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Archivos\datos\coyuntura\"/>
    </mc:Choice>
  </mc:AlternateContent>
  <xr:revisionPtr revIDLastSave="0" documentId="13_ncr:1_{039EC63F-A8C9-4F2D-AD57-3F12B7F3A2C4}" xr6:coauthVersionLast="47" xr6:coauthVersionMax="47" xr10:uidLastSave="{00000000-0000-0000-0000-000000000000}"/>
  <bookViews>
    <workbookView xWindow="28680" yWindow="-120" windowWidth="19800" windowHeight="11760" activeTab="2" xr2:uid="{00000000-000D-0000-FFFF-FFFF00000000}"/>
  </bookViews>
  <sheets>
    <sheet name="Industria EEUU" sheetId="1" r:id="rId1"/>
    <sheet name="Empleo Ind EEUU" sheetId="2" r:id="rId2"/>
    <sheet name="TCP " sheetId="3" r:id="rId3"/>
    <sheet name="TCP Ven Chile Brasil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IMP7">#REF!</definedName>
    <definedName name="_IMP8">#REF!</definedName>
    <definedName name="_Order1" hidden="1">255</definedName>
    <definedName name="CAJAVALORES">[1]!RESUMEN</definedName>
    <definedName name="Coef">[2]CoefStocks!$A$4:$AT$260</definedName>
    <definedName name="CUADRO1">#REF!</definedName>
    <definedName name="CUADRO2">#REF!</definedName>
    <definedName name="CUADRO3">#REF!</definedName>
    <definedName name="CUADRO7">#REF!</definedName>
    <definedName name="CVAL">[3]Resumen!$A$2:$AU$262</definedName>
    <definedName name="FECHA">#REF!</definedName>
    <definedName name="Final">'[4]Amort Títulos'!$K$1</definedName>
    <definedName name="Imens">'[5]Iv 2004 Int'!$A$3:$E$245</definedName>
    <definedName name="imens2004">'[5]Iv 2004 Int'!$A$3:$E$246</definedName>
    <definedName name="imens2005">'[6]INTERES IV 2005'!$A$3:$E$247</definedName>
    <definedName name="imens2006">'[7]INT. 2006'!$A$4:$K$402</definedName>
    <definedName name="imens2007">'[7]INT. 2007'!$A$4:$N$375</definedName>
    <definedName name="imens2008">'[7]int. 2008'!$A$4:$N$332</definedName>
    <definedName name="iresto">'[7]int. resto'!$A$4:$CF$304</definedName>
    <definedName name="Kanual">'[8]2005 K'!$A$2:$G$399</definedName>
    <definedName name="Kmens2004">'[5]IV 2004 cap'!$A$3:$E$246</definedName>
    <definedName name="kmens2005">'[9]KAPITIV 2005'!$A$4:$E$248</definedName>
    <definedName name="Kmens2006">'[9]KAPITA 2006'!$A$4:$N$401</definedName>
    <definedName name="kmens2007">#REF!</definedName>
    <definedName name="Kmens2008">'[10]KAP 2008'!$A$5:$K$376</definedName>
    <definedName name="kmens2009">[10]KAP.2009!$A$5:$N$337</definedName>
    <definedName name="kmens2010">'[10]KAPITAL 2010'!$A$5:$N$315</definedName>
    <definedName name="Kmens2011">'[11]Capital 2011'!$A$2:$E$228</definedName>
    <definedName name="kmens2012">'[12]Capital 2012'!$A$2:$N$372</definedName>
    <definedName name="kmens2013">'[12]Capital 2013'!$A$4:$N$312</definedName>
    <definedName name="kmens2014">'[13]Capital 2014'!$A$2:$N$305</definedName>
    <definedName name="kmens2015">'[14]Capital 2015'!$A$2:$N$307</definedName>
    <definedName name="kmens2016">'[14]Capital 2016'!$A$2:$N$288</definedName>
    <definedName name="Kresto">'[9]KAPITAL RESTO'!$A$3:$CH$370</definedName>
    <definedName name="largo">[15]CUADRO12!#REF!</definedName>
    <definedName name="letra">#REF!</definedName>
    <definedName name="PUBLICO">#REF!</definedName>
    <definedName name="RESIDENTES">[16]!RESIDENTES</definedName>
    <definedName name="SIGADERD">[17]!SIGADERED</definedName>
    <definedName name="TOTAL">[2]SIGADE!$A$2:$AU$306</definedName>
    <definedName name="TRAN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4" l="1"/>
  <c r="D84" i="4"/>
  <c r="H83" i="4"/>
  <c r="D83" i="4"/>
  <c r="X82" i="4"/>
  <c r="T82" i="4"/>
  <c r="P82" i="4"/>
  <c r="L82" i="4"/>
  <c r="H82" i="4"/>
  <c r="D82" i="4"/>
  <c r="X81" i="4"/>
  <c r="T81" i="4"/>
  <c r="P81" i="4"/>
  <c r="L81" i="4"/>
  <c r="H81" i="4"/>
  <c r="D81" i="4"/>
  <c r="X80" i="4"/>
  <c r="T80" i="4"/>
  <c r="P80" i="4"/>
  <c r="L80" i="4"/>
  <c r="H80" i="4"/>
  <c r="D80" i="4"/>
  <c r="X79" i="4"/>
  <c r="T79" i="4"/>
  <c r="P79" i="4"/>
  <c r="L79" i="4"/>
  <c r="H79" i="4"/>
  <c r="D79" i="4"/>
  <c r="X78" i="4"/>
  <c r="T78" i="4"/>
  <c r="P78" i="4"/>
  <c r="L78" i="4"/>
  <c r="H78" i="4"/>
  <c r="D78" i="4"/>
  <c r="X77" i="4"/>
  <c r="T77" i="4"/>
  <c r="P77" i="4"/>
  <c r="L77" i="4"/>
  <c r="H77" i="4"/>
  <c r="D77" i="4"/>
  <c r="X76" i="4"/>
  <c r="T76" i="4"/>
  <c r="P76" i="4"/>
  <c r="L76" i="4"/>
  <c r="H76" i="4"/>
  <c r="D76" i="4"/>
  <c r="X75" i="4"/>
  <c r="T75" i="4"/>
  <c r="P75" i="4"/>
  <c r="L75" i="4"/>
  <c r="H75" i="4"/>
  <c r="D75" i="4"/>
  <c r="X74" i="4"/>
  <c r="T74" i="4"/>
  <c r="P74" i="4"/>
  <c r="L74" i="4"/>
  <c r="H74" i="4"/>
  <c r="D74" i="4"/>
  <c r="X73" i="4"/>
  <c r="T73" i="4"/>
  <c r="P73" i="4"/>
  <c r="L73" i="4"/>
  <c r="H73" i="4"/>
  <c r="D73" i="4"/>
  <c r="X72" i="4"/>
  <c r="T72" i="4"/>
  <c r="P72" i="4"/>
  <c r="L72" i="4"/>
  <c r="H72" i="4"/>
  <c r="D72" i="4"/>
  <c r="X71" i="4"/>
  <c r="T71" i="4"/>
  <c r="P71" i="4"/>
  <c r="L71" i="4"/>
  <c r="H71" i="4"/>
  <c r="D71" i="4"/>
  <c r="X70" i="4"/>
  <c r="T70" i="4"/>
  <c r="P70" i="4"/>
  <c r="L70" i="4"/>
  <c r="H70" i="4"/>
  <c r="D70" i="4"/>
  <c r="X69" i="4"/>
  <c r="T69" i="4"/>
  <c r="P69" i="4"/>
  <c r="L69" i="4"/>
  <c r="H69" i="4"/>
  <c r="D69" i="4"/>
  <c r="X68" i="4"/>
  <c r="T68" i="4"/>
  <c r="P68" i="4"/>
  <c r="L68" i="4"/>
  <c r="H68" i="4"/>
  <c r="D68" i="4"/>
  <c r="X67" i="4"/>
  <c r="T67" i="4"/>
  <c r="P67" i="4"/>
  <c r="L67" i="4"/>
  <c r="H67" i="4"/>
  <c r="D67" i="4"/>
  <c r="X66" i="4"/>
  <c r="T66" i="4"/>
  <c r="P66" i="4"/>
  <c r="L66" i="4"/>
  <c r="H66" i="4"/>
  <c r="D66" i="4"/>
  <c r="X65" i="4"/>
  <c r="T65" i="4"/>
  <c r="P65" i="4"/>
  <c r="L65" i="4"/>
  <c r="H65" i="4"/>
  <c r="D65" i="4"/>
  <c r="X64" i="4"/>
  <c r="T64" i="4"/>
  <c r="P64" i="4"/>
  <c r="L64" i="4"/>
  <c r="H64" i="4"/>
  <c r="D64" i="4"/>
  <c r="X63" i="4"/>
  <c r="T63" i="4"/>
  <c r="P63" i="4"/>
  <c r="L63" i="4"/>
  <c r="H63" i="4"/>
  <c r="D63" i="4"/>
  <c r="X62" i="4"/>
  <c r="T62" i="4"/>
  <c r="P62" i="4"/>
  <c r="L62" i="4"/>
  <c r="H62" i="4"/>
  <c r="D62" i="4"/>
  <c r="X61" i="4"/>
  <c r="T61" i="4"/>
  <c r="P61" i="4"/>
  <c r="L61" i="4"/>
  <c r="H61" i="4"/>
  <c r="D61" i="4"/>
  <c r="X60" i="4"/>
  <c r="T60" i="4"/>
  <c r="P60" i="4"/>
  <c r="L60" i="4"/>
  <c r="H60" i="4"/>
  <c r="D60" i="4"/>
  <c r="X59" i="4"/>
  <c r="T59" i="4"/>
  <c r="P59" i="4"/>
  <c r="L59" i="4"/>
  <c r="H59" i="4"/>
  <c r="D59" i="4"/>
  <c r="X58" i="4"/>
  <c r="T58" i="4"/>
  <c r="P58" i="4"/>
  <c r="L58" i="4"/>
  <c r="H58" i="4"/>
  <c r="D58" i="4"/>
  <c r="X57" i="4"/>
  <c r="T57" i="4"/>
  <c r="P57" i="4"/>
  <c r="L57" i="4"/>
  <c r="H57" i="4"/>
  <c r="D57" i="4"/>
  <c r="X56" i="4"/>
  <c r="T56" i="4"/>
  <c r="P56" i="4"/>
  <c r="L56" i="4"/>
  <c r="H56" i="4"/>
  <c r="D56" i="4"/>
  <c r="X55" i="4"/>
  <c r="T55" i="4"/>
  <c r="P55" i="4"/>
  <c r="L55" i="4"/>
  <c r="H55" i="4"/>
  <c r="D55" i="4"/>
  <c r="X54" i="4"/>
  <c r="T54" i="4"/>
  <c r="P54" i="4"/>
  <c r="L54" i="4"/>
  <c r="H54" i="4"/>
  <c r="D54" i="4"/>
  <c r="X53" i="4"/>
  <c r="T53" i="4"/>
  <c r="P53" i="4"/>
  <c r="L53" i="4"/>
  <c r="H53" i="4"/>
  <c r="D53" i="4"/>
  <c r="X52" i="4"/>
  <c r="T52" i="4"/>
  <c r="P52" i="4"/>
  <c r="L52" i="4"/>
  <c r="H52" i="4"/>
  <c r="D52" i="4"/>
  <c r="X51" i="4"/>
  <c r="T51" i="4"/>
  <c r="P51" i="4"/>
  <c r="L51" i="4"/>
  <c r="H51" i="4"/>
  <c r="D51" i="4"/>
  <c r="X50" i="4"/>
  <c r="T50" i="4"/>
  <c r="P50" i="4"/>
  <c r="L50" i="4"/>
  <c r="H50" i="4"/>
  <c r="D50" i="4"/>
  <c r="X49" i="4"/>
  <c r="P49" i="4"/>
  <c r="L49" i="4"/>
  <c r="H49" i="4"/>
  <c r="D49" i="4"/>
  <c r="X48" i="4"/>
  <c r="P48" i="4"/>
  <c r="L48" i="4"/>
  <c r="H48" i="4"/>
  <c r="D48" i="4"/>
  <c r="X47" i="4"/>
  <c r="P47" i="4"/>
  <c r="L47" i="4"/>
  <c r="H47" i="4"/>
  <c r="D47" i="4"/>
  <c r="X46" i="4"/>
  <c r="P46" i="4"/>
  <c r="L46" i="4"/>
  <c r="H46" i="4"/>
  <c r="D46" i="4"/>
  <c r="X45" i="4"/>
  <c r="P45" i="4"/>
  <c r="L45" i="4"/>
  <c r="H45" i="4"/>
  <c r="D45" i="4"/>
  <c r="X44" i="4"/>
  <c r="P44" i="4"/>
  <c r="L44" i="4"/>
  <c r="H44" i="4"/>
  <c r="D44" i="4"/>
  <c r="X43" i="4"/>
  <c r="P43" i="4"/>
  <c r="L43" i="4"/>
  <c r="H43" i="4"/>
  <c r="D43" i="4"/>
  <c r="X42" i="4"/>
  <c r="P42" i="4"/>
  <c r="L42" i="4"/>
  <c r="H42" i="4"/>
  <c r="D42" i="4"/>
  <c r="X41" i="4"/>
  <c r="P41" i="4"/>
  <c r="L41" i="4"/>
  <c r="H41" i="4"/>
  <c r="D41" i="4"/>
  <c r="X40" i="4"/>
  <c r="P40" i="4"/>
  <c r="L40" i="4"/>
  <c r="H40" i="4"/>
  <c r="D40" i="4"/>
  <c r="X39" i="4"/>
  <c r="P39" i="4"/>
  <c r="L39" i="4"/>
  <c r="H39" i="4"/>
  <c r="D39" i="4"/>
  <c r="X38" i="4"/>
  <c r="P38" i="4"/>
  <c r="L38" i="4"/>
  <c r="H38" i="4"/>
  <c r="D38" i="4"/>
  <c r="L37" i="4"/>
  <c r="H37" i="4"/>
  <c r="D37" i="4"/>
  <c r="L36" i="4"/>
  <c r="H36" i="4"/>
  <c r="D36" i="4"/>
  <c r="L35" i="4"/>
  <c r="H35" i="4"/>
  <c r="D35" i="4"/>
  <c r="L34" i="4"/>
  <c r="H34" i="4"/>
  <c r="D34" i="4"/>
  <c r="L33" i="4"/>
  <c r="H33" i="4"/>
  <c r="D33" i="4"/>
  <c r="L32" i="4"/>
  <c r="H32" i="4"/>
  <c r="D32" i="4"/>
  <c r="L31" i="4"/>
  <c r="H31" i="4"/>
  <c r="D31" i="4"/>
  <c r="L30" i="4"/>
  <c r="H30" i="4"/>
  <c r="D30" i="4"/>
  <c r="L29" i="4"/>
  <c r="H29" i="4"/>
  <c r="D29" i="4"/>
  <c r="L28" i="4"/>
  <c r="H28" i="4"/>
  <c r="D28" i="4"/>
  <c r="L27" i="4"/>
  <c r="H27" i="4"/>
  <c r="D27" i="4"/>
  <c r="L26" i="4"/>
  <c r="H26" i="4"/>
  <c r="D26" i="4"/>
  <c r="L25" i="4"/>
  <c r="H25" i="4"/>
  <c r="D25" i="4"/>
  <c r="L24" i="4"/>
  <c r="H24" i="4"/>
  <c r="D24" i="4"/>
  <c r="L23" i="4"/>
  <c r="H23" i="4"/>
  <c r="D23" i="4"/>
  <c r="L22" i="4"/>
  <c r="H22" i="4"/>
  <c r="D22" i="4"/>
  <c r="L21" i="4"/>
  <c r="H21" i="4"/>
  <c r="D21" i="4"/>
  <c r="L20" i="4"/>
  <c r="H20" i="4"/>
  <c r="D20" i="4"/>
  <c r="L19" i="4"/>
  <c r="H19" i="4"/>
  <c r="D19" i="4"/>
  <c r="L18" i="4"/>
  <c r="H18" i="4"/>
  <c r="D18" i="4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F4" i="3"/>
  <c r="J10" i="3" s="1"/>
  <c r="E4" i="3"/>
  <c r="D4" i="3"/>
  <c r="H14" i="3" s="1"/>
  <c r="C4" i="3"/>
  <c r="G14" i="3" s="1"/>
  <c r="B4" i="3"/>
  <c r="N84" i="2"/>
  <c r="N83" i="2"/>
  <c r="N82" i="2"/>
  <c r="N81" i="2"/>
  <c r="O81" i="2" s="1"/>
  <c r="N80" i="2"/>
  <c r="O80" i="2" s="1"/>
  <c r="N79" i="2"/>
  <c r="N78" i="2"/>
  <c r="N77" i="2"/>
  <c r="N76" i="2"/>
  <c r="N75" i="2"/>
  <c r="N74" i="2"/>
  <c r="N73" i="2"/>
  <c r="O73" i="2" s="1"/>
  <c r="N72" i="2"/>
  <c r="O72" i="2" s="1"/>
  <c r="N71" i="2"/>
  <c r="N70" i="2"/>
  <c r="N69" i="2"/>
  <c r="N68" i="2"/>
  <c r="N67" i="2"/>
  <c r="N66" i="2"/>
  <c r="N65" i="2"/>
  <c r="O65" i="2" s="1"/>
  <c r="N64" i="2"/>
  <c r="O64" i="2" s="1"/>
  <c r="N63" i="2"/>
  <c r="O83" i="2" s="1"/>
  <c r="N62" i="2"/>
  <c r="N61" i="2"/>
  <c r="N60" i="2"/>
  <c r="N59" i="2"/>
  <c r="O59" i="2" s="1"/>
  <c r="N58" i="2"/>
  <c r="O58" i="2" s="1"/>
  <c r="N57" i="2"/>
  <c r="N56" i="2"/>
  <c r="O56" i="2" s="1"/>
  <c r="N55" i="2"/>
  <c r="N54" i="2"/>
  <c r="N53" i="2"/>
  <c r="N52" i="2"/>
  <c r="O52" i="2" s="1"/>
  <c r="O51" i="2"/>
  <c r="N51" i="2"/>
  <c r="N50" i="2"/>
  <c r="O50" i="2" s="1"/>
  <c r="O49" i="2"/>
  <c r="N49" i="2"/>
  <c r="N48" i="2"/>
  <c r="N47" i="2"/>
  <c r="O47" i="2" s="1"/>
  <c r="N46" i="2"/>
  <c r="O46" i="2" s="1"/>
  <c r="N45" i="2"/>
  <c r="O45" i="2" s="1"/>
  <c r="N44" i="2"/>
  <c r="O44" i="2" s="1"/>
  <c r="N43" i="2"/>
  <c r="N42" i="2"/>
  <c r="N41" i="2"/>
  <c r="N40" i="2"/>
  <c r="O40" i="2" s="1"/>
  <c r="N39" i="2"/>
  <c r="O39" i="2" s="1"/>
  <c r="N38" i="2"/>
  <c r="N37" i="2"/>
  <c r="O37" i="2" s="1"/>
  <c r="N36" i="2"/>
  <c r="O36" i="2" s="1"/>
  <c r="N35" i="2"/>
  <c r="N34" i="2"/>
  <c r="N33" i="2"/>
  <c r="N32" i="2"/>
  <c r="O32" i="2" s="1"/>
  <c r="N31" i="2"/>
  <c r="O31" i="2" s="1"/>
  <c r="N30" i="2"/>
  <c r="N29" i="2"/>
  <c r="O29" i="2" s="1"/>
  <c r="N28" i="2"/>
  <c r="O28" i="2" s="1"/>
  <c r="N27" i="2"/>
  <c r="N26" i="2"/>
  <c r="N25" i="2"/>
  <c r="N24" i="2"/>
  <c r="O24" i="2" s="1"/>
  <c r="N23" i="2"/>
  <c r="O23" i="2" s="1"/>
  <c r="N22" i="2"/>
  <c r="N21" i="2"/>
  <c r="O21" i="2" s="1"/>
  <c r="N20" i="2"/>
  <c r="O20" i="2" s="1"/>
  <c r="N19" i="2"/>
  <c r="N18" i="2"/>
  <c r="N17" i="2"/>
  <c r="N16" i="2"/>
  <c r="O16" i="2" s="1"/>
  <c r="N15" i="2"/>
  <c r="O15" i="2" s="1"/>
  <c r="N14" i="2"/>
  <c r="N13" i="2"/>
  <c r="O13" i="2" s="1"/>
  <c r="N12" i="2"/>
  <c r="O12" i="2" s="1"/>
  <c r="N11" i="2"/>
  <c r="N10" i="2"/>
  <c r="N9" i="2"/>
  <c r="N8" i="2"/>
  <c r="O8" i="2" s="1"/>
  <c r="N7" i="2"/>
  <c r="O7" i="2" s="1"/>
  <c r="N6" i="2"/>
  <c r="N5" i="2"/>
  <c r="O5" i="2" s="1"/>
  <c r="R37" i="1"/>
  <c r="S37" i="1" s="1"/>
  <c r="R36" i="1"/>
  <c r="S36" i="1" s="1"/>
  <c r="R35" i="1"/>
  <c r="S35" i="1" s="1"/>
  <c r="R34" i="1"/>
  <c r="S34" i="1" s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Q56" i="2" s="1"/>
  <c r="S8" i="1"/>
  <c r="S7" i="1"/>
  <c r="S6" i="1"/>
  <c r="S5" i="1"/>
  <c r="Q52" i="2" s="1"/>
  <c r="S4" i="1"/>
  <c r="Q69" i="2" l="1"/>
  <c r="O78" i="2"/>
  <c r="Q78" i="2" s="1"/>
  <c r="Q55" i="2"/>
  <c r="Q60" i="2"/>
  <c r="O70" i="2"/>
  <c r="Q62" i="2"/>
  <c r="Q70" i="2"/>
  <c r="O6" i="2"/>
  <c r="O14" i="2"/>
  <c r="O22" i="2"/>
  <c r="O30" i="2"/>
  <c r="O38" i="2"/>
  <c r="O57" i="2"/>
  <c r="Q57" i="2" s="1"/>
  <c r="O63" i="2"/>
  <c r="Q63" i="2" s="1"/>
  <c r="Q80" i="2"/>
  <c r="Q65" i="2"/>
  <c r="Q73" i="2"/>
  <c r="Q81" i="2"/>
  <c r="O9" i="2"/>
  <c r="O17" i="2"/>
  <c r="O25" i="2"/>
  <c r="O33" i="2"/>
  <c r="O41" i="2"/>
  <c r="O53" i="2"/>
  <c r="Q53" i="2" s="1"/>
  <c r="O66" i="2"/>
  <c r="O74" i="2"/>
  <c r="O82" i="2"/>
  <c r="Q82" i="2" s="1"/>
  <c r="Q72" i="2"/>
  <c r="Q58" i="2"/>
  <c r="Q66" i="2"/>
  <c r="Q74" i="2"/>
  <c r="O10" i="2"/>
  <c r="O18" i="2"/>
  <c r="O26" i="2"/>
  <c r="O34" i="2"/>
  <c r="O42" i="2"/>
  <c r="O48" i="2"/>
  <c r="O54" i="2"/>
  <c r="Q54" i="2" s="1"/>
  <c r="O60" i="2"/>
  <c r="Q51" i="2"/>
  <c r="Q59" i="2"/>
  <c r="Q83" i="2"/>
  <c r="O11" i="2"/>
  <c r="O19" i="2"/>
  <c r="O27" i="2"/>
  <c r="O35" i="2"/>
  <c r="O43" i="2"/>
  <c r="O61" i="2"/>
  <c r="Q61" i="2" s="1"/>
  <c r="O68" i="2"/>
  <c r="Q68" i="2" s="1"/>
  <c r="O76" i="2"/>
  <c r="Q76" i="2" s="1"/>
  <c r="O84" i="2"/>
  <c r="Q84" i="2" s="1"/>
  <c r="Q64" i="2"/>
  <c r="O55" i="2"/>
  <c r="O62" i="2"/>
  <c r="O69" i="2"/>
  <c r="O77" i="2"/>
  <c r="Q77" i="2" s="1"/>
  <c r="Q79" i="2"/>
  <c r="O67" i="2"/>
  <c r="Q67" i="2" s="1"/>
  <c r="O71" i="2"/>
  <c r="Q71" i="2" s="1"/>
  <c r="O75" i="2"/>
  <c r="Q75" i="2" s="1"/>
  <c r="O79" i="2"/>
  <c r="I71" i="3"/>
  <c r="I67" i="3"/>
  <c r="I63" i="3"/>
  <c r="I59" i="3"/>
  <c r="I55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0" i="3"/>
  <c r="I66" i="3"/>
  <c r="I62" i="3"/>
  <c r="I58" i="3"/>
  <c r="I54" i="3"/>
  <c r="I73" i="3"/>
  <c r="I69" i="3"/>
  <c r="I65" i="3"/>
  <c r="I61" i="3"/>
  <c r="I57" i="3"/>
  <c r="I53" i="3"/>
  <c r="I49" i="3"/>
  <c r="I72" i="3"/>
  <c r="I68" i="3"/>
  <c r="I64" i="3"/>
  <c r="I60" i="3"/>
  <c r="I56" i="3"/>
  <c r="I52" i="3"/>
  <c r="I45" i="3"/>
  <c r="I41" i="3"/>
  <c r="I37" i="3"/>
  <c r="I33" i="3"/>
  <c r="I29" i="3"/>
  <c r="I25" i="3"/>
  <c r="I21" i="3"/>
  <c r="I48" i="3"/>
  <c r="I44" i="3"/>
  <c r="I40" i="3"/>
  <c r="I36" i="3"/>
  <c r="I32" i="3"/>
  <c r="I28" i="3"/>
  <c r="I24" i="3"/>
  <c r="I20" i="3"/>
  <c r="I50" i="3"/>
  <c r="I47" i="3"/>
  <c r="I43" i="3"/>
  <c r="I39" i="3"/>
  <c r="I35" i="3"/>
  <c r="I31" i="3"/>
  <c r="I27" i="3"/>
  <c r="I23" i="3"/>
  <c r="I19" i="3"/>
  <c r="I15" i="3"/>
  <c r="I51" i="3"/>
  <c r="I46" i="3"/>
  <c r="I42" i="3"/>
  <c r="I38" i="3"/>
  <c r="I34" i="3"/>
  <c r="I30" i="3"/>
  <c r="I26" i="3"/>
  <c r="I22" i="3"/>
  <c r="I18" i="3"/>
  <c r="G5" i="3"/>
  <c r="J6" i="3"/>
  <c r="I7" i="3"/>
  <c r="H8" i="3"/>
  <c r="G9" i="3"/>
  <c r="I11" i="3"/>
  <c r="H12" i="3"/>
  <c r="I13" i="3"/>
  <c r="G15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0" i="3"/>
  <c r="J66" i="3"/>
  <c r="J62" i="3"/>
  <c r="J58" i="3"/>
  <c r="J54" i="3"/>
  <c r="J73" i="3"/>
  <c r="J69" i="3"/>
  <c r="J65" i="3"/>
  <c r="J61" i="3"/>
  <c r="J57" i="3"/>
  <c r="J53" i="3"/>
  <c r="J72" i="3"/>
  <c r="J68" i="3"/>
  <c r="J64" i="3"/>
  <c r="J60" i="3"/>
  <c r="J56" i="3"/>
  <c r="J52" i="3"/>
  <c r="J71" i="3"/>
  <c r="J67" i="3"/>
  <c r="J63" i="3"/>
  <c r="J59" i="3"/>
  <c r="J55" i="3"/>
  <c r="J51" i="3"/>
  <c r="J48" i="3"/>
  <c r="J44" i="3"/>
  <c r="J40" i="3"/>
  <c r="J36" i="3"/>
  <c r="J32" i="3"/>
  <c r="J28" i="3"/>
  <c r="J24" i="3"/>
  <c r="J20" i="3"/>
  <c r="J50" i="3"/>
  <c r="J47" i="3"/>
  <c r="J43" i="3"/>
  <c r="J39" i="3"/>
  <c r="J35" i="3"/>
  <c r="J31" i="3"/>
  <c r="J27" i="3"/>
  <c r="J23" i="3"/>
  <c r="J19" i="3"/>
  <c r="J49" i="3"/>
  <c r="J46" i="3"/>
  <c r="J42" i="3"/>
  <c r="J38" i="3"/>
  <c r="J34" i="3"/>
  <c r="J30" i="3"/>
  <c r="J26" i="3"/>
  <c r="J22" i="3"/>
  <c r="J18" i="3"/>
  <c r="J14" i="3"/>
  <c r="J45" i="3"/>
  <c r="J41" i="3"/>
  <c r="J37" i="3"/>
  <c r="J33" i="3"/>
  <c r="J29" i="3"/>
  <c r="J25" i="3"/>
  <c r="J21" i="3"/>
  <c r="J17" i="3"/>
  <c r="H5" i="3"/>
  <c r="G6" i="3"/>
  <c r="J7" i="3"/>
  <c r="I8" i="3"/>
  <c r="H9" i="3"/>
  <c r="K9" i="3" s="1"/>
  <c r="L9" i="3" s="1"/>
  <c r="G10" i="3"/>
  <c r="K10" i="3" s="1"/>
  <c r="L10" i="3" s="1"/>
  <c r="J11" i="3"/>
  <c r="I12" i="3"/>
  <c r="J13" i="3"/>
  <c r="H15" i="3"/>
  <c r="G73" i="3"/>
  <c r="G69" i="3"/>
  <c r="G65" i="3"/>
  <c r="G61" i="3"/>
  <c r="K61" i="3" s="1"/>
  <c r="L61" i="3" s="1"/>
  <c r="G57" i="3"/>
  <c r="G53" i="3"/>
  <c r="G72" i="3"/>
  <c r="G68" i="3"/>
  <c r="G64" i="3"/>
  <c r="G60" i="3"/>
  <c r="G56" i="3"/>
  <c r="G52" i="3"/>
  <c r="K52" i="3" s="1"/>
  <c r="L52" i="3" s="1"/>
  <c r="G71" i="3"/>
  <c r="G67" i="3"/>
  <c r="G63" i="3"/>
  <c r="G59" i="3"/>
  <c r="G55" i="3"/>
  <c r="G51" i="3"/>
  <c r="G87" i="3"/>
  <c r="G86" i="3"/>
  <c r="K86" i="3" s="1"/>
  <c r="L86" i="3" s="1"/>
  <c r="G85" i="3"/>
  <c r="G84" i="3"/>
  <c r="G83" i="3"/>
  <c r="G82" i="3"/>
  <c r="G81" i="3"/>
  <c r="G80" i="3"/>
  <c r="G79" i="3"/>
  <c r="G78" i="3"/>
  <c r="K78" i="3" s="1"/>
  <c r="L78" i="3" s="1"/>
  <c r="G77" i="3"/>
  <c r="G76" i="3"/>
  <c r="G75" i="3"/>
  <c r="G74" i="3"/>
  <c r="G70" i="3"/>
  <c r="G66" i="3"/>
  <c r="G62" i="3"/>
  <c r="G58" i="3"/>
  <c r="K58" i="3" s="1"/>
  <c r="L58" i="3" s="1"/>
  <c r="G54" i="3"/>
  <c r="G50" i="3"/>
  <c r="G47" i="3"/>
  <c r="G43" i="3"/>
  <c r="G39" i="3"/>
  <c r="G35" i="3"/>
  <c r="G31" i="3"/>
  <c r="K31" i="3" s="1"/>
  <c r="L31" i="3" s="1"/>
  <c r="G27" i="3"/>
  <c r="K27" i="3" s="1"/>
  <c r="L27" i="3" s="1"/>
  <c r="G23" i="3"/>
  <c r="G19" i="3"/>
  <c r="G46" i="3"/>
  <c r="G42" i="3"/>
  <c r="G38" i="3"/>
  <c r="G34" i="3"/>
  <c r="G30" i="3"/>
  <c r="K30" i="3" s="1"/>
  <c r="L30" i="3" s="1"/>
  <c r="G26" i="3"/>
  <c r="K26" i="3" s="1"/>
  <c r="L26" i="3" s="1"/>
  <c r="G22" i="3"/>
  <c r="G18" i="3"/>
  <c r="G45" i="3"/>
  <c r="G41" i="3"/>
  <c r="G37" i="3"/>
  <c r="G33" i="3"/>
  <c r="K33" i="3" s="1"/>
  <c r="L33" i="3" s="1"/>
  <c r="G29" i="3"/>
  <c r="K29" i="3" s="1"/>
  <c r="L29" i="3" s="1"/>
  <c r="G25" i="3"/>
  <c r="K25" i="3" s="1"/>
  <c r="L25" i="3" s="1"/>
  <c r="G21" i="3"/>
  <c r="G17" i="3"/>
  <c r="G13" i="3"/>
  <c r="G49" i="3"/>
  <c r="G48" i="3"/>
  <c r="G44" i="3"/>
  <c r="G40" i="3"/>
  <c r="K40" i="3" s="1"/>
  <c r="L40" i="3" s="1"/>
  <c r="G36" i="3"/>
  <c r="K36" i="3" s="1"/>
  <c r="L36" i="3" s="1"/>
  <c r="G32" i="3"/>
  <c r="G28" i="3"/>
  <c r="G24" i="3"/>
  <c r="G20" i="3"/>
  <c r="G16" i="3"/>
  <c r="I5" i="3"/>
  <c r="H6" i="3"/>
  <c r="G7" i="3"/>
  <c r="J8" i="3"/>
  <c r="I9" i="3"/>
  <c r="H10" i="3"/>
  <c r="G11" i="3"/>
  <c r="J12" i="3"/>
  <c r="J15" i="3"/>
  <c r="K15" i="3" s="1"/>
  <c r="L15" i="3" s="1"/>
  <c r="I16" i="3"/>
  <c r="I17" i="3"/>
  <c r="H72" i="3"/>
  <c r="H68" i="3"/>
  <c r="H64" i="3"/>
  <c r="H60" i="3"/>
  <c r="H56" i="3"/>
  <c r="H71" i="3"/>
  <c r="H67" i="3"/>
  <c r="H63" i="3"/>
  <c r="H59" i="3"/>
  <c r="H55" i="3"/>
  <c r="H51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0" i="3"/>
  <c r="H66" i="3"/>
  <c r="H62" i="3"/>
  <c r="H58" i="3"/>
  <c r="H54" i="3"/>
  <c r="H50" i="3"/>
  <c r="H73" i="3"/>
  <c r="H69" i="3"/>
  <c r="H65" i="3"/>
  <c r="H61" i="3"/>
  <c r="H57" i="3"/>
  <c r="H53" i="3"/>
  <c r="H49" i="3"/>
  <c r="H46" i="3"/>
  <c r="H42" i="3"/>
  <c r="H38" i="3"/>
  <c r="H34" i="3"/>
  <c r="H30" i="3"/>
  <c r="H26" i="3"/>
  <c r="H22" i="3"/>
  <c r="H18" i="3"/>
  <c r="H52" i="3"/>
  <c r="H45" i="3"/>
  <c r="H41" i="3"/>
  <c r="H37" i="3"/>
  <c r="H33" i="3"/>
  <c r="H29" i="3"/>
  <c r="H25" i="3"/>
  <c r="H21" i="3"/>
  <c r="H17" i="3"/>
  <c r="H48" i="3"/>
  <c r="H44" i="3"/>
  <c r="H40" i="3"/>
  <c r="H36" i="3"/>
  <c r="H32" i="3"/>
  <c r="H28" i="3"/>
  <c r="H24" i="3"/>
  <c r="H20" i="3"/>
  <c r="H16" i="3"/>
  <c r="H47" i="3"/>
  <c r="H43" i="3"/>
  <c r="H39" i="3"/>
  <c r="H35" i="3"/>
  <c r="H31" i="3"/>
  <c r="H27" i="3"/>
  <c r="H23" i="3"/>
  <c r="H19" i="3"/>
  <c r="J5" i="3"/>
  <c r="I6" i="3"/>
  <c r="H7" i="3"/>
  <c r="G8" i="3"/>
  <c r="K8" i="3"/>
  <c r="L8" i="3" s="1"/>
  <c r="J9" i="3"/>
  <c r="I10" i="3"/>
  <c r="H11" i="3"/>
  <c r="K11" i="3" s="1"/>
  <c r="L11" i="3" s="1"/>
  <c r="G12" i="3"/>
  <c r="H13" i="3"/>
  <c r="I14" i="3"/>
  <c r="J16" i="3"/>
  <c r="K56" i="3" l="1"/>
  <c r="L56" i="3" s="1"/>
  <c r="G4" i="3"/>
  <c r="K17" i="3"/>
  <c r="L17" i="3" s="1"/>
  <c r="K18" i="3"/>
  <c r="L18" i="3" s="1"/>
  <c r="K19" i="3"/>
  <c r="L19" i="3" s="1"/>
  <c r="K50" i="3"/>
  <c r="L50" i="3" s="1"/>
  <c r="K76" i="3"/>
  <c r="L76" i="3" s="1"/>
  <c r="K84" i="3"/>
  <c r="L84" i="3" s="1"/>
  <c r="K67" i="3"/>
  <c r="L67" i="3" s="1"/>
  <c r="K53" i="3"/>
  <c r="L53" i="3" s="1"/>
  <c r="K14" i="3"/>
  <c r="L14" i="3" s="1"/>
  <c r="K87" i="3"/>
  <c r="L87" i="3" s="1"/>
  <c r="K12" i="3"/>
  <c r="L12" i="3" s="1"/>
  <c r="K32" i="3"/>
  <c r="L32" i="3" s="1"/>
  <c r="K21" i="3"/>
  <c r="L21" i="3" s="1"/>
  <c r="K22" i="3"/>
  <c r="L22" i="3" s="1"/>
  <c r="K23" i="3"/>
  <c r="L23" i="3" s="1"/>
  <c r="K54" i="3"/>
  <c r="L54" i="3" s="1"/>
  <c r="K77" i="3"/>
  <c r="L77" i="3" s="1"/>
  <c r="K85" i="3"/>
  <c r="L85" i="3" s="1"/>
  <c r="K71" i="3"/>
  <c r="L71" i="3" s="1"/>
  <c r="K57" i="3"/>
  <c r="L57" i="3" s="1"/>
  <c r="K62" i="3"/>
  <c r="L62" i="3" s="1"/>
  <c r="K34" i="3"/>
  <c r="L34" i="3" s="1"/>
  <c r="K35" i="3"/>
  <c r="L35" i="3" s="1"/>
  <c r="K66" i="3"/>
  <c r="L66" i="3" s="1"/>
  <c r="K80" i="3"/>
  <c r="L80" i="3" s="1"/>
  <c r="K51" i="3"/>
  <c r="L51" i="3" s="1"/>
  <c r="K60" i="3"/>
  <c r="L60" i="3" s="1"/>
  <c r="K69" i="3"/>
  <c r="L69" i="3" s="1"/>
  <c r="K44" i="3"/>
  <c r="L44" i="3" s="1"/>
  <c r="K16" i="3"/>
  <c r="L16" i="3" s="1"/>
  <c r="K48" i="3"/>
  <c r="L48" i="3" s="1"/>
  <c r="K37" i="3"/>
  <c r="L37" i="3" s="1"/>
  <c r="K38" i="3"/>
  <c r="L38" i="3" s="1"/>
  <c r="K39" i="3"/>
  <c r="L39" i="3" s="1"/>
  <c r="K70" i="3"/>
  <c r="L70" i="3" s="1"/>
  <c r="K81" i="3"/>
  <c r="L81" i="3" s="1"/>
  <c r="K55" i="3"/>
  <c r="L55" i="3" s="1"/>
  <c r="K64" i="3"/>
  <c r="L64" i="3" s="1"/>
  <c r="K73" i="3"/>
  <c r="L73" i="3" s="1"/>
  <c r="K79" i="3"/>
  <c r="L79" i="3" s="1"/>
  <c r="K20" i="3"/>
  <c r="L20" i="3" s="1"/>
  <c r="K49" i="3"/>
  <c r="L49" i="3" s="1"/>
  <c r="K41" i="3"/>
  <c r="L41" i="3" s="1"/>
  <c r="K42" i="3"/>
  <c r="L42" i="3" s="1"/>
  <c r="K43" i="3"/>
  <c r="L43" i="3" s="1"/>
  <c r="K74" i="3"/>
  <c r="L74" i="3" s="1"/>
  <c r="K82" i="3"/>
  <c r="L82" i="3" s="1"/>
  <c r="K59" i="3"/>
  <c r="L59" i="3" s="1"/>
  <c r="K68" i="3"/>
  <c r="L68" i="3" s="1"/>
  <c r="K6" i="3"/>
  <c r="L6" i="3" s="1"/>
  <c r="K65" i="3"/>
  <c r="L65" i="3" s="1"/>
  <c r="K7" i="3"/>
  <c r="L7" i="3" s="1"/>
  <c r="K24" i="3"/>
  <c r="L24" i="3" s="1"/>
  <c r="K13" i="3"/>
  <c r="L13" i="3" s="1"/>
  <c r="K45" i="3"/>
  <c r="L45" i="3" s="1"/>
  <c r="K46" i="3"/>
  <c r="L46" i="3" s="1"/>
  <c r="K47" i="3"/>
  <c r="L47" i="3" s="1"/>
  <c r="K75" i="3"/>
  <c r="L75" i="3" s="1"/>
  <c r="K83" i="3"/>
  <c r="L83" i="3" s="1"/>
  <c r="K63" i="3"/>
  <c r="L63" i="3" s="1"/>
  <c r="K72" i="3"/>
  <c r="L72" i="3" s="1"/>
  <c r="K5" i="3"/>
  <c r="L5" i="3" s="1"/>
  <c r="H4" i="3"/>
  <c r="J4" i="3"/>
  <c r="I4" i="3"/>
  <c r="K28" i="3"/>
  <c r="L28" i="3" l="1"/>
  <c r="K4" i="3"/>
  <c r="L4" i="3" l="1"/>
  <c r="M16" i="3" l="1"/>
  <c r="N16" i="3" s="1"/>
  <c r="P16" i="3" s="1"/>
  <c r="M37" i="3"/>
  <c r="N37" i="3" s="1"/>
  <c r="P37" i="3" s="1"/>
  <c r="M39" i="3"/>
  <c r="N39" i="3" s="1"/>
  <c r="P39" i="3" s="1"/>
  <c r="M81" i="3"/>
  <c r="N81" i="3" s="1"/>
  <c r="M64" i="3"/>
  <c r="N64" i="3" s="1"/>
  <c r="P64" i="3" s="1"/>
  <c r="M11" i="3"/>
  <c r="N11" i="3" s="1"/>
  <c r="P11" i="3" s="1"/>
  <c r="M25" i="3"/>
  <c r="N25" i="3" s="1"/>
  <c r="P25" i="3" s="1"/>
  <c r="M27" i="3"/>
  <c r="N27" i="3" s="1"/>
  <c r="P27" i="3" s="1"/>
  <c r="M78" i="3"/>
  <c r="N78" i="3" s="1"/>
  <c r="M52" i="3"/>
  <c r="N52" i="3" s="1"/>
  <c r="P52" i="3" s="1"/>
  <c r="M6" i="3"/>
  <c r="N6" i="3" s="1"/>
  <c r="P6" i="3" s="1"/>
  <c r="M13" i="3"/>
  <c r="N13" i="3" s="1"/>
  <c r="P13" i="3" s="1"/>
  <c r="M46" i="3"/>
  <c r="N46" i="3" s="1"/>
  <c r="P46" i="3" s="1"/>
  <c r="M75" i="3"/>
  <c r="N75" i="3" s="1"/>
  <c r="M63" i="3"/>
  <c r="N63" i="3" s="1"/>
  <c r="P63" i="3" s="1"/>
  <c r="M9" i="3"/>
  <c r="N9" i="3" s="1"/>
  <c r="P9" i="3" s="1"/>
  <c r="M33" i="3"/>
  <c r="N33" i="3" s="1"/>
  <c r="P33" i="3" s="1"/>
  <c r="M35" i="3"/>
  <c r="N35" i="3" s="1"/>
  <c r="P35" i="3" s="1"/>
  <c r="M80" i="3"/>
  <c r="N80" i="3" s="1"/>
  <c r="M60" i="3"/>
  <c r="N60" i="3" s="1"/>
  <c r="P60" i="3" s="1"/>
  <c r="M15" i="3"/>
  <c r="N15" i="3" s="1"/>
  <c r="P15" i="3" s="1"/>
  <c r="M14" i="3"/>
  <c r="N14" i="3" s="1"/>
  <c r="P14" i="3" s="1"/>
  <c r="M32" i="3"/>
  <c r="N32" i="3" s="1"/>
  <c r="P32" i="3" s="1"/>
  <c r="M22" i="3"/>
  <c r="N22" i="3" s="1"/>
  <c r="P22" i="3" s="1"/>
  <c r="M54" i="3"/>
  <c r="N54" i="3" s="1"/>
  <c r="P54" i="3" s="1"/>
  <c r="M85" i="3"/>
  <c r="N85" i="3" s="1"/>
  <c r="M57" i="3"/>
  <c r="N57" i="3" s="1"/>
  <c r="P57" i="3" s="1"/>
  <c r="M20" i="3"/>
  <c r="N20" i="3" s="1"/>
  <c r="P20" i="3" s="1"/>
  <c r="M41" i="3"/>
  <c r="N41" i="3" s="1"/>
  <c r="P41" i="3" s="1"/>
  <c r="M43" i="3"/>
  <c r="N43" i="3" s="1"/>
  <c r="P43" i="3" s="1"/>
  <c r="M82" i="3"/>
  <c r="N82" i="3" s="1"/>
  <c r="M68" i="3"/>
  <c r="N68" i="3" s="1"/>
  <c r="P68" i="3" s="1"/>
  <c r="M7" i="3"/>
  <c r="N7" i="3" s="1"/>
  <c r="P7" i="3" s="1"/>
  <c r="M29" i="3"/>
  <c r="N29" i="3" s="1"/>
  <c r="P29" i="3" s="1"/>
  <c r="M31" i="3"/>
  <c r="N31" i="3" s="1"/>
  <c r="P31" i="3" s="1"/>
  <c r="M79" i="3"/>
  <c r="N79" i="3" s="1"/>
  <c r="M56" i="3"/>
  <c r="N56" i="3" s="1"/>
  <c r="P56" i="3" s="1"/>
  <c r="M5" i="3"/>
  <c r="N5" i="3" s="1"/>
  <c r="P5" i="3" s="1"/>
  <c r="M18" i="3"/>
  <c r="N18" i="3" s="1"/>
  <c r="P18" i="3" s="1"/>
  <c r="M50" i="3"/>
  <c r="N50" i="3" s="1"/>
  <c r="P50" i="3" s="1"/>
  <c r="M84" i="3"/>
  <c r="N84" i="3" s="1"/>
  <c r="M53" i="3"/>
  <c r="N53" i="3" s="1"/>
  <c r="P53" i="3" s="1"/>
  <c r="M8" i="3"/>
  <c r="N8" i="3" s="1"/>
  <c r="P8" i="3" s="1"/>
  <c r="M48" i="3"/>
  <c r="N48" i="3" s="1"/>
  <c r="P48" i="3" s="1"/>
  <c r="M38" i="3"/>
  <c r="N38" i="3" s="1"/>
  <c r="P38" i="3" s="1"/>
  <c r="M70" i="3"/>
  <c r="N70" i="3" s="1"/>
  <c r="P70" i="3" s="1"/>
  <c r="M55" i="3"/>
  <c r="N55" i="3" s="1"/>
  <c r="P55" i="3" s="1"/>
  <c r="M73" i="3"/>
  <c r="N73" i="3" s="1"/>
  <c r="P73" i="3" s="1"/>
  <c r="M36" i="3"/>
  <c r="N36" i="3" s="1"/>
  <c r="P36" i="3" s="1"/>
  <c r="M26" i="3"/>
  <c r="N26" i="3" s="1"/>
  <c r="P26" i="3" s="1"/>
  <c r="M58" i="3"/>
  <c r="N58" i="3" s="1"/>
  <c r="P58" i="3" s="1"/>
  <c r="M86" i="3"/>
  <c r="N86" i="3" s="1"/>
  <c r="M61" i="3"/>
  <c r="N61" i="3" s="1"/>
  <c r="P61" i="3" s="1"/>
  <c r="M24" i="3"/>
  <c r="N24" i="3" s="1"/>
  <c r="P24" i="3" s="1"/>
  <c r="M45" i="3"/>
  <c r="N45" i="3" s="1"/>
  <c r="P45" i="3" s="1"/>
  <c r="M47" i="3"/>
  <c r="N47" i="3" s="1"/>
  <c r="P47" i="3" s="1"/>
  <c r="M83" i="3"/>
  <c r="N83" i="3" s="1"/>
  <c r="M72" i="3"/>
  <c r="N72" i="3" s="1"/>
  <c r="P72" i="3" s="1"/>
  <c r="M44" i="3"/>
  <c r="N44" i="3" s="1"/>
  <c r="P44" i="3" s="1"/>
  <c r="M34" i="3"/>
  <c r="N34" i="3" s="1"/>
  <c r="P34" i="3" s="1"/>
  <c r="M66" i="3"/>
  <c r="N66" i="3" s="1"/>
  <c r="P66" i="3" s="1"/>
  <c r="M51" i="3"/>
  <c r="N51" i="3" s="1"/>
  <c r="P51" i="3" s="1"/>
  <c r="M69" i="3"/>
  <c r="N69" i="3" s="1"/>
  <c r="P69" i="3" s="1"/>
  <c r="M21" i="3"/>
  <c r="N21" i="3" s="1"/>
  <c r="P21" i="3" s="1"/>
  <c r="M23" i="3"/>
  <c r="N23" i="3" s="1"/>
  <c r="P23" i="3" s="1"/>
  <c r="M77" i="3"/>
  <c r="N77" i="3" s="1"/>
  <c r="M71" i="3"/>
  <c r="N71" i="3" s="1"/>
  <c r="P71" i="3" s="1"/>
  <c r="M12" i="3"/>
  <c r="N12" i="3" s="1"/>
  <c r="P12" i="3" s="1"/>
  <c r="M49" i="3"/>
  <c r="N49" i="3" s="1"/>
  <c r="P49" i="3" s="1"/>
  <c r="M42" i="3"/>
  <c r="N42" i="3" s="1"/>
  <c r="P42" i="3" s="1"/>
  <c r="M74" i="3"/>
  <c r="N74" i="3" s="1"/>
  <c r="M59" i="3"/>
  <c r="N59" i="3" s="1"/>
  <c r="P59" i="3" s="1"/>
  <c r="M10" i="3"/>
  <c r="N10" i="3" s="1"/>
  <c r="P10" i="3" s="1"/>
  <c r="M40" i="3"/>
  <c r="N40" i="3" s="1"/>
  <c r="P40" i="3" s="1"/>
  <c r="M30" i="3"/>
  <c r="N30" i="3" s="1"/>
  <c r="P30" i="3" s="1"/>
  <c r="M62" i="3"/>
  <c r="N62" i="3" s="1"/>
  <c r="P62" i="3" s="1"/>
  <c r="M87" i="3"/>
  <c r="N87" i="3" s="1"/>
  <c r="M65" i="3"/>
  <c r="N65" i="3" s="1"/>
  <c r="P65" i="3" s="1"/>
  <c r="M17" i="3"/>
  <c r="N17" i="3" s="1"/>
  <c r="P17" i="3" s="1"/>
  <c r="M19" i="3"/>
  <c r="N19" i="3" s="1"/>
  <c r="P19" i="3" s="1"/>
  <c r="M76" i="3"/>
  <c r="N76" i="3" s="1"/>
  <c r="M67" i="3"/>
  <c r="N67" i="3" s="1"/>
  <c r="P67" i="3" s="1"/>
  <c r="M28" i="3"/>
  <c r="N28" i="3" s="1"/>
  <c r="P2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8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82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<sst xmlns="http://schemas.openxmlformats.org/spreadsheetml/2006/main" count="117" uniqueCount="101">
  <si>
    <t>EEUU: Manufacturing output 1997 =1</t>
  </si>
  <si>
    <t>Actualizado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</si>
  <si>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</si>
  <si>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</si>
  <si>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</si>
  <si>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</si>
  <si>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</si>
  <si>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</si>
  <si>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</si>
  <si>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</si>
  <si>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</si>
  <si>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</si>
  <si>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</si>
  <si>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</si>
  <si>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1Q</t>
  </si>
  <si>
    <t>2Q</t>
  </si>
  <si>
    <t>3Q</t>
  </si>
  <si>
    <t>4Q</t>
  </si>
  <si>
    <t>Anual 2012 = 100</t>
  </si>
  <si>
    <t>Anual 1997 = 1</t>
  </si>
  <si>
    <t>Mensual ICP 1993 = 1</t>
  </si>
  <si>
    <t>http://www.federalreserve.gov/releases/g17/revisions/Current/table9a_rev.htm</t>
  </si>
  <si>
    <t>Table 9A Industrial Production: Manufacturing [1]</t>
  </si>
  <si>
    <t>Seasonally adjusted</t>
  </si>
  <si>
    <t>2014 - Presente:</t>
  </si>
  <si>
    <t>https://fred.stlouisfed.org/series/IPGMFSQ</t>
  </si>
  <si>
    <t>FRED Graph Observations</t>
  </si>
  <si>
    <t>Federal Reserve Economic Data</t>
  </si>
  <si>
    <t xml:space="preserve"> </t>
  </si>
  <si>
    <t>Link: https://fred.stlouisfed.org</t>
  </si>
  <si>
    <t>Help: https://fred.stlouisfed.org/help-faq</t>
  </si>
  <si>
    <t>Economic Research Division</t>
  </si>
  <si>
    <t>Federal Reserve Bank of St. Louis</t>
  </si>
  <si>
    <t>IPGMFSQ</t>
  </si>
  <si>
    <t>Industrial Production: Manufacturing (NAICS), Index 2012=100, Quarterly, Seasonally Adjusted</t>
  </si>
  <si>
    <t>Employment, Hours, and Earnings from the Current Employment Statistics survey (National)</t>
  </si>
  <si>
    <t>Original Data Value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</si>
  <si>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</si>
  <si>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</si>
  <si>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</si>
  <si>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</si>
  <si>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</si>
  <si>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</si>
  <si>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</si>
  <si>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</si>
  <si>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</si>
  <si>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</si>
  <si>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</si>
  <si>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</si>
  <si>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</si>
  <si>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Promedio Anual</t>
  </si>
  <si>
    <t>Industrial Employment 1997=1</t>
  </si>
  <si>
    <t>EEUU. Índice de Productividad del Trabajo. 1997 = 1</t>
  </si>
  <si>
    <t>http://data.bls.gov/pdq/SurveyOutputServlet</t>
  </si>
  <si>
    <t>Series Id:</t>
  </si>
  <si>
    <t>CES3000000001</t>
  </si>
  <si>
    <t>Seasonally Adjusted</t>
  </si>
  <si>
    <t>Super Sector:</t>
  </si>
  <si>
    <t>Manufacturing</t>
  </si>
  <si>
    <t>Industry:</t>
  </si>
  <si>
    <t>NAICS Code:</t>
  </si>
  <si>
    <t>-</t>
  </si>
  <si>
    <t>Data Type:</t>
  </si>
  <si>
    <t>ALL EMPLOYEES, THOUSANDS</t>
  </si>
  <si>
    <t>Years:</t>
  </si>
  <si>
    <t>1939 to 2016</t>
  </si>
  <si>
    <t>TCC exportaciones</t>
  </si>
  <si>
    <t>IPC ARG 1993=1</t>
  </si>
  <si>
    <t>IPC EEUU</t>
  </si>
  <si>
    <t>IPT ARG 1997=1</t>
  </si>
  <si>
    <t>IPT EEUU</t>
  </si>
  <si>
    <t>IPC ARG / b</t>
  </si>
  <si>
    <t>IPC EEUU /b</t>
  </si>
  <si>
    <t>IPT ARG/b</t>
  </si>
  <si>
    <t>IPT EEUU /b</t>
  </si>
  <si>
    <t>TCP arbitrario</t>
  </si>
  <si>
    <t>TCP arbitrario / TCC</t>
  </si>
  <si>
    <t>Sobrevaluación (TCP/ TCC) 1952-1972=1</t>
  </si>
  <si>
    <t>TCP</t>
  </si>
  <si>
    <t>TCP Iñigo libro</t>
  </si>
  <si>
    <t>Diferencia JK/ JIC</t>
  </si>
  <si>
    <t>Fuente</t>
  </si>
  <si>
    <t>Indec hasta 2007- San Luis</t>
  </si>
  <si>
    <t>BLS</t>
  </si>
  <si>
    <t>Fuente: JIC hasta 2004 -  en adelante en base a IVF e IOO</t>
  </si>
  <si>
    <t>Fuente: JIC hasta 2004 – luego BLS</t>
  </si>
  <si>
    <t>1959-1972=b</t>
  </si>
  <si>
    <t>Promedio 1959-1972</t>
  </si>
  <si>
    <t>Argentina</t>
  </si>
  <si>
    <t>Venezuela</t>
  </si>
  <si>
    <t>Chile</t>
  </si>
  <si>
    <t>Brasil</t>
  </si>
  <si>
    <t>Uruguay</t>
  </si>
  <si>
    <t>Bolivia</t>
  </si>
  <si>
    <t>TCC</t>
  </si>
  <si>
    <t>Sobrevaluación</t>
  </si>
  <si>
    <t>TCC Venezuela</t>
  </si>
  <si>
    <t>TCP Venezuela</t>
  </si>
  <si>
    <t>sobrevaluación Venezuela</t>
  </si>
  <si>
    <t>Bolívares fuertes (VEF)</t>
  </si>
  <si>
    <t>Gringberg (2011), p. 476. El original se dividió por 1000 por cambios en la moneda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</si>
</sst>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* #,##0.00_ ;_ * \-#,##0.00_ ;_ * &quot;-&quot;??_ ;_ @_ "/>
    <numFmt numFmtId="165" formatCode="_ * #,##0.0_ ;_ * \-#,##0.0_ ;_ * &quot;-&quot;??_ ;_ @_ "/>
    <numFmt numFmtId="166" formatCode="_ * #,##0.0000_ ;_ * \-#,##0.0000_ ;_ * &quot;-&quot;??_ ;_ @_ "/>
    <numFmt numFmtId="167" formatCode="yyyy\-mm\-dd"/>
    <numFmt numFmtId="168" formatCode="0.0000"/>
    <numFmt numFmtId="169" formatCode="0.000"/>
    <numFmt numFmtId="170" formatCode="#0"/>
    <numFmt numFmtId="171" formatCode="_ * #,##0_ ;_ * \-#,##0_ ;_ * &quot;-&quot;??_ ;_ @_ "/>
    <numFmt numFmtId="172" formatCode="0.0000000000000000"/>
    <numFmt numFmtId="173" formatCode="_ * #,##0.000000000000_ ;_ * \-#,##0.000000000000_ ;_ * &quot;-&quot;??_ ;_ @_ "/>
    <numFmt numFmtId="174" formatCode="_(* #,##0_);_(* \(#,##0\);_(* \-??_);_(@_)"/>
    <numFmt numFmtId="175" formatCode="#,##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0"/>
      <name val="Arial"/>
      <family val="2"/>
    </font>
    <font>
      <u/>
      <sz val="10"/>
      <color theme="10"/>
      <name val="Times New Roman"/>
      <family val="1"/>
    </font>
    <font>
      <sz val="11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u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rgb="FF000000"/>
      <name val="Tahoma"/>
      <family val="2"/>
    </font>
    <font>
      <sz val="12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8" fillId="0" borderId="0"/>
    <xf numFmtId="164" fontId="8" fillId="0" borderId="0" applyFont="0" applyFill="0" applyBorder="0" applyAlignment="0" applyProtection="0"/>
    <xf numFmtId="0" fontId="13" fillId="0" borderId="0"/>
    <xf numFmtId="0" fontId="1" fillId="0" borderId="0"/>
    <xf numFmtId="9" fontId="13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4" applyFont="1" applyAlignment="1">
      <alignment vertical="center"/>
    </xf>
    <xf numFmtId="0" fontId="4" fillId="0" borderId="0" xfId="5" applyFont="1"/>
    <xf numFmtId="0" fontId="5" fillId="2" borderId="1" xfId="5" applyFont="1" applyFill="1" applyBorder="1"/>
    <xf numFmtId="14" fontId="5" fillId="2" borderId="1" xfId="5" applyNumberFormat="1" applyFont="1" applyFill="1" applyBorder="1"/>
    <xf numFmtId="0" fontId="7" fillId="0" borderId="0" xfId="6" applyFont="1" applyAlignment="1">
      <alignment vertical="center"/>
    </xf>
    <xf numFmtId="0" fontId="4" fillId="0" borderId="1" xfId="5" applyFont="1" applyBorder="1"/>
    <xf numFmtId="0" fontId="5" fillId="0" borderId="1" xfId="5" applyFont="1" applyBorder="1"/>
    <xf numFmtId="165" fontId="4" fillId="0" borderId="1" xfId="7" applyNumberFormat="1" applyFont="1" applyBorder="1"/>
    <xf numFmtId="166" fontId="4" fillId="0" borderId="1" xfId="7" applyNumberFormat="1" applyFont="1" applyBorder="1"/>
    <xf numFmtId="167" fontId="2" fillId="0" borderId="1" xfId="8" applyNumberFormat="1" applyBorder="1"/>
    <xf numFmtId="168" fontId="2" fillId="0" borderId="1" xfId="8" applyNumberFormat="1" applyBorder="1"/>
    <xf numFmtId="167" fontId="2" fillId="0" borderId="0" xfId="8" applyNumberFormat="1"/>
    <xf numFmtId="168" fontId="2" fillId="0" borderId="0" xfId="8" applyNumberFormat="1"/>
    <xf numFmtId="0" fontId="9" fillId="0" borderId="0" xfId="9" applyFont="1" applyAlignment="1">
      <alignment horizontal="left"/>
    </xf>
    <xf numFmtId="0" fontId="7" fillId="0" borderId="0" xfId="6" applyFont="1"/>
    <xf numFmtId="0" fontId="10" fillId="0" borderId="0" xfId="3" applyAlignment="1" applyProtection="1"/>
    <xf numFmtId="0" fontId="2" fillId="0" borderId="0" xfId="8"/>
    <xf numFmtId="0" fontId="11" fillId="0" borderId="0" xfId="9" applyFont="1"/>
    <xf numFmtId="0" fontId="9" fillId="0" borderId="0" xfId="9" applyFont="1" applyAlignment="1">
      <alignment horizontal="center" wrapText="1"/>
    </xf>
    <xf numFmtId="2" fontId="12" fillId="3" borderId="2" xfId="9" applyNumberFormat="1" applyFont="1" applyFill="1" applyBorder="1" applyAlignment="1">
      <alignment horizontal="left" vertical="top" wrapText="1"/>
    </xf>
    <xf numFmtId="169" fontId="9" fillId="4" borderId="1" xfId="9" applyNumberFormat="1" applyFont="1" applyFill="1" applyBorder="1" applyAlignment="1">
      <alignment horizontal="center" vertical="center" wrapText="1"/>
    </xf>
    <xf numFmtId="0" fontId="9" fillId="0" borderId="1" xfId="9" applyFont="1" applyBorder="1" applyAlignment="1">
      <alignment horizontal="left"/>
    </xf>
    <xf numFmtId="170" fontId="11" fillId="0" borderId="1" xfId="9" applyNumberFormat="1" applyFont="1" applyBorder="1" applyAlignment="1">
      <alignment horizontal="right"/>
    </xf>
    <xf numFmtId="171" fontId="11" fillId="0" borderId="1" xfId="10" applyNumberFormat="1" applyFont="1" applyBorder="1"/>
    <xf numFmtId="0" fontId="11" fillId="0" borderId="1" xfId="9" applyFont="1" applyBorder="1"/>
    <xf numFmtId="169" fontId="11" fillId="0" borderId="1" xfId="9" applyNumberFormat="1" applyFont="1" applyBorder="1"/>
    <xf numFmtId="170" fontId="11" fillId="0" borderId="0" xfId="9" applyNumberFormat="1" applyFont="1" applyAlignment="1">
      <alignment horizontal="right"/>
    </xf>
    <xf numFmtId="170" fontId="11" fillId="0" borderId="3" xfId="9" applyNumberFormat="1" applyFont="1" applyBorder="1" applyAlignment="1">
      <alignment horizontal="right"/>
    </xf>
    <xf numFmtId="171" fontId="11" fillId="0" borderId="3" xfId="10" applyNumberFormat="1" applyFont="1" applyBorder="1"/>
    <xf numFmtId="0" fontId="11" fillId="0" borderId="3" xfId="9" applyFont="1" applyBorder="1"/>
    <xf numFmtId="0" fontId="9" fillId="0" borderId="0" xfId="9" applyFont="1" applyAlignment="1">
      <alignment horizontal="left" vertical="top" wrapText="1"/>
    </xf>
    <xf numFmtId="0" fontId="4" fillId="0" borderId="0" xfId="11" applyFont="1"/>
    <xf numFmtId="0" fontId="4" fillId="5" borderId="0" xfId="11" applyFont="1" applyFill="1"/>
    <xf numFmtId="0" fontId="4" fillId="0" borderId="1" xfId="11" applyFont="1" applyBorder="1"/>
    <xf numFmtId="0" fontId="4" fillId="5" borderId="1" xfId="11" applyFont="1" applyFill="1" applyBorder="1"/>
    <xf numFmtId="0" fontId="4" fillId="5" borderId="1" xfId="11" applyFont="1" applyFill="1" applyBorder="1" applyAlignment="1">
      <alignment horizontal="center"/>
    </xf>
    <xf numFmtId="2" fontId="4" fillId="0" borderId="1" xfId="11" applyNumberFormat="1" applyFont="1" applyBorder="1"/>
    <xf numFmtId="172" fontId="4" fillId="0" borderId="1" xfId="11" applyNumberFormat="1" applyFont="1" applyBorder="1"/>
    <xf numFmtId="0" fontId="4" fillId="0" borderId="1" xfId="12" applyFont="1" applyBorder="1"/>
    <xf numFmtId="0" fontId="4" fillId="0" borderId="4" xfId="11" applyFont="1" applyBorder="1" applyAlignment="1">
      <alignment horizontal="right" vertical="center" wrapText="1"/>
    </xf>
    <xf numFmtId="10" fontId="4" fillId="0" borderId="0" xfId="13" applyNumberFormat="1" applyFont="1"/>
    <xf numFmtId="0" fontId="14" fillId="0" borderId="4" xfId="11" applyFont="1" applyBorder="1" applyAlignment="1">
      <alignment horizontal="right" vertical="center" wrapText="1"/>
    </xf>
    <xf numFmtId="0" fontId="4" fillId="0" borderId="4" xfId="11" applyFont="1" applyBorder="1"/>
    <xf numFmtId="2" fontId="4" fillId="5" borderId="1" xfId="11" applyNumberFormat="1" applyFont="1" applyFill="1" applyBorder="1"/>
    <xf numFmtId="169" fontId="4" fillId="0" borderId="1" xfId="12" applyNumberFormat="1" applyFont="1" applyBorder="1"/>
    <xf numFmtId="2" fontId="11" fillId="0" borderId="1" xfId="11" applyNumberFormat="1" applyFont="1" applyBorder="1"/>
    <xf numFmtId="2" fontId="4" fillId="0" borderId="1" xfId="11" applyNumberFormat="1" applyFont="1" applyBorder="1" applyAlignment="1">
      <alignment wrapText="1"/>
    </xf>
    <xf numFmtId="169" fontId="15" fillId="0" borderId="1" xfId="11" applyNumberFormat="1" applyFont="1" applyBorder="1"/>
    <xf numFmtId="0" fontId="4" fillId="0" borderId="1" xfId="11" applyFont="1" applyBorder="1" applyAlignment="1">
      <alignment horizontal="right"/>
    </xf>
    <xf numFmtId="2" fontId="15" fillId="0" borderId="1" xfId="11" applyNumberFormat="1" applyFont="1" applyBorder="1"/>
    <xf numFmtId="169" fontId="4" fillId="0" borderId="1" xfId="11" applyNumberFormat="1" applyFont="1" applyBorder="1"/>
    <xf numFmtId="0" fontId="4" fillId="0" borderId="5" xfId="11" applyFont="1" applyBorder="1"/>
    <xf numFmtId="9" fontId="4" fillId="0" borderId="1" xfId="2" applyFont="1" applyBorder="1"/>
    <xf numFmtId="9" fontId="3" fillId="0" borderId="1" xfId="13" applyFont="1" applyBorder="1"/>
    <xf numFmtId="173" fontId="3" fillId="0" borderId="1" xfId="1" applyNumberFormat="1" applyFont="1" applyBorder="1"/>
    <xf numFmtId="174" fontId="0" fillId="0" borderId="1" xfId="1" applyNumberFormat="1" applyFont="1" applyBorder="1"/>
    <xf numFmtId="175" fontId="4" fillId="0" borderId="1" xfId="8" applyNumberFormat="1" applyFont="1" applyBorder="1"/>
    <xf numFmtId="175" fontId="4" fillId="0" borderId="4" xfId="8" applyNumberFormat="1" applyFont="1" applyBorder="1"/>
    <xf numFmtId="175" fontId="4" fillId="0" borderId="1" xfId="11" applyNumberFormat="1" applyFont="1" applyBorder="1"/>
    <xf numFmtId="17" fontId="4" fillId="0" borderId="5" xfId="11" applyNumberFormat="1" applyFont="1" applyBorder="1"/>
    <xf numFmtId="17" fontId="4" fillId="0" borderId="0" xfId="11" applyNumberFormat="1" applyFont="1"/>
    <xf numFmtId="0" fontId="11" fillId="0" borderId="0" xfId="9" applyFont="1" applyAlignment="1">
      <alignment horizontal="left" vertical="top" wrapText="1"/>
    </xf>
    <xf numFmtId="0" fontId="11" fillId="0" borderId="0" xfId="9" applyFont="1"/>
    <xf numFmtId="0" fontId="11" fillId="0" borderId="0" xfId="9" applyFont="1" applyAlignment="1">
      <alignment horizontal="left"/>
    </xf>
    <xf numFmtId="0" fontId="9" fillId="0" borderId="0" xfId="9" applyFont="1" applyAlignment="1">
      <alignment horizontal="left"/>
    </xf>
    <xf numFmtId="0" fontId="9" fillId="0" borderId="0" xfId="9" applyFont="1" applyAlignment="1">
      <alignment horizontal="left" vertical="top" wrapText="1"/>
    </xf>
    <xf numFmtId="0" fontId="4" fillId="0" borderId="1" xfId="11" applyFont="1" applyBorder="1" applyAlignment="1">
      <alignment horizontal="center"/>
    </xf>
    <xf numFmtId="0" fontId="4" fillId="0" borderId="5" xfId="11" applyFont="1" applyBorder="1" applyAlignment="1">
      <alignment horizontal="center"/>
    </xf>
    <xf numFmtId="0" fontId="4" fillId="0" borderId="4" xfId="11" applyFont="1" applyBorder="1" applyAlignment="1">
      <alignment horizontal="center"/>
    </xf>
    <xf numFmtId="0" fontId="4" fillId="0" borderId="0" xfId="11" applyFont="1" applyAlignment="1">
      <alignment horizontal="center"/>
    </xf>
  </cellXfs>
  <cellStyles count="14">
    <cellStyle name="Hipervínculo" xfId="3" builtinId="8"/>
    <cellStyle name="Hipervínculo 2" xfId="6" xr:uid="{00000000-0005-0000-0000-000001000000}"/>
    <cellStyle name="Millares" xfId="1" builtinId="3"/>
    <cellStyle name="Millares 8" xfId="7" xr:uid="{00000000-0005-0000-0000-000003000000}"/>
    <cellStyle name="Millares 9" xfId="10" xr:uid="{00000000-0005-0000-0000-000004000000}"/>
    <cellStyle name="Normal" xfId="0" builtinId="0"/>
    <cellStyle name="Normal 10" xfId="9" xr:uid="{00000000-0005-0000-0000-000006000000}"/>
    <cellStyle name="Normal 11" xfId="11" xr:uid="{00000000-0005-0000-0000-000007000000}"/>
    <cellStyle name="Normal 117" xfId="8" xr:uid="{00000000-0005-0000-0000-000008000000}"/>
    <cellStyle name="Normal 2 2" xfId="12" xr:uid="{00000000-0005-0000-0000-000009000000}"/>
    <cellStyle name="Normal 3 2" xfId="4" xr:uid="{00000000-0005-0000-0000-00000A000000}"/>
    <cellStyle name="Normal 9" xfId="5" xr:uid="{00000000-0005-0000-0000-00000B000000}"/>
    <cellStyle name="Porcentaje" xfId="2" builtinId="5"/>
    <cellStyle name="Porcentaje 4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64096675415573E-2"/>
          <c:y val="0.1333333333333333"/>
          <c:w val="0.89303477690288713"/>
          <c:h val="0.70490740740740743"/>
        </c:manualLayout>
      </c:layout>
      <c:lineChart>
        <c:grouping val="standard"/>
        <c:varyColors val="0"/>
        <c:ser>
          <c:idx val="0"/>
          <c:order val="0"/>
          <c:tx>
            <c:strRef>
              <c:f>'Industria EEUU'!$A$1</c:f>
              <c:strCache>
                <c:ptCount val="1"/>
                <c:pt idx="0">
                  <c:v>EEUU: Manufacturing output 1997 =1</c:v>
                </c:pt>
              </c:strCache>
            </c:strRef>
          </c:tx>
          <c:spPr>
            <a:ln w="31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cat>
            <c:numRef>
              <c:f>'Industria EEUU'!$A$4:$A$37</c:f>
              <c:numCache>
                <c:formatCode>General</c:formatCod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numCache>
            </c:numRef>
          </c:cat>
          <c:val>
            <c:numRef>
              <c:f>'Industria EEUU'!$S$4:$S$37</c:f>
              <c:numCache>
                <c:formatCode>_ * #,##0.0000_ ;_ * \-#,##0.0000_ ;_ * "-"??_ ;_ @_ </c:formatCode>
                <c:ptCount val="34"/>
                <c:pt idx="0">
                  <c:v>0.64768683274021355</c:v>
                </c:pt>
                <c:pt idx="1">
                  <c:v>0.66192170818505336</c:v>
                </c:pt>
                <c:pt idx="2">
                  <c:v>0.69988137603795975</c:v>
                </c:pt>
                <c:pt idx="3">
                  <c:v>0.7366548042704627</c:v>
                </c:pt>
                <c:pt idx="4">
                  <c:v>0.74258600237247929</c:v>
                </c:pt>
                <c:pt idx="5">
                  <c:v>0.7497034400948992</c:v>
                </c:pt>
                <c:pt idx="6">
                  <c:v>0.73428232502965596</c:v>
                </c:pt>
                <c:pt idx="7">
                  <c:v>0.76156583629893249</c:v>
                </c:pt>
                <c:pt idx="8">
                  <c:v>0.78884934756820879</c:v>
                </c:pt>
                <c:pt idx="9">
                  <c:v>0.8351126927639384</c:v>
                </c:pt>
                <c:pt idx="10">
                  <c:v>0.87900355871886116</c:v>
                </c:pt>
                <c:pt idx="11">
                  <c:v>0.92170818505338081</c:v>
                </c:pt>
                <c:pt idx="12">
                  <c:v>1</c:v>
                </c:pt>
                <c:pt idx="13">
                  <c:v>1.0688018979833926</c:v>
                </c:pt>
                <c:pt idx="14">
                  <c:v>1.1221826809015421</c:v>
                </c:pt>
                <c:pt idx="15">
                  <c:v>1.169632265717675</c:v>
                </c:pt>
                <c:pt idx="16">
                  <c:v>1.1233689205219455</c:v>
                </c:pt>
                <c:pt idx="17">
                  <c:v>1.1281138790035588</c:v>
                </c:pt>
                <c:pt idx="18">
                  <c:v>1.1423487544483986</c:v>
                </c:pt>
                <c:pt idx="19">
                  <c:v>1.1743772241992882</c:v>
                </c:pt>
                <c:pt idx="20">
                  <c:v>1.2218268090154212</c:v>
                </c:pt>
                <c:pt idx="21">
                  <c:v>1.2538552787663109</c:v>
                </c:pt>
                <c:pt idx="22">
                  <c:v>1.2870699881376038</c:v>
                </c:pt>
                <c:pt idx="23">
                  <c:v>1.2265717674970344</c:v>
                </c:pt>
                <c:pt idx="24">
                  <c:v>1.0593119810201661</c:v>
                </c:pt>
                <c:pt idx="25">
                  <c:v>1.1221826809015421</c:v>
                </c:pt>
                <c:pt idx="26">
                  <c:v>1.1553973902728352</c:v>
                </c:pt>
                <c:pt idx="27">
                  <c:v>1.1862396204033214</c:v>
                </c:pt>
                <c:pt idx="28">
                  <c:v>1.1969157769869514</c:v>
                </c:pt>
                <c:pt idx="29">
                  <c:v>1.2265717674970344</c:v>
                </c:pt>
                <c:pt idx="30">
                  <c:v>1.2170302491103204</c:v>
                </c:pt>
                <c:pt idx="31">
                  <c:v>1.2195747330960853</c:v>
                </c:pt>
                <c:pt idx="32">
                  <c:v>1.2334703440094898</c:v>
                </c:pt>
                <c:pt idx="33">
                  <c:v>1.2397194543297747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C-4976-B98A-6A4580EA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22912"/>
        <c:axId val="202438528"/>
      </c:lineChart>
      <c:catAx>
        <c:axId val="202422912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s-AR"/>
          </a:p>
        </c:txPr>
        <c:crossAx val="202438528"/>
        <c:crosses val="autoZero"/>
        <c:auto val="1"/>
        <c:lblAlgn val="ctr"/>
        <c:lblOffset val="100"/>
        <c:noMultiLvlLbl val="0"/>
      </c:catAx>
      <c:valAx>
        <c:axId val="20243852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02422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704079483780714E-2"/>
          <c:y val="0.13400784586442069"/>
          <c:w val="0.89962208833346535"/>
          <c:h val="0.72011247226169306"/>
        </c:manualLayout>
      </c:layout>
      <c:lineChart>
        <c:grouping val="standard"/>
        <c:varyColors val="0"/>
        <c:ser>
          <c:idx val="0"/>
          <c:order val="0"/>
          <c:tx>
            <c:strRef>
              <c:f>'Empleo Ind EEUU'!$Q$4</c:f>
              <c:strCache>
                <c:ptCount val="1"/>
                <c:pt idx="0">
                  <c:v>EEUU. Índice de Productividad del Trabajo. 1997 = 1</c:v>
                </c:pt>
              </c:strCache>
            </c:strRef>
          </c:tx>
          <c:spPr>
            <a:ln w="31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cat>
            <c:numRef>
              <c:f>'Empleo Ind EEUU'!$A$51:$A$84</c:f>
              <c:numCache>
                <c:formatCode>General</c:formatCod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numCache>
            </c:numRef>
          </c:cat>
          <c:val>
            <c:numRef>
              <c:f>'Empleo Ind EEUU'!$Q$51:$Q$84</c:f>
              <c:numCache>
                <c:formatCode>0.000</c:formatCode>
                <c:ptCount val="34"/>
                <c:pt idx="0">
                  <c:v>0.6331229511386246</c:v>
                </c:pt>
                <c:pt idx="1">
                  <c:v>0.65686512828414145</c:v>
                </c:pt>
                <c:pt idx="2">
                  <c:v>0.69230298781458821</c:v>
                </c:pt>
                <c:pt idx="3">
                  <c:v>0.71659825405738742</c:v>
                </c:pt>
                <c:pt idx="4">
                  <c:v>0.71920814195896987</c:v>
                </c:pt>
                <c:pt idx="5">
                  <c:v>0.73796736725407264</c:v>
                </c:pt>
                <c:pt idx="6">
                  <c:v>0.74933981995248622</c:v>
                </c:pt>
                <c:pt idx="7">
                  <c:v>0.78954952584836291</c:v>
                </c:pt>
                <c:pt idx="8">
                  <c:v>0.81902588274290078</c:v>
                </c:pt>
                <c:pt idx="9">
                  <c:v>0.85443219555412853</c:v>
                </c:pt>
                <c:pt idx="10">
                  <c:v>0.88783458487961942</c:v>
                </c:pt>
                <c:pt idx="11">
                  <c:v>0.93139133242803562</c:v>
                </c:pt>
                <c:pt idx="12">
                  <c:v>1</c:v>
                </c:pt>
                <c:pt idx="13">
                  <c:v>1.0601488226324072</c:v>
                </c:pt>
                <c:pt idx="14">
                  <c:v>1.1283476892797244</c:v>
                </c:pt>
                <c:pt idx="15">
                  <c:v>1.1799690051148699</c:v>
                </c:pt>
                <c:pt idx="16">
                  <c:v>1.1901434537195756</c:v>
                </c:pt>
                <c:pt idx="17">
                  <c:v>1.2879015649056149</c:v>
                </c:pt>
                <c:pt idx="18">
                  <c:v>1.3714195274165577</c:v>
                </c:pt>
                <c:pt idx="19">
                  <c:v>1.4289531260808492</c:v>
                </c:pt>
                <c:pt idx="20">
                  <c:v>1.4959984807949789</c:v>
                </c:pt>
                <c:pt idx="21">
                  <c:v>1.5427148143730305</c:v>
                </c:pt>
                <c:pt idx="22">
                  <c:v>1.6153797212616827</c:v>
                </c:pt>
                <c:pt idx="23">
                  <c:v>1.5939385567835636</c:v>
                </c:pt>
                <c:pt idx="24">
                  <c:v>1.5573243659244937</c:v>
                </c:pt>
                <c:pt idx="25">
                  <c:v>1.6954251060107768</c:v>
                </c:pt>
                <c:pt idx="26">
                  <c:v>1.7160719852939161</c:v>
                </c:pt>
                <c:pt idx="27">
                  <c:v>1.732312477862177</c:v>
                </c:pt>
                <c:pt idx="28">
                  <c:v>1.7345361867236402</c:v>
                </c:pt>
                <c:pt idx="29">
                  <c:v>1.7534414295303</c:v>
                </c:pt>
                <c:pt idx="30">
                  <c:v>1.718492129517335</c:v>
                </c:pt>
                <c:pt idx="31">
                  <c:v>1.720272057871528</c:v>
                </c:pt>
                <c:pt idx="32">
                  <c:v>1.7279083843222376</c:v>
                </c:pt>
                <c:pt idx="33">
                  <c:v>1.705606886056902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E-4180-831F-8A3AB846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25920"/>
        <c:axId val="218927104"/>
      </c:lineChart>
      <c:catAx>
        <c:axId val="2186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s-AR"/>
          </a:p>
        </c:txPr>
        <c:crossAx val="218927104"/>
        <c:crosses val="autoZero"/>
        <c:auto val="1"/>
        <c:lblAlgn val="ctr"/>
        <c:lblOffset val="100"/>
        <c:noMultiLvlLbl val="0"/>
      </c:catAx>
      <c:valAx>
        <c:axId val="218927104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86259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Argentina. Sobrevaluación del peso (1990-</a:t>
            </a:r>
            <a:r>
              <a:rPr lang="es-AR" baseline="0"/>
              <a:t> 03/2018</a:t>
            </a:r>
            <a:r>
              <a:rPr lang="es-AR"/>
              <a:t>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23866102560612E-2"/>
          <c:y val="0.11731297217863995"/>
          <c:w val="0.90330027938752766"/>
          <c:h val="0.60227424536784924"/>
        </c:manualLayout>
      </c:layout>
      <c:lineChart>
        <c:grouping val="standard"/>
        <c:varyColors val="0"/>
        <c:ser>
          <c:idx val="0"/>
          <c:order val="0"/>
          <c:tx>
            <c:strRef>
              <c:f>'TCP '!$M$2</c:f>
              <c:strCache>
                <c:ptCount val="1"/>
                <c:pt idx="0">
                  <c:v>Sobrevaluación (TCP/ TCC) 1952-1972=1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'TCP '!$A$59:$A$87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'TCP '!$M$59:$M$87</c:f>
              <c:numCache>
                <c:formatCode>General</c:formatCode>
                <c:ptCount val="29"/>
                <c:pt idx="0">
                  <c:v>1.6480969667980125</c:v>
                </c:pt>
                <c:pt idx="1">
                  <c:v>1.8004988424499477</c:v>
                </c:pt>
                <c:pt idx="2">
                  <c:v>1.9427011857939658</c:v>
                </c:pt>
                <c:pt idx="3">
                  <c:v>2.0041128623180771</c:v>
                </c:pt>
                <c:pt idx="4">
                  <c:v>1.9235685917181042</c:v>
                </c:pt>
                <c:pt idx="5">
                  <c:v>2.0378534561046573</c:v>
                </c:pt>
                <c:pt idx="6">
                  <c:v>1.8578450459278495</c:v>
                </c:pt>
                <c:pt idx="7">
                  <c:v>1.7683936058181389</c:v>
                </c:pt>
                <c:pt idx="8">
                  <c:v>1.763942688451787</c:v>
                </c:pt>
                <c:pt idx="9">
                  <c:v>1.8205976030297237</c:v>
                </c:pt>
                <c:pt idx="10">
                  <c:v>1.7615191836385937</c:v>
                </c:pt>
                <c:pt idx="11">
                  <c:v>1.7939577179694575</c:v>
                </c:pt>
                <c:pt idx="12">
                  <c:v>0.747756553938831</c:v>
                </c:pt>
                <c:pt idx="13">
                  <c:v>0.84835701826331023</c:v>
                </c:pt>
                <c:pt idx="14">
                  <c:v>0.87893860844195471</c:v>
                </c:pt>
                <c:pt idx="15">
                  <c:v>0.99315536297111773</c:v>
                </c:pt>
                <c:pt idx="16">
                  <c:v>1.0049939526158453</c:v>
                </c:pt>
                <c:pt idx="17">
                  <c:v>1.1000628300537179</c:v>
                </c:pt>
                <c:pt idx="18">
                  <c:v>1.221166162519618</c:v>
                </c:pt>
                <c:pt idx="19">
                  <c:v>1.1319637162400262</c:v>
                </c:pt>
                <c:pt idx="20">
                  <c:v>1.3171119302939767</c:v>
                </c:pt>
                <c:pt idx="21">
                  <c:v>1.3698701096174164</c:v>
                </c:pt>
                <c:pt idx="22">
                  <c:v>1.5065137752588489</c:v>
                </c:pt>
                <c:pt idx="23">
                  <c:v>1.5030380418427112</c:v>
                </c:pt>
                <c:pt idx="24">
                  <c:v>1.420136186578665</c:v>
                </c:pt>
                <c:pt idx="25">
                  <c:v>1.6539056679083044</c:v>
                </c:pt>
                <c:pt idx="26">
                  <c:v>1.5033494118544972</c:v>
                </c:pt>
                <c:pt idx="27">
                  <c:v>1.4801003230450458</c:v>
                </c:pt>
                <c:pt idx="28">
                  <c:v>0.90081274010830592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F88-AF80-D9680ED7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90400"/>
        <c:axId val="219207936"/>
      </c:lineChart>
      <c:catAx>
        <c:axId val="2191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Nota: ipc Arg:San Luis - ICP All urban consumer</a:t>
                </a:r>
              </a:p>
            </c:rich>
          </c:tx>
          <c:layout>
            <c:manualLayout>
              <c:xMode val="edge"/>
              <c:yMode val="edge"/>
              <c:x val="0.12485520640788662"/>
              <c:y val="0.817101753395202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s-AR"/>
          </a:p>
        </c:txPr>
        <c:crossAx val="219207936"/>
        <c:crosses val="autoZero"/>
        <c:auto val="1"/>
        <c:lblAlgn val="ctr"/>
        <c:lblOffset val="100"/>
        <c:noMultiLvlLbl val="0"/>
      </c:catAx>
      <c:valAx>
        <c:axId val="2192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90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41</xdr:row>
      <xdr:rowOff>100012</xdr:rowOff>
    </xdr:from>
    <xdr:to>
      <xdr:col>21</xdr:col>
      <xdr:colOff>104775</xdr:colOff>
      <xdr:row>58</xdr:row>
      <xdr:rowOff>90487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9B1A36D-4828-4951-85FC-1C81005C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92</xdr:row>
      <xdr:rowOff>14286</xdr:rowOff>
    </xdr:from>
    <xdr:to>
      <xdr:col>17</xdr:col>
      <xdr:colOff>200025</xdr:colOff>
      <xdr:row>105</xdr:row>
      <xdr:rowOff>95249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940F83F-41CF-492D-8E29-3A3C97C0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92</xdr:row>
      <xdr:rowOff>66675</xdr:rowOff>
    </xdr:from>
    <xdr:to>
      <xdr:col>6</xdr:col>
      <xdr:colOff>114300</xdr:colOff>
      <xdr:row>113</xdr:row>
      <xdr:rowOff>4764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DC73E6BB-9B12-4222-8BCE-181B85550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CajadeValor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Proyec%20y%20Observados/Observado%202008/I%202008/INTERMEDIO%20I%2020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ector%20P&#250;blico/Proyec%20y%20Observados/Observado%202011/III%202011/Intermedio%20III%2020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ctor%20P&#250;blico/Proyec%20y%20Observados/Observado%202011/IV%202011/Intermedio%20IV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ector%20P&#250;blico\Proyec%20y%20Observados\Observado%202012\IV%202012\Intermedio%20IV%2020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ector%20P&#250;blico\Proyec%20y%20Observados\Observado%202014\II%202014\Intermedio%20II%20201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jedajo/Deuda%20externa/SEMANA4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rteraResidente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BajaSiGADEPro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scar\SPublico\0scarCierre\TitulosGN-Stock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jadeValo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Provincias\Proyecciones%20Pro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838i\0scar\SPublico\0scarCierre\Proyec%20y%20Observados\Observado%202004\Observado%2004-III\Perfil\perfil%20siga%20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Publico/0scarCierre/Proyec%20y%20Observados/Observado%202005/Observado%2005-III/Perfil%20III%202005/INTERMEDIO%20PERFIL%20II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Proyec%20y%20Observados/Observado%202006/I%202006/PERFILES/INTERMEDIO%201%20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SPublico\0scarCierre\Proyec%20y%20Observados\Observado%2004-I\Perfil\Perfil%20Final%20Sigad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Publico\0scarCierre\Proyec%20y%20Observados\Observado%202005\Observado%2005-III\Perfil%20III%202005\INTERMEDIO%20PERFIL%20I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atos Caja"/>
      <sheetName val="Capitalizacion"/>
      <sheetName val="Titulo x Pais"/>
      <sheetName val="CajadeValores"/>
    </sheetNames>
    <definedNames>
      <definedName name="RESUMEN" refersTo="='Resumen'!$A$4:$BH$382"/>
    </definedNames>
    <sheetDataSet>
      <sheetData sheetId="0" refreshError="1">
        <row r="4">
          <cell r="A4" t="str">
            <v>DNCI</v>
          </cell>
          <cell r="B4" t="str">
            <v>COD CAJA</v>
          </cell>
          <cell r="C4" t="str">
            <v>ESPECIE</v>
          </cell>
          <cell r="D4" t="str">
            <v>CAP INT</v>
          </cell>
          <cell r="E4">
            <v>33603</v>
          </cell>
          <cell r="F4">
            <v>33694</v>
          </cell>
          <cell r="G4">
            <v>33785</v>
          </cell>
          <cell r="H4">
            <v>33877</v>
          </cell>
          <cell r="I4">
            <v>33969</v>
          </cell>
          <cell r="J4">
            <v>34059</v>
          </cell>
          <cell r="K4">
            <v>34150</v>
          </cell>
          <cell r="L4">
            <v>34242</v>
          </cell>
          <cell r="M4">
            <v>34334</v>
          </cell>
          <cell r="N4">
            <v>34424</v>
          </cell>
          <cell r="O4">
            <v>34515</v>
          </cell>
          <cell r="P4">
            <v>34607</v>
          </cell>
          <cell r="Q4">
            <v>34699</v>
          </cell>
          <cell r="R4">
            <v>34789</v>
          </cell>
          <cell r="S4">
            <v>34880</v>
          </cell>
          <cell r="T4">
            <v>34972</v>
          </cell>
          <cell r="U4">
            <v>35064</v>
          </cell>
          <cell r="V4">
            <v>35155</v>
          </cell>
          <cell r="W4">
            <v>35246</v>
          </cell>
          <cell r="X4">
            <v>35338</v>
          </cell>
          <cell r="Y4">
            <v>35430</v>
          </cell>
          <cell r="Z4">
            <v>35520</v>
          </cell>
          <cell r="AA4">
            <v>35611</v>
          </cell>
          <cell r="AB4">
            <v>35703</v>
          </cell>
          <cell r="AC4">
            <v>35795</v>
          </cell>
          <cell r="AD4">
            <v>35885</v>
          </cell>
          <cell r="AE4">
            <v>35976</v>
          </cell>
          <cell r="AF4">
            <v>36068</v>
          </cell>
          <cell r="AG4">
            <v>36160</v>
          </cell>
          <cell r="AH4">
            <v>36250</v>
          </cell>
          <cell r="AI4">
            <v>36341</v>
          </cell>
          <cell r="AJ4">
            <v>36433</v>
          </cell>
          <cell r="AK4">
            <v>36525</v>
          </cell>
          <cell r="AL4">
            <v>36616</v>
          </cell>
          <cell r="AM4">
            <v>36707</v>
          </cell>
          <cell r="AN4">
            <v>36799</v>
          </cell>
          <cell r="AO4">
            <v>36891</v>
          </cell>
          <cell r="AP4">
            <v>36981</v>
          </cell>
          <cell r="AQ4">
            <v>37072</v>
          </cell>
          <cell r="AR4">
            <v>37164</v>
          </cell>
          <cell r="AS4">
            <v>37256</v>
          </cell>
          <cell r="AT4">
            <v>37346</v>
          </cell>
          <cell r="AU4">
            <v>37437</v>
          </cell>
          <cell r="AV4">
            <v>37529</v>
          </cell>
          <cell r="AW4">
            <v>37621</v>
          </cell>
          <cell r="AX4">
            <v>37711</v>
          </cell>
          <cell r="AY4">
            <v>37802</v>
          </cell>
          <cell r="AZ4">
            <v>37894</v>
          </cell>
          <cell r="BA4">
            <v>37986</v>
          </cell>
          <cell r="BB4">
            <v>38077</v>
          </cell>
          <cell r="BC4">
            <v>38168</v>
          </cell>
          <cell r="BD4">
            <v>38260</v>
          </cell>
          <cell r="BE4">
            <v>38352</v>
          </cell>
          <cell r="BF4">
            <v>38442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B5">
            <v>28</v>
          </cell>
          <cell r="AC5">
            <v>29</v>
          </cell>
          <cell r="AD5">
            <v>30</v>
          </cell>
          <cell r="AE5">
            <v>31</v>
          </cell>
          <cell r="AF5">
            <v>32</v>
          </cell>
          <cell r="AG5">
            <v>33</v>
          </cell>
          <cell r="AH5">
            <v>34</v>
          </cell>
          <cell r="AI5">
            <v>35</v>
          </cell>
          <cell r="AJ5">
            <v>36</v>
          </cell>
          <cell r="AK5">
            <v>37</v>
          </cell>
          <cell r="AL5">
            <v>38</v>
          </cell>
          <cell r="AM5">
            <v>39</v>
          </cell>
          <cell r="AN5">
            <v>40</v>
          </cell>
          <cell r="AO5">
            <v>41</v>
          </cell>
          <cell r="AP5">
            <v>42</v>
          </cell>
          <cell r="AQ5">
            <v>43</v>
          </cell>
          <cell r="AR5">
            <v>44</v>
          </cell>
          <cell r="AS5">
            <v>45</v>
          </cell>
          <cell r="AT5">
            <v>46</v>
          </cell>
          <cell r="AU5">
            <v>47</v>
          </cell>
          <cell r="AV5">
            <v>48</v>
          </cell>
          <cell r="AW5">
            <v>49</v>
          </cell>
          <cell r="AX5">
            <v>50</v>
          </cell>
          <cell r="AY5">
            <v>51</v>
          </cell>
          <cell r="AZ5">
            <v>52</v>
          </cell>
          <cell r="BA5">
            <v>53</v>
          </cell>
          <cell r="BB5">
            <v>54</v>
          </cell>
          <cell r="BC5">
            <v>55</v>
          </cell>
          <cell r="BD5">
            <v>56</v>
          </cell>
          <cell r="BE5">
            <v>57</v>
          </cell>
          <cell r="BF5">
            <v>58</v>
          </cell>
        </row>
        <row r="6">
          <cell r="A6" t="str">
            <v>x</v>
          </cell>
          <cell r="E6">
            <v>-4</v>
          </cell>
          <cell r="F6">
            <v>-5</v>
          </cell>
          <cell r="G6">
            <v>-6</v>
          </cell>
          <cell r="H6">
            <v>-7</v>
          </cell>
          <cell r="I6">
            <v>-8</v>
          </cell>
          <cell r="J6">
            <v>-9</v>
          </cell>
          <cell r="K6">
            <v>-10</v>
          </cell>
          <cell r="L6">
            <v>-11</v>
          </cell>
          <cell r="M6">
            <v>-12</v>
          </cell>
          <cell r="N6">
            <v>-13</v>
          </cell>
          <cell r="O6">
            <v>-14</v>
          </cell>
          <cell r="P6">
            <v>-15</v>
          </cell>
          <cell r="Q6">
            <v>-16</v>
          </cell>
          <cell r="R6">
            <v>-17</v>
          </cell>
          <cell r="S6">
            <v>-18</v>
          </cell>
          <cell r="T6">
            <v>-19</v>
          </cell>
          <cell r="U6">
            <v>-20</v>
          </cell>
          <cell r="V6">
            <v>-21</v>
          </cell>
          <cell r="W6">
            <v>3543.042580206466</v>
          </cell>
          <cell r="X6">
            <v>3763.8481180326512</v>
          </cell>
          <cell r="Y6">
            <v>3985.7345258171067</v>
          </cell>
          <cell r="Z6">
            <v>4253.2941655087234</v>
          </cell>
          <cell r="AA6">
            <v>4145.1314050112724</v>
          </cell>
          <cell r="AB6">
            <v>4115.9947133401674</v>
          </cell>
          <cell r="AC6">
            <v>4087.8984557235653</v>
          </cell>
          <cell r="AD6">
            <v>3820.8586857135965</v>
          </cell>
          <cell r="AE6">
            <v>4010.911002396047</v>
          </cell>
          <cell r="AF6">
            <v>4786.3406614533924</v>
          </cell>
          <cell r="AG6">
            <v>3847.9296294345741</v>
          </cell>
          <cell r="AH6">
            <v>3844.5243360682198</v>
          </cell>
          <cell r="AI6">
            <v>3724.131970675031</v>
          </cell>
          <cell r="AJ6">
            <v>3787.5900204220025</v>
          </cell>
          <cell r="AK6">
            <v>3740.9562786195156</v>
          </cell>
          <cell r="AL6">
            <v>3979.9509044785668</v>
          </cell>
          <cell r="AM6">
            <v>4277.5933638467141</v>
          </cell>
          <cell r="AN6">
            <v>3982.9747393202942</v>
          </cell>
          <cell r="AO6">
            <v>3775.0293955480961</v>
          </cell>
          <cell r="AP6">
            <v>3534.3038950933369</v>
          </cell>
          <cell r="AQ6">
            <v>2065.640790814763</v>
          </cell>
          <cell r="AR6">
            <v>1374.9067200299237</v>
          </cell>
          <cell r="AS6">
            <v>680.86786611110733</v>
          </cell>
          <cell r="AT6">
            <v>675.56650883088309</v>
          </cell>
          <cell r="AU6">
            <v>728.75507170609171</v>
          </cell>
          <cell r="AV6">
            <v>791.27487208802972</v>
          </cell>
          <cell r="AW6">
            <v>745.12550836153639</v>
          </cell>
          <cell r="AX6">
            <v>1057.5371193513963</v>
          </cell>
          <cell r="AY6">
            <v>1148.7831192270814</v>
          </cell>
          <cell r="AZ6">
            <v>1234.0191601000629</v>
          </cell>
        </row>
        <row r="7">
          <cell r="A7" t="str">
            <v>TENENCIAS TOTALES NO RESIDENTES</v>
          </cell>
          <cell r="U7">
            <v>0</v>
          </cell>
          <cell r="V7">
            <v>0</v>
          </cell>
          <cell r="W7">
            <v>4391.6784540334838</v>
          </cell>
          <cell r="X7">
            <v>4668.8353208583358</v>
          </cell>
          <cell r="Y7">
            <v>4966.9917551170656</v>
          </cell>
          <cell r="Z7">
            <v>5289.7620068273282</v>
          </cell>
          <cell r="AA7">
            <v>5110.5299150258579</v>
          </cell>
          <cell r="AB7">
            <v>4959.7284206104105</v>
          </cell>
          <cell r="AC7">
            <v>4957.2158078967186</v>
          </cell>
          <cell r="AD7">
            <v>4609.6033083547172</v>
          </cell>
          <cell r="AE7">
            <v>4841.7529609631056</v>
          </cell>
          <cell r="AF7">
            <v>5656.4746429618317</v>
          </cell>
          <cell r="AG7">
            <v>4565.7770116076463</v>
          </cell>
          <cell r="AH7">
            <v>4551.1594728048276</v>
          </cell>
          <cell r="AI7">
            <v>4343.2071524669245</v>
          </cell>
          <cell r="AJ7">
            <v>4394.6046847267116</v>
          </cell>
          <cell r="AK7">
            <v>4294.2259322303007</v>
          </cell>
          <cell r="AL7">
            <v>4467.0428180679755</v>
          </cell>
          <cell r="AM7">
            <v>4744.0042304521003</v>
          </cell>
          <cell r="AN7">
            <v>4281.5769660252827</v>
          </cell>
          <cell r="AO7">
            <v>4067.5728613374572</v>
          </cell>
          <cell r="AP7">
            <v>3795.117978817892</v>
          </cell>
          <cell r="AQ7">
            <v>2192.5336031892443</v>
          </cell>
          <cell r="AR7">
            <v>1492.1360016803055</v>
          </cell>
          <cell r="AS7">
            <v>763.75813045177529</v>
          </cell>
          <cell r="AT7">
            <v>747.01371132832423</v>
          </cell>
          <cell r="AU7">
            <v>802.11601608886804</v>
          </cell>
          <cell r="AV7">
            <v>882.74596136976947</v>
          </cell>
          <cell r="AW7">
            <v>819.91798650730743</v>
          </cell>
          <cell r="AX7">
            <v>1128.5472168407114</v>
          </cell>
          <cell r="AY7">
            <v>1220.8590367584573</v>
          </cell>
          <cell r="AZ7">
            <v>1304.8746988566322</v>
          </cell>
          <cell r="BA7">
            <v>1945.6255889818385</v>
          </cell>
          <cell r="BB7">
            <v>2323.1687205506519</v>
          </cell>
          <cell r="BC7">
            <v>2030.398372304518</v>
          </cell>
          <cell r="BD7">
            <v>2109.5777243656657</v>
          </cell>
          <cell r="BE7">
            <v>2141.6466156626307</v>
          </cell>
          <cell r="BF7">
            <v>6236.2921602079268</v>
          </cell>
          <cell r="BH7" t="str">
            <v>Insertar columnas antes de la doble raya</v>
          </cell>
        </row>
        <row r="8">
          <cell r="A8" t="str">
            <v>X</v>
          </cell>
        </row>
        <row r="9">
          <cell r="A9" t="str">
            <v>TITULOS GOBIERNO NACIONAL</v>
          </cell>
          <cell r="U9">
            <v>0</v>
          </cell>
          <cell r="V9">
            <v>0</v>
          </cell>
          <cell r="W9">
            <v>4325.354950852663</v>
          </cell>
          <cell r="X9">
            <v>4600.9923540878262</v>
          </cell>
          <cell r="Y9">
            <v>4848.4995016291177</v>
          </cell>
          <cell r="Z9">
            <v>5141.9430408018243</v>
          </cell>
          <cell r="AA9">
            <v>4870.2041901967004</v>
          </cell>
          <cell r="AB9">
            <v>4680.6607970988498</v>
          </cell>
          <cell r="AC9">
            <v>4541.894117214877</v>
          </cell>
          <cell r="AD9">
            <v>4203.5863194370759</v>
          </cell>
          <cell r="AE9">
            <v>4414.3253262066901</v>
          </cell>
          <cell r="AF9">
            <v>5197.9910050907802</v>
          </cell>
          <cell r="AG9">
            <v>4119.1463281482611</v>
          </cell>
          <cell r="AH9">
            <v>4110.6528128912214</v>
          </cell>
          <cell r="AI9">
            <v>3949.7509018734027</v>
          </cell>
          <cell r="AJ9">
            <v>4077.2003753305526</v>
          </cell>
          <cell r="AK9">
            <v>3965.3960342644818</v>
          </cell>
          <cell r="AL9">
            <v>4152.0404239318541</v>
          </cell>
          <cell r="AM9">
            <v>4452.5086498145938</v>
          </cell>
          <cell r="AN9">
            <v>3985.5980465667417</v>
          </cell>
          <cell r="AO9">
            <v>3778.5484050875889</v>
          </cell>
          <cell r="AP9">
            <v>3531.2716555306943</v>
          </cell>
          <cell r="AQ9">
            <v>1949.9638138674704</v>
          </cell>
          <cell r="AR9">
            <v>1255.2424389003193</v>
          </cell>
          <cell r="AS9">
            <v>694.51240066846231</v>
          </cell>
          <cell r="AT9">
            <v>698.17512010267478</v>
          </cell>
          <cell r="AU9">
            <v>736.62506283577409</v>
          </cell>
          <cell r="AV9">
            <v>727.03427580594632</v>
          </cell>
          <cell r="AW9">
            <v>758.15125577362312</v>
          </cell>
          <cell r="AX9">
            <v>1091.2727881573012</v>
          </cell>
          <cell r="AY9">
            <v>1184.8145453556347</v>
          </cell>
          <cell r="AZ9">
            <v>1269.8811893216598</v>
          </cell>
          <cell r="BA9">
            <v>1904.4419391560009</v>
          </cell>
          <cell r="BB9">
            <v>2280.9785399827306</v>
          </cell>
          <cell r="BC9">
            <v>1996.9246331977379</v>
          </cell>
          <cell r="BD9">
            <v>2078.4785272596841</v>
          </cell>
          <cell r="BE9">
            <v>2109.814637641116</v>
          </cell>
          <cell r="BF9">
            <v>6206.2139289938004</v>
          </cell>
        </row>
        <row r="10">
          <cell r="A10" t="str">
            <v>x</v>
          </cell>
        </row>
        <row r="11">
          <cell r="A11" t="str">
            <v>BOTE</v>
          </cell>
          <cell r="B11">
            <v>0</v>
          </cell>
          <cell r="C11" t="str">
            <v>BOTE 1ra Serie</v>
          </cell>
          <cell r="D11" t="str">
            <v>N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</row>
        <row r="12">
          <cell r="A12" t="str">
            <v>BOTE2</v>
          </cell>
          <cell r="B12">
            <v>2228</v>
          </cell>
          <cell r="C12" t="str">
            <v>BOTE 2</v>
          </cell>
          <cell r="D12" t="str">
            <v>N</v>
          </cell>
          <cell r="U12">
            <v>0</v>
          </cell>
          <cell r="V12">
            <v>0</v>
          </cell>
          <cell r="W12">
            <v>123.19384531722056</v>
          </cell>
          <cell r="X12">
            <v>108.8870208888889</v>
          </cell>
          <cell r="Y12">
            <v>92.402579354838693</v>
          </cell>
          <cell r="Z12">
            <v>55.56464230000001</v>
          </cell>
          <cell r="AA12">
            <v>22.798706887550196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</row>
        <row r="13">
          <cell r="A13" t="str">
            <v>BOTE3</v>
          </cell>
          <cell r="C13" t="str">
            <v>BOTE 3</v>
          </cell>
          <cell r="D13" t="str">
            <v>N</v>
          </cell>
          <cell r="U13">
            <v>0</v>
          </cell>
          <cell r="V13">
            <v>0</v>
          </cell>
          <cell r="W13">
            <v>18.874782477551015</v>
          </cell>
          <cell r="X13">
            <v>17.083092820000001</v>
          </cell>
          <cell r="Y13">
            <v>19.100445115862072</v>
          </cell>
          <cell r="Z13">
            <v>10.890372030000009</v>
          </cell>
          <cell r="AA13">
            <v>41.813095212587392</v>
          </cell>
          <cell r="AB13">
            <v>42.720059592592605</v>
          </cell>
          <cell r="AC13">
            <v>30.591221167368424</v>
          </cell>
          <cell r="AD13">
            <v>22.999706507368423</v>
          </cell>
          <cell r="AE13">
            <v>16.224844659298245</v>
          </cell>
          <cell r="AF13">
            <v>12.059170870182768</v>
          </cell>
          <cell r="AG13">
            <v>7.610732094078946</v>
          </cell>
          <cell r="AH13">
            <v>3.5188878800000003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</row>
        <row r="14">
          <cell r="B14">
            <v>2395</v>
          </cell>
          <cell r="C14" t="str">
            <v xml:space="preserve">BOTE 3 RA. SERIE CUPON                  </v>
          </cell>
          <cell r="D14" t="str">
            <v>N</v>
          </cell>
          <cell r="U14">
            <v>0</v>
          </cell>
          <cell r="V14">
            <v>0</v>
          </cell>
          <cell r="W14">
            <v>5.4043338775510117</v>
          </cell>
          <cell r="X14">
            <v>4.1031901000000017</v>
          </cell>
          <cell r="Y14">
            <v>5.6472882758620679</v>
          </cell>
          <cell r="Z14">
            <v>2.26652875</v>
          </cell>
          <cell r="AA14">
            <v>1.4347874125874116</v>
          </cell>
          <cell r="AB14">
            <v>2.3358875925925968</v>
          </cell>
          <cell r="AC14">
            <v>0.90999194736842071</v>
          </cell>
          <cell r="AD14">
            <v>0.86335394736842253</v>
          </cell>
          <cell r="AE14">
            <v>0.5995037192982472</v>
          </cell>
          <cell r="AF14">
            <v>0.19514671018276736</v>
          </cell>
          <cell r="AG14">
            <v>0.18320669407894741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</row>
        <row r="15">
          <cell r="B15">
            <v>9495</v>
          </cell>
          <cell r="C15" t="str">
            <v xml:space="preserve">BOTE 3 CUP.EN TRANSF.AL EXTERIOR        </v>
          </cell>
          <cell r="D15" t="str">
            <v>N</v>
          </cell>
          <cell r="U15">
            <v>0</v>
          </cell>
          <cell r="V15">
            <v>0</v>
          </cell>
          <cell r="W15">
            <v>13.470448600000005</v>
          </cell>
          <cell r="X15">
            <v>12.97990272</v>
          </cell>
          <cell r="Y15">
            <v>13.453156840000004</v>
          </cell>
          <cell r="Z15">
            <v>8.623843280000008</v>
          </cell>
          <cell r="AA15">
            <v>40.37830779999998</v>
          </cell>
          <cell r="AB15">
            <v>40.384172000000007</v>
          </cell>
          <cell r="AC15">
            <v>29.681229220000002</v>
          </cell>
          <cell r="AD15">
            <v>22.136352559999999</v>
          </cell>
          <cell r="AE15">
            <v>15.625340939999999</v>
          </cell>
          <cell r="AF15">
            <v>11.864024160000001</v>
          </cell>
          <cell r="AG15">
            <v>7.4275253999999986</v>
          </cell>
          <cell r="AH15">
            <v>3.5188878800000003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</row>
        <row r="16">
          <cell r="A16" t="str">
            <v>BIC</v>
          </cell>
          <cell r="B16">
            <v>0</v>
          </cell>
          <cell r="C16" t="str">
            <v>BIC</v>
          </cell>
          <cell r="D16" t="str">
            <v>N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</row>
        <row r="17">
          <cell r="A17" t="str">
            <v>BOT5</v>
          </cell>
          <cell r="B17">
            <v>0</v>
          </cell>
          <cell r="C17" t="str">
            <v>BOTESO 5</v>
          </cell>
          <cell r="D17" t="str">
            <v>S(*)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</row>
        <row r="18">
          <cell r="A18" t="str">
            <v>BOT10</v>
          </cell>
          <cell r="C18" t="str">
            <v>BOTESO 10</v>
          </cell>
          <cell r="D18" t="str">
            <v>S</v>
          </cell>
          <cell r="U18">
            <v>0</v>
          </cell>
          <cell r="V18">
            <v>0</v>
          </cell>
          <cell r="W18">
            <v>197.83791740238573</v>
          </cell>
          <cell r="X18">
            <v>250.37368130972777</v>
          </cell>
          <cell r="Y18">
            <v>245.11518675152104</v>
          </cell>
          <cell r="Z18">
            <v>202.61095835971682</v>
          </cell>
          <cell r="AA18">
            <v>132.8709484762357</v>
          </cell>
          <cell r="AB18">
            <v>143.03332349109922</v>
          </cell>
          <cell r="AC18">
            <v>74.698501417211205</v>
          </cell>
          <cell r="AD18">
            <v>48.655889616256253</v>
          </cell>
          <cell r="AE18">
            <v>45.898719427097099</v>
          </cell>
          <cell r="AF18">
            <v>54.105196689660232</v>
          </cell>
          <cell r="AG18">
            <v>50.935207969938851</v>
          </cell>
          <cell r="AH18">
            <v>38.907570375714229</v>
          </cell>
          <cell r="AI18">
            <v>31.526644856223694</v>
          </cell>
          <cell r="AJ18">
            <v>24.112777203810875</v>
          </cell>
          <cell r="AK18">
            <v>17.013361164663099</v>
          </cell>
          <cell r="AL18">
            <v>8.8543899056476025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</row>
        <row r="19">
          <cell r="B19">
            <v>2389</v>
          </cell>
          <cell r="C19" t="str">
            <v xml:space="preserve">BONOS TESORERIA 10 A&amp;OS CUPON           </v>
          </cell>
          <cell r="D19" t="str">
            <v>S</v>
          </cell>
          <cell r="U19">
            <v>0</v>
          </cell>
          <cell r="V19">
            <v>0</v>
          </cell>
          <cell r="W19">
            <v>54.727512019192623</v>
          </cell>
          <cell r="X19">
            <v>38.073131780515084</v>
          </cell>
          <cell r="Y19">
            <v>36.003195934324538</v>
          </cell>
          <cell r="Z19">
            <v>18.315914857572412</v>
          </cell>
          <cell r="AA19">
            <v>4.6140276349446667</v>
          </cell>
          <cell r="AB19">
            <v>63.415526640483144</v>
          </cell>
          <cell r="AC19">
            <v>2.9816279458551564</v>
          </cell>
          <cell r="AD19">
            <v>3.818110918535953</v>
          </cell>
          <cell r="AE19">
            <v>3.3244731312768141</v>
          </cell>
          <cell r="AF19">
            <v>2.622712439216909</v>
          </cell>
          <cell r="AG19">
            <v>2.6670265791531724</v>
          </cell>
          <cell r="AH19">
            <v>3.5559854855458326</v>
          </cell>
          <cell r="AI19">
            <v>1.7993990448707065</v>
          </cell>
          <cell r="AJ19">
            <v>1.2480564346326419</v>
          </cell>
          <cell r="AK19">
            <v>1.024630740667732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</row>
        <row r="20">
          <cell r="B20">
            <v>9489</v>
          </cell>
          <cell r="C20" t="str">
            <v xml:space="preserve">BONOS TES. 10 A&amp;OS TRANSF. EXT.         </v>
          </cell>
          <cell r="D20" t="str">
            <v>S</v>
          </cell>
          <cell r="U20">
            <v>0</v>
          </cell>
          <cell r="V20">
            <v>0</v>
          </cell>
          <cell r="W20">
            <v>143.1104053831931</v>
          </cell>
          <cell r="X20">
            <v>212.3005495292127</v>
          </cell>
          <cell r="Y20">
            <v>209.1119908171965</v>
          </cell>
          <cell r="Z20">
            <v>184.29504350214441</v>
          </cell>
          <cell r="AA20">
            <v>128.25692084129102</v>
          </cell>
          <cell r="AB20">
            <v>79.617796850616088</v>
          </cell>
          <cell r="AC20">
            <v>71.716873471356053</v>
          </cell>
          <cell r="AD20">
            <v>44.837778697720303</v>
          </cell>
          <cell r="AE20">
            <v>42.574246295820288</v>
          </cell>
          <cell r="AF20">
            <v>51.482484250443321</v>
          </cell>
          <cell r="AG20">
            <v>48.268181390785678</v>
          </cell>
          <cell r="AH20">
            <v>35.351584890168397</v>
          </cell>
          <cell r="AI20">
            <v>29.727245811352986</v>
          </cell>
          <cell r="AJ20">
            <v>22.864720769178234</v>
          </cell>
          <cell r="AK20">
            <v>15.988730423995365</v>
          </cell>
          <cell r="AL20">
            <v>8.8543899056476025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</row>
        <row r="21">
          <cell r="A21" t="str">
            <v>BX84</v>
          </cell>
          <cell r="B21">
            <v>0</v>
          </cell>
          <cell r="C21" t="str">
            <v>BONEX 84</v>
          </cell>
          <cell r="D21" t="str">
            <v>N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</row>
        <row r="22">
          <cell r="A22" t="str">
            <v>BX87</v>
          </cell>
          <cell r="B22">
            <v>2281</v>
          </cell>
          <cell r="C22" t="str">
            <v>BONEX 87</v>
          </cell>
          <cell r="D22" t="str">
            <v>N</v>
          </cell>
          <cell r="U22">
            <v>0</v>
          </cell>
          <cell r="V22">
            <v>0</v>
          </cell>
          <cell r="W22">
            <v>9.3504500000000004</v>
          </cell>
          <cell r="X22">
            <v>8.4875250150753594</v>
          </cell>
          <cell r="Y22">
            <v>6.8281875000000003</v>
          </cell>
          <cell r="Z22">
            <v>7.2251875228426305</v>
          </cell>
          <cell r="AA22">
            <v>10.05953751497008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</row>
        <row r="23">
          <cell r="A23" t="str">
            <v>BX89</v>
          </cell>
          <cell r="B23">
            <v>2284</v>
          </cell>
          <cell r="C23" t="str">
            <v>BONEX 89</v>
          </cell>
          <cell r="D23" t="str">
            <v>N</v>
          </cell>
          <cell r="U23">
            <v>0</v>
          </cell>
          <cell r="V23">
            <v>0</v>
          </cell>
          <cell r="W23">
            <v>379.03109999999998</v>
          </cell>
          <cell r="X23">
            <v>376.24455</v>
          </cell>
          <cell r="Y23">
            <v>309.43770004123689</v>
          </cell>
          <cell r="Z23">
            <v>265.2601125075837</v>
          </cell>
          <cell r="AA23">
            <v>228.98977502538037</v>
          </cell>
          <cell r="AB23">
            <v>222.94001253493079</v>
          </cell>
          <cell r="AC23">
            <v>250.36072503575065</v>
          </cell>
          <cell r="AD23">
            <v>158.84614999999999</v>
          </cell>
          <cell r="AE23">
            <v>166.92112499999999</v>
          </cell>
          <cell r="AF23">
            <v>160.94555</v>
          </cell>
          <cell r="AG23">
            <v>71.378975025125726</v>
          </cell>
          <cell r="AH23">
            <v>63.734575035176057</v>
          </cell>
          <cell r="AI23">
            <v>62.877012499999999</v>
          </cell>
          <cell r="AJ23">
            <v>62.930762537313178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</row>
        <row r="24">
          <cell r="A24" t="str">
            <v>BX92</v>
          </cell>
          <cell r="B24">
            <v>2217</v>
          </cell>
          <cell r="C24" t="str">
            <v>BONEX 92</v>
          </cell>
          <cell r="D24" t="str">
            <v>N</v>
          </cell>
          <cell r="U24">
            <v>0</v>
          </cell>
          <cell r="V24">
            <v>0</v>
          </cell>
          <cell r="W24">
            <v>21.221025000000001</v>
          </cell>
          <cell r="X24">
            <v>62.465100022247313</v>
          </cell>
          <cell r="Y24">
            <v>74.166375000000002</v>
          </cell>
          <cell r="Z24">
            <v>47.040374999999969</v>
          </cell>
          <cell r="AA24">
            <v>38.388674999999999</v>
          </cell>
          <cell r="AB24">
            <v>28.2533125</v>
          </cell>
          <cell r="AC24">
            <v>31.408437535787701</v>
          </cell>
          <cell r="AD24">
            <v>29.983874994871737</v>
          </cell>
          <cell r="AE24">
            <v>58.657312517623346</v>
          </cell>
          <cell r="AF24">
            <v>39.502699999999997</v>
          </cell>
          <cell r="AG24">
            <v>33.84995</v>
          </cell>
          <cell r="AH24">
            <v>35.838099999999997</v>
          </cell>
          <cell r="AI24">
            <v>53.84225</v>
          </cell>
          <cell r="AJ24">
            <v>53.319412497420011</v>
          </cell>
          <cell r="AK24">
            <v>57.117900010319829</v>
          </cell>
          <cell r="AL24">
            <v>56.971874999999997</v>
          </cell>
          <cell r="AM24">
            <v>57.492337512846646</v>
          </cell>
          <cell r="AN24">
            <v>38.783925025536178</v>
          </cell>
          <cell r="AO24">
            <v>24.337524999999999</v>
          </cell>
          <cell r="AP24">
            <v>25.079174999999999</v>
          </cell>
          <cell r="AQ24">
            <v>25.770800000000001</v>
          </cell>
          <cell r="AR24">
            <v>8.3167875000000002</v>
          </cell>
          <cell r="AS24">
            <v>2.2541125000000002</v>
          </cell>
          <cell r="AT24">
            <v>1.9016375000000001</v>
          </cell>
          <cell r="AU24">
            <v>4.6581374999999996</v>
          </cell>
          <cell r="AV24">
            <v>4.9114749999999994</v>
          </cell>
          <cell r="AW24">
            <v>5.1842999999999808</v>
          </cell>
          <cell r="AX24">
            <v>4.7845375000000079</v>
          </cell>
          <cell r="AY24">
            <v>4.885712499999979</v>
          </cell>
          <cell r="AZ24">
            <v>4.6494874999999745</v>
          </cell>
          <cell r="BA24">
            <v>4.6494874999999745</v>
          </cell>
          <cell r="BB24">
            <v>4.3894875000000004</v>
          </cell>
          <cell r="BC24">
            <v>4.1756250000000001</v>
          </cell>
          <cell r="BD24">
            <v>4.8893500000000003</v>
          </cell>
          <cell r="BE24">
            <v>9.0628499999999992</v>
          </cell>
          <cell r="BF24">
            <v>114.383475</v>
          </cell>
        </row>
        <row r="25">
          <cell r="A25" t="str">
            <v>PRE1</v>
          </cell>
          <cell r="C25" t="str">
            <v>BOCON PREV 1ra Serie en Pesos</v>
          </cell>
          <cell r="D25" t="str">
            <v>S</v>
          </cell>
          <cell r="U25">
            <v>0</v>
          </cell>
          <cell r="V25">
            <v>0</v>
          </cell>
          <cell r="W25">
            <v>205.67353528288183</v>
          </cell>
          <cell r="X25">
            <v>196.9822072091103</v>
          </cell>
          <cell r="Y25">
            <v>311.74470242406881</v>
          </cell>
          <cell r="Z25">
            <v>355.57247734320003</v>
          </cell>
          <cell r="AA25">
            <v>276.16824352532183</v>
          </cell>
          <cell r="AB25">
            <v>248.6262671849916</v>
          </cell>
          <cell r="AC25">
            <v>226.85664297149262</v>
          </cell>
          <cell r="AD25">
            <v>182.30890196390291</v>
          </cell>
          <cell r="AE25">
            <v>173.24247459879879</v>
          </cell>
          <cell r="AF25">
            <v>153.68723103931464</v>
          </cell>
          <cell r="AG25">
            <v>133.53176672429188</v>
          </cell>
          <cell r="AH25">
            <v>123.42036924735869</v>
          </cell>
          <cell r="AI25">
            <v>129.35293225021559</v>
          </cell>
          <cell r="AJ25">
            <v>104.7144933633522</v>
          </cell>
          <cell r="AK25">
            <v>27.590088430486666</v>
          </cell>
          <cell r="AL25">
            <v>21.700465284162618</v>
          </cell>
          <cell r="AM25">
            <v>15.008984766588066</v>
          </cell>
          <cell r="AN25">
            <v>17.612274395363666</v>
          </cell>
          <cell r="AO25">
            <v>9.734632204868749</v>
          </cell>
          <cell r="AP25">
            <v>2.2373436316585753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</row>
        <row r="26">
          <cell r="B26">
            <v>2187</v>
          </cell>
          <cell r="C26" t="str">
            <v xml:space="preserve">BOCON PREV. PESOS (JUB) 1 RA. (C.G.)    </v>
          </cell>
          <cell r="D26" t="str">
            <v>S</v>
          </cell>
          <cell r="U26">
            <v>0</v>
          </cell>
          <cell r="V26">
            <v>0</v>
          </cell>
          <cell r="W26">
            <v>2.3038658940948337E-2</v>
          </cell>
          <cell r="X26">
            <v>2.523938294560436E-2</v>
          </cell>
          <cell r="Y26">
            <v>1.8936424431240398E-2</v>
          </cell>
          <cell r="Z26">
            <v>1.8139495200000001E-2</v>
          </cell>
          <cell r="AA26">
            <v>1.5736328582611266E-2</v>
          </cell>
          <cell r="AB26">
            <v>1.4712232716904229E-2</v>
          </cell>
          <cell r="AC26">
            <v>1.3687651585391317E-2</v>
          </cell>
          <cell r="AD26">
            <v>1.26630321757012E-2</v>
          </cell>
          <cell r="AE26">
            <v>1.1638430651296688E-2</v>
          </cell>
          <cell r="AF26">
            <v>1.0613822086615285E-2</v>
          </cell>
          <cell r="AG26">
            <v>9.2050570558027713E-3</v>
          </cell>
          <cell r="AH26">
            <v>7.5027180759329234E-3</v>
          </cell>
          <cell r="AI26">
            <v>6.6051531127683492E-3</v>
          </cell>
          <cell r="AJ26">
            <v>5.7075898973190037E-3</v>
          </cell>
          <cell r="AK26">
            <v>4.8100172107110491E-3</v>
          </cell>
          <cell r="AL26">
            <v>3.9124644145231485E-3</v>
          </cell>
          <cell r="AM26">
            <v>3.0148983998087467E-3</v>
          </cell>
          <cell r="AN26">
            <v>2.1173225197377282E-3</v>
          </cell>
          <cell r="AO26">
            <v>6.5709899813249967E-4</v>
          </cell>
          <cell r="AP26">
            <v>1.735723869596492E-4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</row>
        <row r="27">
          <cell r="B27">
            <v>2197</v>
          </cell>
          <cell r="C27" t="str">
            <v xml:space="preserve">BOCON PREV. PESOS 1 RA. (C.G.)          </v>
          </cell>
          <cell r="D27" t="str">
            <v>S</v>
          </cell>
          <cell r="U27">
            <v>0</v>
          </cell>
          <cell r="V27">
            <v>0</v>
          </cell>
          <cell r="W27">
            <v>205.65049662394088</v>
          </cell>
          <cell r="X27">
            <v>196.95696782616469</v>
          </cell>
          <cell r="Y27">
            <v>311.72576599963759</v>
          </cell>
          <cell r="Z27">
            <v>355.55433784800005</v>
          </cell>
          <cell r="AA27">
            <v>276.15250719673924</v>
          </cell>
          <cell r="AB27">
            <v>248.6115549522747</v>
          </cell>
          <cell r="AC27">
            <v>226.84295531990722</v>
          </cell>
          <cell r="AD27">
            <v>182.2962389317272</v>
          </cell>
          <cell r="AE27">
            <v>173.2308361681475</v>
          </cell>
          <cell r="AF27">
            <v>153.67661721722803</v>
          </cell>
          <cell r="AG27">
            <v>133.52256166723609</v>
          </cell>
          <cell r="AH27">
            <v>123.41286652928277</v>
          </cell>
          <cell r="AI27">
            <v>129.34632709710283</v>
          </cell>
          <cell r="AJ27">
            <v>104.70878577345489</v>
          </cell>
          <cell r="AK27">
            <v>27.585278413275955</v>
          </cell>
          <cell r="AL27">
            <v>21.696552819748096</v>
          </cell>
          <cell r="AM27">
            <v>15.005969868188258</v>
          </cell>
          <cell r="AN27">
            <v>17.610157072843929</v>
          </cell>
          <cell r="AO27">
            <v>9.7339751058706163</v>
          </cell>
          <cell r="AP27">
            <v>2.2371700592716155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</row>
        <row r="28">
          <cell r="A28" t="str">
            <v>PRE3</v>
          </cell>
          <cell r="C28" t="str">
            <v>BOCON PREV 2da Serie en Pesos</v>
          </cell>
          <cell r="D28" t="str">
            <v>S</v>
          </cell>
          <cell r="U28">
            <v>0</v>
          </cell>
          <cell r="V28">
            <v>0</v>
          </cell>
          <cell r="W28">
            <v>138.27726668789532</v>
          </cell>
          <cell r="X28">
            <v>136.94579846639999</v>
          </cell>
          <cell r="Y28">
            <v>142.4424755885702</v>
          </cell>
          <cell r="Z28">
            <v>162.95844650552496</v>
          </cell>
          <cell r="AA28">
            <v>166.42591635208527</v>
          </cell>
          <cell r="AB28">
            <v>151.69442132172085</v>
          </cell>
          <cell r="AC28">
            <v>170.0050342625095</v>
          </cell>
          <cell r="AD28">
            <v>170.51639870442258</v>
          </cell>
          <cell r="AE28">
            <v>202.54976664982192</v>
          </cell>
          <cell r="AF28">
            <v>213.48579125123487</v>
          </cell>
          <cell r="AG28">
            <v>231.95638217689208</v>
          </cell>
          <cell r="AH28">
            <v>237.40036818207108</v>
          </cell>
          <cell r="AI28">
            <v>162.03077692352116</v>
          </cell>
          <cell r="AJ28">
            <v>114.3636832408515</v>
          </cell>
          <cell r="AK28">
            <v>81.172695582596688</v>
          </cell>
          <cell r="AL28">
            <v>88.841254550176842</v>
          </cell>
          <cell r="AM28">
            <v>72.529222275395128</v>
          </cell>
          <cell r="AN28">
            <v>14.881230765723632</v>
          </cell>
          <cell r="AO28">
            <v>12.86529466162713</v>
          </cell>
          <cell r="AP28">
            <v>10.388212515884016</v>
          </cell>
          <cell r="AQ28">
            <v>9.5318826853067922</v>
          </cell>
          <cell r="AR28">
            <v>7.394010028629558</v>
          </cell>
          <cell r="AS28">
            <v>1.6218540970966444</v>
          </cell>
          <cell r="AT28">
            <v>1.2124419147370549</v>
          </cell>
          <cell r="AU28">
            <v>0.49788992713624453</v>
          </cell>
          <cell r="AV28">
            <v>0.41236200157280795</v>
          </cell>
          <cell r="AW28">
            <v>0.39640361478880659</v>
          </cell>
          <cell r="AX28">
            <v>0.39467963026452846</v>
          </cell>
          <cell r="AY28">
            <v>0.38058741723105388</v>
          </cell>
          <cell r="AZ28">
            <v>0.27794355218796657</v>
          </cell>
          <cell r="BA28">
            <v>0.27794355218796579</v>
          </cell>
          <cell r="BB28">
            <v>0.27794355218796335</v>
          </cell>
          <cell r="BC28">
            <v>0.27794355218796335</v>
          </cell>
          <cell r="BD28">
            <v>0.36222713365219272</v>
          </cell>
          <cell r="BE28">
            <v>0.357439617616994</v>
          </cell>
          <cell r="BF28">
            <v>27.030651458781009</v>
          </cell>
        </row>
        <row r="29">
          <cell r="B29">
            <v>2216</v>
          </cell>
          <cell r="C29" t="str">
            <v xml:space="preserve">BOCON PREV. PESOS 2 DA.(JUB) (C.G.)     </v>
          </cell>
          <cell r="D29" t="str">
            <v>S</v>
          </cell>
          <cell r="U29">
            <v>0</v>
          </cell>
          <cell r="V29">
            <v>0</v>
          </cell>
          <cell r="W29">
            <v>7.9485566761410636E-2</v>
          </cell>
          <cell r="X29">
            <v>7.4956789600000004E-2</v>
          </cell>
          <cell r="Y29">
            <v>6.2488730499964347E-2</v>
          </cell>
          <cell r="Z29">
            <v>5.5546068549881547E-2</v>
          </cell>
          <cell r="AA29">
            <v>4.5863159744192791E-2</v>
          </cell>
          <cell r="AB29">
            <v>4.6244212946003053E-2</v>
          </cell>
          <cell r="AC29">
            <v>4.2774697057151707E-2</v>
          </cell>
          <cell r="AD29">
            <v>3.5308680110445113E-2</v>
          </cell>
          <cell r="AE29">
            <v>3.4950964169199995E-2</v>
          </cell>
          <cell r="AF29">
            <v>2.8850106780748248E-2</v>
          </cell>
          <cell r="AG29">
            <v>2.7049842369820023E-2</v>
          </cell>
          <cell r="AH29">
            <v>2.5249594402704679E-2</v>
          </cell>
          <cell r="AI29">
            <v>2.3449352599367684E-2</v>
          </cell>
          <cell r="AJ29">
            <v>1.5320459115946714E-2</v>
          </cell>
          <cell r="AK29">
            <v>1.6165906451203388E-2</v>
          </cell>
          <cell r="AL29">
            <v>1.2772472482089424E-2</v>
          </cell>
          <cell r="AM29">
            <v>9.4762558732886075E-3</v>
          </cell>
          <cell r="AN29">
            <v>8.4263360182032267E-3</v>
          </cell>
          <cell r="AO29">
            <v>5.4159345394905033E-3</v>
          </cell>
          <cell r="AP29">
            <v>4.645052082300892E-3</v>
          </cell>
          <cell r="AQ29">
            <v>3.8741710984272182E-3</v>
          </cell>
          <cell r="AR29">
            <v>3.1032901145535445E-3</v>
          </cell>
          <cell r="AS29">
            <v>2.3324091306845744E-3</v>
          </cell>
          <cell r="AT29">
            <v>1.5615281468132525E-3</v>
          </cell>
          <cell r="AU29">
            <v>7.906471629440001E-4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</row>
        <row r="30">
          <cell r="B30">
            <v>2226</v>
          </cell>
          <cell r="C30" t="str">
            <v xml:space="preserve">BOCON PREV. PESOS 2 DA.(C.G.)           </v>
          </cell>
          <cell r="D30" t="str">
            <v>S</v>
          </cell>
          <cell r="U30">
            <v>0</v>
          </cell>
          <cell r="V30">
            <v>0</v>
          </cell>
          <cell r="W30">
            <v>138.27726668789532</v>
          </cell>
          <cell r="X30">
            <v>136.94579846639999</v>
          </cell>
          <cell r="Y30">
            <v>142.4424755885702</v>
          </cell>
          <cell r="Z30">
            <v>162.95844650552496</v>
          </cell>
          <cell r="AA30">
            <v>166.42591635208527</v>
          </cell>
          <cell r="AB30">
            <v>151.69442132172085</v>
          </cell>
          <cell r="AC30">
            <v>170.0050342625095</v>
          </cell>
          <cell r="AD30">
            <v>170.51639870442258</v>
          </cell>
          <cell r="AE30">
            <v>202.54976664982192</v>
          </cell>
          <cell r="AF30">
            <v>213.48579125123487</v>
          </cell>
          <cell r="AG30">
            <v>231.95638217689208</v>
          </cell>
          <cell r="AH30">
            <v>237.40036818207108</v>
          </cell>
          <cell r="AI30">
            <v>162.03077692352116</v>
          </cell>
          <cell r="AJ30">
            <v>114.3636832408515</v>
          </cell>
          <cell r="AK30">
            <v>81.172695582596688</v>
          </cell>
          <cell r="AL30">
            <v>88.841254550176842</v>
          </cell>
          <cell r="AM30">
            <v>72.529222275395128</v>
          </cell>
          <cell r="AN30">
            <v>14.881230765723632</v>
          </cell>
          <cell r="AO30">
            <v>12.86529466162713</v>
          </cell>
          <cell r="AP30">
            <v>10.388212515884016</v>
          </cell>
          <cell r="AQ30">
            <v>9.5318826853067922</v>
          </cell>
          <cell r="AR30">
            <v>7.3909067385150049</v>
          </cell>
          <cell r="AS30">
            <v>1.6195216879659597</v>
          </cell>
          <cell r="AT30">
            <v>1.2108803865902416</v>
          </cell>
          <cell r="AU30">
            <v>0.4970992799733005</v>
          </cell>
          <cell r="AV30">
            <v>0.41236200157280795</v>
          </cell>
          <cell r="AW30">
            <v>0.39640361478880659</v>
          </cell>
          <cell r="AX30">
            <v>0.39467963026452846</v>
          </cell>
          <cell r="AY30">
            <v>0.38058741723105388</v>
          </cell>
          <cell r="AZ30">
            <v>0.27794355218796657</v>
          </cell>
          <cell r="BA30">
            <v>0.27794355218796579</v>
          </cell>
          <cell r="BB30">
            <v>0.27794355218796335</v>
          </cell>
          <cell r="BC30">
            <v>0.27794355218796335</v>
          </cell>
          <cell r="BD30">
            <v>0.36222713365219272</v>
          </cell>
          <cell r="BE30">
            <v>0.357439617616994</v>
          </cell>
          <cell r="BF30">
            <v>27.030651458781009</v>
          </cell>
        </row>
        <row r="31">
          <cell r="B31">
            <v>42226</v>
          </cell>
          <cell r="C31" t="str">
            <v xml:space="preserve">BOCON PREV. PESOS 2DA. SERIE CG.        </v>
          </cell>
          <cell r="D31" t="str">
            <v>S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</row>
        <row r="32">
          <cell r="A32" t="str">
            <v>PRE2</v>
          </cell>
          <cell r="C32" t="str">
            <v>BOCON PREV 1ra Serie en Dólares</v>
          </cell>
          <cell r="D32" t="str">
            <v>S</v>
          </cell>
          <cell r="U32">
            <v>0</v>
          </cell>
          <cell r="V32">
            <v>0</v>
          </cell>
          <cell r="W32">
            <v>1550.3942502075381</v>
          </cell>
          <cell r="X32">
            <v>1565.3216989660257</v>
          </cell>
          <cell r="Y32">
            <v>1514.9941540178386</v>
          </cell>
          <cell r="Z32">
            <v>1354.6168357502841</v>
          </cell>
          <cell r="AA32">
            <v>1282.5610040053834</v>
          </cell>
          <cell r="AB32">
            <v>1098.6633780679233</v>
          </cell>
          <cell r="AC32">
            <v>784.01224403706215</v>
          </cell>
          <cell r="AD32">
            <v>628.03143395651261</v>
          </cell>
          <cell r="AE32">
            <v>657.98108539131363</v>
          </cell>
          <cell r="AF32">
            <v>715.97910611821169</v>
          </cell>
          <cell r="AG32">
            <v>438.74624255149718</v>
          </cell>
          <cell r="AH32">
            <v>406.47000373317286</v>
          </cell>
          <cell r="AI32">
            <v>295.72528668897297</v>
          </cell>
          <cell r="AJ32">
            <v>252.31900660929699</v>
          </cell>
          <cell r="AK32">
            <v>214.31827435925919</v>
          </cell>
          <cell r="AL32">
            <v>128.42649525116616</v>
          </cell>
          <cell r="AM32">
            <v>102.50982307609179</v>
          </cell>
          <cell r="AN32">
            <v>54.710166118093419</v>
          </cell>
          <cell r="AO32">
            <v>31.817462034383883</v>
          </cell>
          <cell r="AP32">
            <v>8.3217604414754405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</row>
        <row r="33">
          <cell r="B33">
            <v>2186</v>
          </cell>
          <cell r="C33" t="str">
            <v xml:space="preserve">BOCON PREV. U$S (JUB) 1 RA. (C.G.)      </v>
          </cell>
          <cell r="D33" t="str">
            <v>S</v>
          </cell>
          <cell r="U33">
            <v>0</v>
          </cell>
          <cell r="V33">
            <v>0</v>
          </cell>
          <cell r="W33">
            <v>0.38712341840351533</v>
          </cell>
          <cell r="X33">
            <v>0.36690980791901467</v>
          </cell>
          <cell r="Y33">
            <v>0.3668780944270999</v>
          </cell>
          <cell r="Z33">
            <v>0.3715305801892767</v>
          </cell>
          <cell r="AA33">
            <v>0.33467859854663007</v>
          </cell>
          <cell r="AB33">
            <v>0.312427875835458</v>
          </cell>
          <cell r="AC33">
            <v>0.27840188268653859</v>
          </cell>
          <cell r="AD33">
            <v>0.28202223640614654</v>
          </cell>
          <cell r="AE33">
            <v>0.25121785620610121</v>
          </cell>
          <cell r="AF33">
            <v>0.21706648118746769</v>
          </cell>
          <cell r="AG33">
            <v>0.22391895633814574</v>
          </cell>
          <cell r="AH33">
            <v>0.1641408758452759</v>
          </cell>
          <cell r="AI33">
            <v>0.14548149374095179</v>
          </cell>
          <cell r="AJ33">
            <v>0.13971694979173382</v>
          </cell>
          <cell r="AK33">
            <v>0.13539626767609142</v>
          </cell>
          <cell r="AL33">
            <v>9.9317049250245523E-2</v>
          </cell>
          <cell r="AM33">
            <v>6.5782239734685805E-2</v>
          </cell>
          <cell r="AN33">
            <v>4.9041726428290092E-2</v>
          </cell>
          <cell r="AO33">
            <v>2.9373756343461274E-2</v>
          </cell>
          <cell r="AP33">
            <v>1.9315951637247721E-2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</row>
        <row r="34">
          <cell r="B34">
            <v>2196</v>
          </cell>
          <cell r="C34" t="str">
            <v xml:space="preserve">BOCON PREV. U$S 1 RA. (C.G.)            </v>
          </cell>
          <cell r="D34" t="str">
            <v>S</v>
          </cell>
          <cell r="U34">
            <v>0</v>
          </cell>
          <cell r="V34">
            <v>0</v>
          </cell>
          <cell r="W34">
            <v>1550.0071267891346</v>
          </cell>
          <cell r="X34">
            <v>1564.9547891581067</v>
          </cell>
          <cell r="Y34">
            <v>1514.6272759234114</v>
          </cell>
          <cell r="Z34">
            <v>1354.2453051700948</v>
          </cell>
          <cell r="AA34">
            <v>1282.2263254068368</v>
          </cell>
          <cell r="AB34">
            <v>1098.3509501920878</v>
          </cell>
          <cell r="AC34">
            <v>783.73384215437557</v>
          </cell>
          <cell r="AD34">
            <v>627.74941172010642</v>
          </cell>
          <cell r="AE34">
            <v>657.72986753510747</v>
          </cell>
          <cell r="AF34">
            <v>715.76203963702426</v>
          </cell>
          <cell r="AG34">
            <v>438.52232359515904</v>
          </cell>
          <cell r="AH34">
            <v>406.30586285732761</v>
          </cell>
          <cell r="AI34">
            <v>295.57980519523204</v>
          </cell>
          <cell r="AJ34">
            <v>252.17928965950526</v>
          </cell>
          <cell r="AK34">
            <v>214.18287809158309</v>
          </cell>
          <cell r="AL34">
            <v>128.32717820191593</v>
          </cell>
          <cell r="AM34">
            <v>102.4440408363571</v>
          </cell>
          <cell r="AN34">
            <v>54.661124391665126</v>
          </cell>
          <cell r="AO34">
            <v>31.788088278040423</v>
          </cell>
          <cell r="AP34">
            <v>8.3024444898381926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</row>
        <row r="35">
          <cell r="A35" t="str">
            <v>PRE5</v>
          </cell>
          <cell r="C35" t="str">
            <v>BOCON PREV 3ra Serie en Pesos</v>
          </cell>
          <cell r="D35" t="str">
            <v>S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53.173361570200001</v>
          </cell>
          <cell r="BC35">
            <v>80.93978258688</v>
          </cell>
          <cell r="BD35">
            <v>67.352607739204004</v>
          </cell>
          <cell r="BE35">
            <v>120.18217493096002</v>
          </cell>
          <cell r="BF35">
            <v>119.18029720254401</v>
          </cell>
        </row>
        <row r="36">
          <cell r="B36">
            <v>2427</v>
          </cell>
          <cell r="C36" t="str">
            <v xml:space="preserve">BOCON PREV. $ 3 S 2 % ORIG. ARANC. CG   </v>
          </cell>
          <cell r="D36" t="str">
            <v>S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53.173361570200001</v>
          </cell>
          <cell r="BC36">
            <v>80.93978258688</v>
          </cell>
          <cell r="BD36">
            <v>67.352607739204004</v>
          </cell>
          <cell r="BE36">
            <v>120.18217493096002</v>
          </cell>
          <cell r="BF36">
            <v>119.18029720254401</v>
          </cell>
        </row>
        <row r="37">
          <cell r="A37" t="str">
            <v>PRE4</v>
          </cell>
          <cell r="C37" t="str">
            <v>BOCON PREV 2ra Serie en Dólares</v>
          </cell>
          <cell r="D37" t="str">
            <v>S</v>
          </cell>
          <cell r="U37">
            <v>0</v>
          </cell>
          <cell r="V37">
            <v>0</v>
          </cell>
          <cell r="W37">
            <v>355.6318734823912</v>
          </cell>
          <cell r="X37">
            <v>462.39245547071079</v>
          </cell>
          <cell r="Y37">
            <v>493.70423316679995</v>
          </cell>
          <cell r="Z37">
            <v>635.78139504284093</v>
          </cell>
          <cell r="AA37">
            <v>704.70693869680815</v>
          </cell>
          <cell r="AB37">
            <v>625.59243261635015</v>
          </cell>
          <cell r="AC37">
            <v>600.66556435373968</v>
          </cell>
          <cell r="AD37">
            <v>572.87909715673027</v>
          </cell>
          <cell r="AE37">
            <v>580.6491928636724</v>
          </cell>
          <cell r="AF37">
            <v>699.33303255400324</v>
          </cell>
          <cell r="AG37">
            <v>562.40370118964097</v>
          </cell>
          <cell r="AH37">
            <v>600.01572511117888</v>
          </cell>
          <cell r="AI37">
            <v>613.78277312293392</v>
          </cell>
          <cell r="AJ37">
            <v>650.38798148966862</v>
          </cell>
          <cell r="AK37">
            <v>601.47833220853113</v>
          </cell>
          <cell r="AL37">
            <v>509.69170125212776</v>
          </cell>
          <cell r="AM37">
            <v>496.61436628292711</v>
          </cell>
          <cell r="AN37">
            <v>118.14745864392287</v>
          </cell>
          <cell r="AO37">
            <v>134.83636429318545</v>
          </cell>
          <cell r="AP37">
            <v>103.15204051644737</v>
          </cell>
          <cell r="AQ37">
            <v>82.153992868464357</v>
          </cell>
          <cell r="AR37">
            <v>59.70336672133427</v>
          </cell>
          <cell r="AS37">
            <v>39.753061399815472</v>
          </cell>
          <cell r="AT37">
            <v>21.863015484410663</v>
          </cell>
          <cell r="AU37">
            <v>19.925972037170045</v>
          </cell>
          <cell r="AV37">
            <v>20.100689014804203</v>
          </cell>
          <cell r="AW37">
            <v>20.191097027356534</v>
          </cell>
          <cell r="AX37">
            <v>20.186577170734456</v>
          </cell>
          <cell r="AY37">
            <v>23.760203859928321</v>
          </cell>
          <cell r="AZ37">
            <v>19.498797575293594</v>
          </cell>
          <cell r="BA37">
            <v>27.558832828884331</v>
          </cell>
          <cell r="BB37">
            <v>25.618534791106288</v>
          </cell>
          <cell r="BC37">
            <v>25.77790338299171</v>
          </cell>
          <cell r="BD37">
            <v>27.393723819080087</v>
          </cell>
          <cell r="BE37">
            <v>24.479919074730091</v>
          </cell>
          <cell r="BF37">
            <v>162.86798587053829</v>
          </cell>
        </row>
        <row r="38">
          <cell r="B38">
            <v>2225</v>
          </cell>
          <cell r="C38" t="str">
            <v xml:space="preserve">BOCON PREV. U$S 2 DA.(C.G.)             </v>
          </cell>
          <cell r="D38" t="str">
            <v>S</v>
          </cell>
          <cell r="U38">
            <v>0</v>
          </cell>
          <cell r="V38">
            <v>0</v>
          </cell>
          <cell r="W38">
            <v>355.31780573331673</v>
          </cell>
          <cell r="X38">
            <v>462.15645721660314</v>
          </cell>
          <cell r="Y38">
            <v>493.47592237799995</v>
          </cell>
          <cell r="Z38">
            <v>635.56268582138648</v>
          </cell>
          <cell r="AA38">
            <v>704.49713364924492</v>
          </cell>
          <cell r="AB38">
            <v>625.3968146586152</v>
          </cell>
          <cell r="AC38">
            <v>600.50457932381971</v>
          </cell>
          <cell r="AD38">
            <v>572.68838738052125</v>
          </cell>
          <cell r="AE38">
            <v>580.47303223033055</v>
          </cell>
          <cell r="AF38">
            <v>699.17370497754496</v>
          </cell>
          <cell r="AG38">
            <v>562.24371917021756</v>
          </cell>
          <cell r="AH38">
            <v>599.88978761197347</v>
          </cell>
          <cell r="AI38">
            <v>613.66379288285339</v>
          </cell>
          <cell r="AJ38">
            <v>650.28571473597822</v>
          </cell>
          <cell r="AK38">
            <v>601.35541386217415</v>
          </cell>
          <cell r="AL38">
            <v>509.60060798706644</v>
          </cell>
          <cell r="AM38">
            <v>496.54424645644224</v>
          </cell>
          <cell r="AN38">
            <v>118.08323545850683</v>
          </cell>
          <cell r="AO38">
            <v>134.77851906056432</v>
          </cell>
          <cell r="AP38">
            <v>103.04432861408044</v>
          </cell>
          <cell r="AQ38">
            <v>82.074971718577316</v>
          </cell>
          <cell r="AR38">
            <v>59.640069167598213</v>
          </cell>
          <cell r="AS38">
            <v>39.701625249770451</v>
          </cell>
          <cell r="AT38">
            <v>21.827727516580712</v>
          </cell>
          <cell r="AU38">
            <v>19.907933925492603</v>
          </cell>
          <cell r="AV38">
            <v>20.095301525697003</v>
          </cell>
          <cell r="AW38">
            <v>20.191097027356534</v>
          </cell>
          <cell r="AX38">
            <v>20.186577170734456</v>
          </cell>
          <cell r="AY38">
            <v>23.760203859928321</v>
          </cell>
          <cell r="AZ38">
            <v>19.498797575293594</v>
          </cell>
          <cell r="BA38">
            <v>27.558832828884331</v>
          </cell>
          <cell r="BB38">
            <v>25.618534791106288</v>
          </cell>
          <cell r="BC38">
            <v>25.77790338299171</v>
          </cell>
          <cell r="BD38">
            <v>27.393723819080087</v>
          </cell>
          <cell r="BE38">
            <v>24.479919074730091</v>
          </cell>
          <cell r="BF38">
            <v>162.86798587053829</v>
          </cell>
        </row>
        <row r="39">
          <cell r="B39">
            <v>2215</v>
          </cell>
          <cell r="C39" t="str">
            <v xml:space="preserve">BOCON PREV. U$S 2 DA.(JUB)(C.G.)        </v>
          </cell>
          <cell r="D39" t="str">
            <v>S</v>
          </cell>
          <cell r="U39">
            <v>0</v>
          </cell>
          <cell r="V39">
            <v>0</v>
          </cell>
          <cell r="W39">
            <v>0.31406774907445562</v>
          </cell>
          <cell r="X39">
            <v>0.23599825410764941</v>
          </cell>
          <cell r="Y39">
            <v>0.22831078879999997</v>
          </cell>
          <cell r="Z39">
            <v>0.21870922145440974</v>
          </cell>
          <cell r="AA39">
            <v>0.20980504756328203</v>
          </cell>
          <cell r="AB39">
            <v>0.19561795773496518</v>
          </cell>
          <cell r="AC39">
            <v>0.16098502992000002</v>
          </cell>
          <cell r="AD39">
            <v>0.19070977620897384</v>
          </cell>
          <cell r="AE39">
            <v>0.17616063334180859</v>
          </cell>
          <cell r="AF39">
            <v>0.15932757645825563</v>
          </cell>
          <cell r="AG39">
            <v>0.15998201942342721</v>
          </cell>
          <cell r="AH39">
            <v>0.1259374992054125</v>
          </cell>
          <cell r="AI39">
            <v>0.11898024008056997</v>
          </cell>
          <cell r="AJ39">
            <v>0.10226675369043607</v>
          </cell>
          <cell r="AK39">
            <v>0.12291834635701811</v>
          </cell>
          <cell r="AL39">
            <v>9.1093265061302234E-2</v>
          </cell>
          <cell r="AM39">
            <v>7.0119826484852071E-2</v>
          </cell>
          <cell r="AN39">
            <v>6.4223185416037928E-2</v>
          </cell>
          <cell r="AO39">
            <v>5.7845232621119701E-2</v>
          </cell>
          <cell r="AP39">
            <v>0.10771190236692944</v>
          </cell>
          <cell r="AQ39">
            <v>7.9021149887034542E-2</v>
          </cell>
          <cell r="AR39">
            <v>6.3297553736058582E-2</v>
          </cell>
          <cell r="AS39">
            <v>5.1436150045022277E-2</v>
          </cell>
          <cell r="AT39">
            <v>3.5287967829951028E-2</v>
          </cell>
          <cell r="AU39">
            <v>1.8038111677439999E-2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</row>
        <row r="40">
          <cell r="B40">
            <v>42225</v>
          </cell>
          <cell r="C40" t="str">
            <v xml:space="preserve">BOCON PREV. (U$S) 2DA. SERIE CG.        </v>
          </cell>
          <cell r="D40" t="str">
            <v>S</v>
          </cell>
          <cell r="AU40">
            <v>0</v>
          </cell>
          <cell r="AV40">
            <v>5.3874891072000879E-3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</row>
        <row r="41">
          <cell r="A41" t="str">
            <v>PRE6</v>
          </cell>
          <cell r="B41">
            <v>2425</v>
          </cell>
          <cell r="C41" t="str">
            <v xml:space="preserve">BOCON PREV.U$S 3 SERIE C.G.             </v>
          </cell>
          <cell r="D41" t="str">
            <v>N</v>
          </cell>
          <cell r="AU41">
            <v>0</v>
          </cell>
          <cell r="AV41">
            <v>1.2794239999999917</v>
          </cell>
          <cell r="AW41">
            <v>0.17404600000001835</v>
          </cell>
          <cell r="AX41">
            <v>0.55804600000001869</v>
          </cell>
          <cell r="AY41">
            <v>0.281509000000014</v>
          </cell>
          <cell r="AZ41">
            <v>0.6838090000000141</v>
          </cell>
          <cell r="BA41">
            <v>4.6355999999997621E-2</v>
          </cell>
          <cell r="BB41">
            <v>0.14635600000000001</v>
          </cell>
          <cell r="BC41">
            <v>0.75107599999999997</v>
          </cell>
          <cell r="BD41">
            <v>4.7619049999999996</v>
          </cell>
          <cell r="BE41">
            <v>2.297698</v>
          </cell>
          <cell r="BF41">
            <v>45.908484999999999</v>
          </cell>
        </row>
        <row r="42">
          <cell r="A42" t="str">
            <v>PRO1</v>
          </cell>
          <cell r="C42" t="str">
            <v>BONOS CONSOLIDACION 1ra Serie en Pesos</v>
          </cell>
          <cell r="D42" t="str">
            <v>S</v>
          </cell>
          <cell r="V42">
            <v>0</v>
          </cell>
          <cell r="W42">
            <v>1011.5531358799999</v>
          </cell>
          <cell r="X42">
            <v>981.52352355959999</v>
          </cell>
          <cell r="Y42">
            <v>1048.6829933656909</v>
          </cell>
          <cell r="Z42">
            <v>999.20392174954986</v>
          </cell>
          <cell r="AA42">
            <v>861.62512085463584</v>
          </cell>
          <cell r="AB42">
            <v>704.08403833040995</v>
          </cell>
          <cell r="AC42">
            <v>1013.1409356702302</v>
          </cell>
          <cell r="AD42">
            <v>976.71584408615058</v>
          </cell>
          <cell r="AE42">
            <v>963.11537391673107</v>
          </cell>
          <cell r="AF42">
            <v>949.50854555525166</v>
          </cell>
          <cell r="AG42">
            <v>831.7372098815905</v>
          </cell>
          <cell r="AH42">
            <v>784.70031390058853</v>
          </cell>
          <cell r="AI42">
            <v>627.462319371185</v>
          </cell>
          <cell r="AJ42">
            <v>625.07998322320418</v>
          </cell>
          <cell r="AK42">
            <v>627.31008561053875</v>
          </cell>
          <cell r="AL42">
            <v>581.18509686522395</v>
          </cell>
          <cell r="AM42">
            <v>518.59056906166779</v>
          </cell>
          <cell r="AN42">
            <v>491.99294052866492</v>
          </cell>
          <cell r="AO42">
            <v>458.55621563250696</v>
          </cell>
          <cell r="AP42">
            <v>423.51630399142596</v>
          </cell>
          <cell r="AQ42">
            <v>19.825629465669323</v>
          </cell>
          <cell r="AR42">
            <v>17.521386520047237</v>
          </cell>
          <cell r="AS42">
            <v>19.162377265422119</v>
          </cell>
          <cell r="AT42">
            <v>13.880028796105936</v>
          </cell>
          <cell r="AU42">
            <v>8.1826418917578412</v>
          </cell>
          <cell r="AV42">
            <v>8.1959782201892466</v>
          </cell>
          <cell r="AW42">
            <v>8.1711791180302793</v>
          </cell>
          <cell r="AX42">
            <v>8.1711791180303379</v>
          </cell>
          <cell r="AY42">
            <v>8.3414546434178067</v>
          </cell>
          <cell r="AZ42">
            <v>8.6739596080331616</v>
          </cell>
          <cell r="BA42">
            <v>8.5551453631738141</v>
          </cell>
          <cell r="BB42">
            <v>8.6826867962942718</v>
          </cell>
          <cell r="BC42">
            <v>9.3896728734020556</v>
          </cell>
          <cell r="BD42">
            <v>9.5783346627000725</v>
          </cell>
          <cell r="BE42">
            <v>9.6341766522319716</v>
          </cell>
          <cell r="BF42">
            <v>240.16343997019581</v>
          </cell>
        </row>
        <row r="43">
          <cell r="B43">
            <v>2209</v>
          </cell>
          <cell r="C43" t="str">
            <v>BONOS CONSOLIDACION 1ra Serie en Pesos</v>
          </cell>
          <cell r="D43" t="str">
            <v>S</v>
          </cell>
          <cell r="U43">
            <v>0</v>
          </cell>
          <cell r="V43">
            <v>0</v>
          </cell>
          <cell r="W43">
            <v>1011.5531358799999</v>
          </cell>
          <cell r="X43">
            <v>981.52352355959999</v>
          </cell>
          <cell r="Y43">
            <v>1048.6829933656909</v>
          </cell>
          <cell r="Z43">
            <v>999.20392174954986</v>
          </cell>
          <cell r="AA43">
            <v>861.62512085463584</v>
          </cell>
          <cell r="AB43">
            <v>704.08403833040995</v>
          </cell>
          <cell r="AC43">
            <v>1013.1409356702302</v>
          </cell>
          <cell r="AD43">
            <v>976.71584408615058</v>
          </cell>
          <cell r="AE43">
            <v>963.11537391673107</v>
          </cell>
          <cell r="AF43">
            <v>949.50854555525166</v>
          </cell>
          <cell r="AG43">
            <v>831.7372098815905</v>
          </cell>
          <cell r="AH43">
            <v>784.70031390058853</v>
          </cell>
          <cell r="AI43">
            <v>627.462319371185</v>
          </cell>
          <cell r="AJ43">
            <v>625.07998322320418</v>
          </cell>
          <cell r="AK43">
            <v>627.31008561053875</v>
          </cell>
          <cell r="AL43">
            <v>581.18509686522395</v>
          </cell>
          <cell r="AM43">
            <v>518.59056906166779</v>
          </cell>
          <cell r="AN43">
            <v>491.99294052866492</v>
          </cell>
          <cell r="AO43">
            <v>458.55621563250696</v>
          </cell>
          <cell r="AP43">
            <v>423.51630399142596</v>
          </cell>
          <cell r="AQ43">
            <v>19.825629465669323</v>
          </cell>
          <cell r="AR43">
            <v>17.521386520047237</v>
          </cell>
          <cell r="AS43">
            <v>19.162377265422119</v>
          </cell>
          <cell r="AT43">
            <v>13.880028796105936</v>
          </cell>
          <cell r="AU43">
            <v>8.1826418917578412</v>
          </cell>
          <cell r="AV43">
            <v>8.1959782201892466</v>
          </cell>
          <cell r="AW43">
            <v>8.1711791180302793</v>
          </cell>
          <cell r="AX43">
            <v>8.1711791180303379</v>
          </cell>
          <cell r="AY43">
            <v>8.3414546434178067</v>
          </cell>
          <cell r="AZ43">
            <v>8.6739596080331616</v>
          </cell>
          <cell r="BA43">
            <v>8.5551453631738141</v>
          </cell>
          <cell r="BB43">
            <v>8.6826867962942718</v>
          </cell>
          <cell r="BC43">
            <v>9.3896728734020556</v>
          </cell>
          <cell r="BD43">
            <v>9.5783346627000725</v>
          </cell>
          <cell r="BE43">
            <v>9.6341766522319716</v>
          </cell>
          <cell r="BF43">
            <v>240.16343997019581</v>
          </cell>
        </row>
        <row r="44">
          <cell r="B44">
            <v>42209</v>
          </cell>
          <cell r="C44" t="str">
            <v xml:space="preserve">BONO CONSOLIDACION 1 SERIE $            </v>
          </cell>
          <cell r="D44" t="str">
            <v>S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</row>
        <row r="45">
          <cell r="A45" t="str">
            <v>PRO2</v>
          </cell>
          <cell r="C45" t="str">
            <v>BONOS CONSOLIDACION 1ra Serie en Dólares</v>
          </cell>
          <cell r="D45" t="str">
            <v>S</v>
          </cell>
          <cell r="V45">
            <v>0</v>
          </cell>
          <cell r="W45">
            <v>313.10264128417919</v>
          </cell>
          <cell r="X45">
            <v>319.94406000719999</v>
          </cell>
          <cell r="Y45">
            <v>304.74520650882749</v>
          </cell>
          <cell r="Z45">
            <v>432.91690192109849</v>
          </cell>
          <cell r="AA45">
            <v>360.77039853873129</v>
          </cell>
          <cell r="AB45">
            <v>276.21334344216604</v>
          </cell>
          <cell r="AC45">
            <v>304.0276951406849</v>
          </cell>
          <cell r="AD45">
            <v>199.03200187901808</v>
          </cell>
          <cell r="AE45">
            <v>251.40645197446426</v>
          </cell>
          <cell r="AF45">
            <v>204.76455491109652</v>
          </cell>
          <cell r="AG45">
            <v>148.61575508691905</v>
          </cell>
          <cell r="AH45">
            <v>160.73200776946325</v>
          </cell>
          <cell r="AI45">
            <v>153.78423343155427</v>
          </cell>
          <cell r="AJ45">
            <v>242.76310516138528</v>
          </cell>
          <cell r="AK45">
            <v>223.47044248046302</v>
          </cell>
          <cell r="AL45">
            <v>177.27396768557816</v>
          </cell>
          <cell r="AM45">
            <v>219.48456380904238</v>
          </cell>
          <cell r="AN45">
            <v>46.068187816573683</v>
          </cell>
          <cell r="AO45">
            <v>55.966508721519396</v>
          </cell>
          <cell r="AP45">
            <v>47.131356354414478</v>
          </cell>
          <cell r="AQ45">
            <v>37.206999417191689</v>
          </cell>
          <cell r="AR45">
            <v>24.254778694223436</v>
          </cell>
          <cell r="AS45">
            <v>18.086855764567773</v>
          </cell>
          <cell r="AT45">
            <v>8.3048441010685483</v>
          </cell>
          <cell r="AU45">
            <v>12.865641004713567</v>
          </cell>
          <cell r="AV45">
            <v>12.286417727282442</v>
          </cell>
          <cell r="AW45">
            <v>12.078719904360314</v>
          </cell>
          <cell r="AX45">
            <v>12.489302585145083</v>
          </cell>
          <cell r="AY45">
            <v>12.146872763531203</v>
          </cell>
          <cell r="AZ45">
            <v>12.387879901470914</v>
          </cell>
          <cell r="BA45">
            <v>12.946148221900893</v>
          </cell>
          <cell r="BB45">
            <v>12.800620817938228</v>
          </cell>
          <cell r="BC45">
            <v>13.968791100795288</v>
          </cell>
          <cell r="BD45">
            <v>16.916479693351988</v>
          </cell>
          <cell r="BE45">
            <v>20.328531956337283</v>
          </cell>
          <cell r="BF45">
            <v>227.08431930781026</v>
          </cell>
        </row>
        <row r="46">
          <cell r="B46">
            <v>2208</v>
          </cell>
          <cell r="C46" t="str">
            <v>BONOS CONSOLIDACION 1ra Serie en Dólares</v>
          </cell>
          <cell r="D46" t="str">
            <v>S</v>
          </cell>
          <cell r="U46">
            <v>0</v>
          </cell>
          <cell r="V46">
            <v>0</v>
          </cell>
          <cell r="W46">
            <v>313.10264128417919</v>
          </cell>
          <cell r="X46">
            <v>319.94406000719999</v>
          </cell>
          <cell r="Y46">
            <v>304.74520650882749</v>
          </cell>
          <cell r="Z46">
            <v>432.91690192109849</v>
          </cell>
          <cell r="AA46">
            <v>360.77039853873129</v>
          </cell>
          <cell r="AB46">
            <v>276.21334344216604</v>
          </cell>
          <cell r="AC46">
            <v>304.0276951406849</v>
          </cell>
          <cell r="AD46">
            <v>199.03200187901808</v>
          </cell>
          <cell r="AE46">
            <v>251.40645197446426</v>
          </cell>
          <cell r="AF46">
            <v>204.76455491109652</v>
          </cell>
          <cell r="AG46">
            <v>148.61575508691905</v>
          </cell>
          <cell r="AH46">
            <v>160.73200776946325</v>
          </cell>
          <cell r="AI46">
            <v>153.78423343155427</v>
          </cell>
          <cell r="AJ46">
            <v>242.76310516138528</v>
          </cell>
          <cell r="AK46">
            <v>223.47044248046302</v>
          </cell>
          <cell r="AL46">
            <v>177.27396768557816</v>
          </cell>
          <cell r="AM46">
            <v>219.48456380904238</v>
          </cell>
          <cell r="AN46">
            <v>46.068187816573683</v>
          </cell>
          <cell r="AO46">
            <v>55.966508721519396</v>
          </cell>
          <cell r="AP46">
            <v>47.131356354414478</v>
          </cell>
          <cell r="AQ46">
            <v>37.206999417191689</v>
          </cell>
          <cell r="AR46">
            <v>24.254778694223436</v>
          </cell>
          <cell r="AS46">
            <v>18.086855764567773</v>
          </cell>
          <cell r="AT46">
            <v>8.3048441010685483</v>
          </cell>
          <cell r="AU46">
            <v>12.865641004713567</v>
          </cell>
          <cell r="AV46">
            <v>11.554078715477665</v>
          </cell>
          <cell r="AW46">
            <v>11.392839496873709</v>
          </cell>
          <cell r="AX46">
            <v>11.856133938160651</v>
          </cell>
          <cell r="AY46">
            <v>11.5532379369234</v>
          </cell>
          <cell r="AZ46">
            <v>11.680507692102411</v>
          </cell>
          <cell r="BA46">
            <v>12.190102568982924</v>
          </cell>
          <cell r="BB46">
            <v>12.102661599329807</v>
          </cell>
          <cell r="BC46">
            <v>13.332605394144423</v>
          </cell>
          <cell r="BD46">
            <v>16.338045715114674</v>
          </cell>
          <cell r="BE46">
            <v>19.807849706513519</v>
          </cell>
          <cell r="BF46">
            <v>226.62138878640005</v>
          </cell>
        </row>
        <row r="47">
          <cell r="B47">
            <v>43160</v>
          </cell>
          <cell r="C47" t="str">
            <v>B.CONS 1 S U$S ESC.(2208)AMP.FURUNDARENA</v>
          </cell>
          <cell r="D47" t="str">
            <v>S</v>
          </cell>
          <cell r="BC47">
            <v>4.1675038655344207E-2</v>
          </cell>
          <cell r="BD47">
            <v>0</v>
          </cell>
          <cell r="BE47">
            <v>0</v>
          </cell>
          <cell r="BF47">
            <v>0</v>
          </cell>
        </row>
        <row r="48">
          <cell r="B48">
            <v>42208</v>
          </cell>
          <cell r="C48" t="str">
            <v xml:space="preserve">BONO CONSL. (U$S) ESCRIT. 1RA. SERIE    </v>
          </cell>
          <cell r="D48" t="str">
            <v>S</v>
          </cell>
          <cell r="AU48">
            <v>0</v>
          </cell>
          <cell r="AV48">
            <v>0.73233901180477778</v>
          </cell>
          <cell r="AW48">
            <v>0.68588040748660561</v>
          </cell>
          <cell r="AX48">
            <v>0.63316864698443243</v>
          </cell>
          <cell r="AY48">
            <v>0.59363482660780309</v>
          </cell>
          <cell r="AZ48">
            <v>0.70737220936850165</v>
          </cell>
          <cell r="BA48">
            <v>0.75604565291796821</v>
          </cell>
          <cell r="BB48">
            <v>0.69795921860842036</v>
          </cell>
          <cell r="BC48">
            <v>0.5945106679955221</v>
          </cell>
          <cell r="BD48">
            <v>0.57843397823731357</v>
          </cell>
          <cell r="BE48">
            <v>0.52068224982376266</v>
          </cell>
          <cell r="BF48">
            <v>0.46293052141021418</v>
          </cell>
        </row>
        <row r="49">
          <cell r="A49" t="str">
            <v>PRO3</v>
          </cell>
          <cell r="C49" t="str">
            <v>BONOS CONSOLIDACION 2da Serie en Pesos</v>
          </cell>
          <cell r="D49" t="str">
            <v>S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4.5968249754000006E-3</v>
          </cell>
          <cell r="AF49">
            <v>4.6316267130000009E-3</v>
          </cell>
          <cell r="AG49">
            <v>6.2814124594199994E-2</v>
          </cell>
          <cell r="AH49">
            <v>4.6999045086000002E-3</v>
          </cell>
          <cell r="AI49">
            <v>2.1236626564999996E-2</v>
          </cell>
          <cell r="AJ49">
            <v>6.2811730129999993E-2</v>
          </cell>
          <cell r="AK49">
            <v>0.2001978781066</v>
          </cell>
          <cell r="AL49">
            <v>5.889547648E-2</v>
          </cell>
          <cell r="AM49">
            <v>7.4845076058000004E-2</v>
          </cell>
          <cell r="AN49">
            <v>5.9736444480000005E-2</v>
          </cell>
          <cell r="AO49">
            <v>6.013614112E-2</v>
          </cell>
          <cell r="AP49">
            <v>5.9918402702071362E-2</v>
          </cell>
          <cell r="AQ49">
            <v>5.7633733707145904E-2</v>
          </cell>
          <cell r="AR49">
            <v>5.8205709883968865E-2</v>
          </cell>
          <cell r="AS49">
            <v>1.5446095878456847E-2</v>
          </cell>
          <cell r="AT49">
            <v>4.4104759658636767E-17</v>
          </cell>
          <cell r="AU49">
            <v>4.5211495420572796E-3</v>
          </cell>
          <cell r="AV49">
            <v>9.8297023171848644E-3</v>
          </cell>
          <cell r="AW49">
            <v>1.2802791426834036E-2</v>
          </cell>
          <cell r="AX49">
            <v>1.0936729716304327E-16</v>
          </cell>
          <cell r="AY49">
            <v>1.0936729716304327E-16</v>
          </cell>
          <cell r="AZ49">
            <v>1.2802791426834036E-2</v>
          </cell>
          <cell r="BA49">
            <v>0.30039670539902757</v>
          </cell>
          <cell r="BB49">
            <v>5.4209576321715325</v>
          </cell>
          <cell r="BC49">
            <v>8.3599695258650879</v>
          </cell>
          <cell r="BD49">
            <v>5.0539739689425325</v>
          </cell>
          <cell r="BE49">
            <v>4.3188529598821139</v>
          </cell>
          <cell r="BF49">
            <v>4.9214547699927538</v>
          </cell>
        </row>
        <row r="50">
          <cell r="B50">
            <v>2130</v>
          </cell>
          <cell r="C50" t="str">
            <v>BONOS CONSOLIDACION 2da Serie en Pesos</v>
          </cell>
          <cell r="D50" t="str">
            <v>S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4.5968249754000006E-3</v>
          </cell>
          <cell r="AF50">
            <v>4.6316267130000009E-3</v>
          </cell>
          <cell r="AG50">
            <v>6.2814124594199994E-2</v>
          </cell>
          <cell r="AH50">
            <v>4.6999045086000002E-3</v>
          </cell>
          <cell r="AI50">
            <v>2.1236626564999996E-2</v>
          </cell>
          <cell r="AJ50">
            <v>6.2811730129999993E-2</v>
          </cell>
          <cell r="AK50">
            <v>0.2001978781066</v>
          </cell>
          <cell r="AL50">
            <v>5.889547648E-2</v>
          </cell>
          <cell r="AM50">
            <v>7.4845076058000004E-2</v>
          </cell>
          <cell r="AN50">
            <v>5.9736444480000005E-2</v>
          </cell>
          <cell r="AO50">
            <v>6.013614112E-2</v>
          </cell>
          <cell r="AP50">
            <v>5.9918402702071362E-2</v>
          </cell>
          <cell r="AQ50">
            <v>5.7633733707145904E-2</v>
          </cell>
          <cell r="AR50">
            <v>5.8205709883968865E-2</v>
          </cell>
          <cell r="AS50">
            <v>1.5446095878456847E-2</v>
          </cell>
          <cell r="AT50">
            <v>4.4104759658636767E-17</v>
          </cell>
          <cell r="AU50">
            <v>4.5211495420572796E-3</v>
          </cell>
          <cell r="AV50">
            <v>9.8297023171848644E-3</v>
          </cell>
          <cell r="AW50">
            <v>1.2802791426834036E-2</v>
          </cell>
          <cell r="AX50">
            <v>1.0936729716304327E-16</v>
          </cell>
          <cell r="AY50">
            <v>1.0936729716304327E-16</v>
          </cell>
          <cell r="AZ50">
            <v>1.2802791426834036E-2</v>
          </cell>
          <cell r="BA50">
            <v>1.0936729716304327E-16</v>
          </cell>
          <cell r="BB50">
            <v>4.4107662688475109E-17</v>
          </cell>
          <cell r="BC50">
            <v>0</v>
          </cell>
          <cell r="BD50">
            <v>0</v>
          </cell>
          <cell r="BE50">
            <v>0</v>
          </cell>
          <cell r="BF50">
            <v>0.99280100387699788</v>
          </cell>
        </row>
        <row r="51">
          <cell r="B51">
            <v>2448</v>
          </cell>
          <cell r="C51" t="str">
            <v>BONOS CONSOLIDACION PESOS 2 DA S.2 % ESC</v>
          </cell>
          <cell r="D51" t="str">
            <v>S</v>
          </cell>
          <cell r="BB51">
            <v>4.9140624284032475</v>
          </cell>
          <cell r="BC51">
            <v>7.2488434557570551</v>
          </cell>
          <cell r="BD51">
            <v>3.9855574427129716</v>
          </cell>
          <cell r="BE51">
            <v>2.9957971861201975</v>
          </cell>
          <cell r="BF51">
            <v>2.6606888804880104</v>
          </cell>
        </row>
        <row r="52">
          <cell r="B52">
            <v>42130</v>
          </cell>
          <cell r="C52" t="str">
            <v xml:space="preserve">BONO CONSOL. ($) ESCRIT.  2 DA. SERIE   </v>
          </cell>
          <cell r="D52" t="str">
            <v>S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0.30039670539902746</v>
          </cell>
          <cell r="BB52">
            <v>0.50689520376828501</v>
          </cell>
          <cell r="BC52">
            <v>1.1111260701080334</v>
          </cell>
          <cell r="BD52">
            <v>1.0684165262295613</v>
          </cell>
          <cell r="BE52">
            <v>1.3230557737619166</v>
          </cell>
          <cell r="BF52">
            <v>1.2679648856277455</v>
          </cell>
        </row>
        <row r="53">
          <cell r="A53" t="str">
            <v>PRO4</v>
          </cell>
          <cell r="C53" t="str">
            <v>BONOS CONSOLIDACION 2da Serie en Dólares</v>
          </cell>
          <cell r="D53" t="str">
            <v>S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0.16531432060000001</v>
          </cell>
          <cell r="AD53">
            <v>3.91244624092</v>
          </cell>
          <cell r="AE53">
            <v>6.4310707104121558</v>
          </cell>
          <cell r="AF53">
            <v>7.4728956580491417</v>
          </cell>
          <cell r="AG53">
            <v>5.0996061358522091</v>
          </cell>
          <cell r="AH53">
            <v>6.9812167767410003</v>
          </cell>
          <cell r="AI53">
            <v>10.259108328562981</v>
          </cell>
          <cell r="AJ53">
            <v>13.07976840555</v>
          </cell>
          <cell r="AK53">
            <v>16.721844796986456</v>
          </cell>
          <cell r="AL53">
            <v>26.257733558587535</v>
          </cell>
          <cell r="AM53">
            <v>43.643355792949166</v>
          </cell>
          <cell r="AN53">
            <v>43.289319766131285</v>
          </cell>
          <cell r="AO53">
            <v>62.825711398827224</v>
          </cell>
          <cell r="AP53">
            <v>60.391025244598779</v>
          </cell>
          <cell r="AQ53">
            <v>22.701954165865722</v>
          </cell>
          <cell r="AR53">
            <v>21.72719583007256</v>
          </cell>
          <cell r="AS53">
            <v>14.107000190912448</v>
          </cell>
          <cell r="AT53">
            <v>16.611540701962799</v>
          </cell>
          <cell r="AU53">
            <v>17.829642585118481</v>
          </cell>
          <cell r="AV53">
            <v>17.891583537838169</v>
          </cell>
          <cell r="AW53">
            <v>17.231050400040161</v>
          </cell>
          <cell r="AX53">
            <v>17.869616543765087</v>
          </cell>
          <cell r="AY53">
            <v>19.840558866852117</v>
          </cell>
          <cell r="AZ53">
            <v>19.886480111090929</v>
          </cell>
          <cell r="BA53">
            <v>19.908819961471366</v>
          </cell>
          <cell r="BB53">
            <v>19.26625431671026</v>
          </cell>
          <cell r="BC53">
            <v>32.892905733826403</v>
          </cell>
          <cell r="BD53">
            <v>38.446403567176873</v>
          </cell>
          <cell r="BE53">
            <v>44.808573517207016</v>
          </cell>
          <cell r="BF53">
            <v>276.41752792242914</v>
          </cell>
        </row>
        <row r="54">
          <cell r="B54">
            <v>2129</v>
          </cell>
          <cell r="C54" t="str">
            <v>BONOS CONSOLIDACION 2da Serie en Dólares</v>
          </cell>
          <cell r="D54" t="str">
            <v>S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0.16531432060000001</v>
          </cell>
          <cell r="AD54">
            <v>3.91244624092</v>
          </cell>
          <cell r="AE54">
            <v>6.4310707104121558</v>
          </cell>
          <cell r="AF54">
            <v>7.4728956580491417</v>
          </cell>
          <cell r="AG54">
            <v>5.0996061358522091</v>
          </cell>
          <cell r="AH54">
            <v>6.9812167767410003</v>
          </cell>
          <cell r="AI54">
            <v>10.259108328562981</v>
          </cell>
          <cell r="AJ54">
            <v>13.07976840555</v>
          </cell>
          <cell r="AK54">
            <v>16.721844796986456</v>
          </cell>
          <cell r="AL54">
            <v>26.257733558587535</v>
          </cell>
          <cell r="AM54">
            <v>43.643355792949166</v>
          </cell>
          <cell r="AN54">
            <v>43.289319766131285</v>
          </cell>
          <cell r="AO54">
            <v>62.825711398827224</v>
          </cell>
          <cell r="AP54">
            <v>60.391025244598779</v>
          </cell>
          <cell r="AQ54">
            <v>22.701954165865722</v>
          </cell>
          <cell r="AR54">
            <v>21.72719583007256</v>
          </cell>
          <cell r="AS54">
            <v>14.107000190912448</v>
          </cell>
          <cell r="AT54">
            <v>16.611540701962799</v>
          </cell>
          <cell r="AU54">
            <v>17.829642585118481</v>
          </cell>
          <cell r="AV54">
            <v>14.67204641030245</v>
          </cell>
          <cell r="AW54">
            <v>14.281830885040401</v>
          </cell>
          <cell r="AX54">
            <v>15.019009046616771</v>
          </cell>
          <cell r="AY54">
            <v>17.051223383460371</v>
          </cell>
          <cell r="AZ54">
            <v>16.638945782045052</v>
          </cell>
          <cell r="BA54">
            <v>16.965058912436017</v>
          </cell>
          <cell r="BB54">
            <v>16.228033408114378</v>
          </cell>
          <cell r="BC54">
            <v>29.967145411153872</v>
          </cell>
          <cell r="BD54">
            <v>35.633103830427693</v>
          </cell>
          <cell r="BE54">
            <v>42.042665668267325</v>
          </cell>
          <cell r="BF54">
            <v>273.76679006323377</v>
          </cell>
        </row>
        <row r="55">
          <cell r="B55">
            <v>42129</v>
          </cell>
          <cell r="C55" t="str">
            <v xml:space="preserve">BONO CONSOL.(U$S) ESCRIT. 2 DA SERIE    </v>
          </cell>
          <cell r="D55" t="str">
            <v>S</v>
          </cell>
          <cell r="AT55">
            <v>0</v>
          </cell>
          <cell r="AU55">
            <v>0</v>
          </cell>
          <cell r="AV55">
            <v>3.2195371275357201</v>
          </cell>
          <cell r="AW55">
            <v>2.9492195149997587</v>
          </cell>
          <cell r="AX55">
            <v>2.8506074971483168</v>
          </cell>
          <cell r="AY55">
            <v>2.7893354833917452</v>
          </cell>
          <cell r="AZ55">
            <v>3.2475343290458776</v>
          </cell>
          <cell r="BA55">
            <v>2.9437610490353481</v>
          </cell>
          <cell r="BB55">
            <v>3.0382209085958829</v>
          </cell>
          <cell r="BC55">
            <v>2.9257603226725326</v>
          </cell>
          <cell r="BD55">
            <v>2.8132997367491819</v>
          </cell>
          <cell r="BE55">
            <v>2.7659078489396887</v>
          </cell>
          <cell r="BF55">
            <v>2.6507378591953574</v>
          </cell>
        </row>
        <row r="56">
          <cell r="A56" t="str">
            <v>PRO5</v>
          </cell>
          <cell r="C56" t="str">
            <v>BONOS CONSOLIDACION 3ra Serie en Pesos</v>
          </cell>
          <cell r="D56" t="str">
            <v>N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4.7534E-2</v>
          </cell>
          <cell r="AN56">
            <v>15.183881001472756</v>
          </cell>
          <cell r="AO56">
            <v>12.792199999999999</v>
          </cell>
          <cell r="AP56">
            <v>21.062260999999999</v>
          </cell>
          <cell r="AQ56">
            <v>20.818826880000017</v>
          </cell>
          <cell r="AR56">
            <v>16.538665199999929</v>
          </cell>
          <cell r="AS56">
            <v>10.838651999999914</v>
          </cell>
          <cell r="AT56">
            <v>10.182811799999989</v>
          </cell>
          <cell r="AU56">
            <v>4.0573671600000001</v>
          </cell>
          <cell r="AV56">
            <v>3.4655375999999247</v>
          </cell>
          <cell r="AW56">
            <v>2.0175044400000086</v>
          </cell>
          <cell r="AX56">
            <v>0.40470444000001571</v>
          </cell>
          <cell r="AY56">
            <v>0.40470444000001571</v>
          </cell>
          <cell r="AZ56">
            <v>0.35105699999998163</v>
          </cell>
          <cell r="BA56">
            <v>0.33750443999998792</v>
          </cell>
          <cell r="BB56">
            <v>0.48270431999999286</v>
          </cell>
          <cell r="BC56">
            <v>1.1683173600000143</v>
          </cell>
          <cell r="BD56">
            <v>1.2495974399999976</v>
          </cell>
          <cell r="BE56">
            <v>1.0789128000000119</v>
          </cell>
          <cell r="BF56">
            <v>255.08537376000001</v>
          </cell>
        </row>
        <row r="57">
          <cell r="B57">
            <v>2156</v>
          </cell>
          <cell r="C57" t="str">
            <v>BONOS CONSOLIDACION 3ra Serie en Pesos</v>
          </cell>
          <cell r="D57" t="str">
            <v>N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4.7534E-2</v>
          </cell>
          <cell r="AN57">
            <v>15.183881001472756</v>
          </cell>
          <cell r="AO57">
            <v>12.792199999999999</v>
          </cell>
          <cell r="AP57">
            <v>21.062260999999999</v>
          </cell>
          <cell r="AQ57">
            <v>20.818826880000017</v>
          </cell>
          <cell r="AR57">
            <v>16.538665199999929</v>
          </cell>
          <cell r="AS57">
            <v>10.838651999999914</v>
          </cell>
          <cell r="AT57">
            <v>10.182811799999989</v>
          </cell>
          <cell r="AU57">
            <v>4.0573671600000001</v>
          </cell>
          <cell r="AV57">
            <v>3.4655375999999247</v>
          </cell>
          <cell r="AW57">
            <v>2.0175044400000086</v>
          </cell>
          <cell r="AX57">
            <v>0.40470444000001571</v>
          </cell>
          <cell r="AY57">
            <v>0.40470444000001571</v>
          </cell>
          <cell r="AZ57">
            <v>0.35105699999998163</v>
          </cell>
          <cell r="BA57">
            <v>0.33750443999998792</v>
          </cell>
          <cell r="BB57">
            <v>0.48270431999999286</v>
          </cell>
          <cell r="BC57">
            <v>1.1683173600000143</v>
          </cell>
          <cell r="BD57">
            <v>1.2495974399999976</v>
          </cell>
          <cell r="BE57">
            <v>1.0789128000000119</v>
          </cell>
          <cell r="BF57">
            <v>255.08537376000001</v>
          </cell>
        </row>
        <row r="58">
          <cell r="B58">
            <v>42156</v>
          </cell>
          <cell r="C58" t="str">
            <v>BONOS CONSOLIDACION 3RA SERIE ($) ESCRIT</v>
          </cell>
          <cell r="D58" t="str">
            <v>N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</row>
        <row r="59">
          <cell r="A59" t="str">
            <v>PRO6</v>
          </cell>
          <cell r="C59" t="str">
            <v>BONOS CONSOLIDACION 3ra Serie en Dólares</v>
          </cell>
          <cell r="D59" t="str">
            <v>N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1.05</v>
          </cell>
          <cell r="AI59">
            <v>9.0109999999999996E-2</v>
          </cell>
          <cell r="AJ59">
            <v>0.79226099999999999</v>
          </cell>
          <cell r="AK59">
            <v>2.0316880025773352</v>
          </cell>
          <cell r="AL59">
            <v>4.4362170000000001</v>
          </cell>
          <cell r="AM59">
            <v>6.6319700000000221</v>
          </cell>
          <cell r="AN59">
            <v>12.807052002398089</v>
          </cell>
          <cell r="AO59">
            <v>13.555734019728645</v>
          </cell>
          <cell r="AP59">
            <v>23.856722000000001</v>
          </cell>
          <cell r="AQ59">
            <v>24.872774399999919</v>
          </cell>
          <cell r="AR59">
            <v>38.917493160000106</v>
          </cell>
          <cell r="AS59">
            <v>24.435922719999954</v>
          </cell>
          <cell r="AT59">
            <v>18.010175399999927</v>
          </cell>
          <cell r="AU59">
            <v>18.0297348</v>
          </cell>
          <cell r="AV59">
            <v>17.528846080000008</v>
          </cell>
          <cell r="AW59">
            <v>17.226815640000087</v>
          </cell>
          <cell r="AX59">
            <v>17.230566200000112</v>
          </cell>
          <cell r="AY59">
            <v>16.070602600000086</v>
          </cell>
          <cell r="AZ59">
            <v>16.802653319999894</v>
          </cell>
          <cell r="BA59">
            <v>15.588086639999927</v>
          </cell>
          <cell r="BB59">
            <v>18.186437160000068</v>
          </cell>
          <cell r="BC59">
            <v>26.88762444000001</v>
          </cell>
          <cell r="BD59">
            <v>29.845796039999989</v>
          </cell>
          <cell r="BE59">
            <v>31.36730135999996</v>
          </cell>
          <cell r="BF59">
            <v>416.23282116000001</v>
          </cell>
        </row>
        <row r="60">
          <cell r="B60">
            <v>2155</v>
          </cell>
          <cell r="C60" t="str">
            <v>BONOS CONSOLIDACION 3ra Serie en Dólares</v>
          </cell>
          <cell r="D60" t="str">
            <v>N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1.05</v>
          </cell>
          <cell r="AI60">
            <v>9.0109999999999996E-2</v>
          </cell>
          <cell r="AJ60">
            <v>0.79226099999999999</v>
          </cell>
          <cell r="AK60">
            <v>2.0316880025773352</v>
          </cell>
          <cell r="AL60">
            <v>4.4362170000000001</v>
          </cell>
          <cell r="AM60">
            <v>6.6319700000000221</v>
          </cell>
          <cell r="AN60">
            <v>12.807052002398089</v>
          </cell>
          <cell r="AO60">
            <v>13.555734019728645</v>
          </cell>
          <cell r="AP60">
            <v>23.856722000000001</v>
          </cell>
          <cell r="AQ60">
            <v>24.872774399999919</v>
          </cell>
          <cell r="AR60">
            <v>38.917493160000106</v>
          </cell>
          <cell r="AS60">
            <v>24.435922719999954</v>
          </cell>
          <cell r="AT60">
            <v>18.010175399999927</v>
          </cell>
          <cell r="AU60">
            <v>18.0297348</v>
          </cell>
          <cell r="AV60">
            <v>17.49454728000001</v>
          </cell>
          <cell r="AW60">
            <v>17.194322040000088</v>
          </cell>
          <cell r="AX60">
            <v>17.19987780000011</v>
          </cell>
          <cell r="AY60">
            <v>16.041719400000087</v>
          </cell>
          <cell r="AZ60">
            <v>16.775575319999895</v>
          </cell>
          <cell r="BA60">
            <v>15.556821839999927</v>
          </cell>
          <cell r="BB60">
            <v>18.157405560000068</v>
          </cell>
          <cell r="BC60">
            <v>26.869680600000009</v>
          </cell>
          <cell r="BD60">
            <v>29.829347519999988</v>
          </cell>
          <cell r="BE60">
            <v>31.352348159999959</v>
          </cell>
          <cell r="BF60">
            <v>416.21936328000004</v>
          </cell>
        </row>
        <row r="61">
          <cell r="B61">
            <v>42155</v>
          </cell>
          <cell r="C61" t="str">
            <v xml:space="preserve">BONO CONSOLIDACION 3 SERIE U$S          </v>
          </cell>
          <cell r="D61" t="str">
            <v>N</v>
          </cell>
          <cell r="AU61">
            <v>0</v>
          </cell>
          <cell r="AV61">
            <v>3.4298799999999741E-2</v>
          </cell>
          <cell r="AW61">
            <v>3.2493600000000011E-2</v>
          </cell>
          <cell r="AX61">
            <v>3.0688400000000726E-2</v>
          </cell>
          <cell r="AY61">
            <v>2.8883200000000109E-2</v>
          </cell>
          <cell r="AZ61">
            <v>2.707800000000038E-2</v>
          </cell>
          <cell r="BA61">
            <v>3.1264800000000648E-2</v>
          </cell>
          <cell r="BB61">
            <v>2.9031599999998697E-2</v>
          </cell>
          <cell r="BC61">
            <v>1.794383999999985E-2</v>
          </cell>
          <cell r="BD61">
            <v>1.6448519999999554E-2</v>
          </cell>
          <cell r="BE61">
            <v>1.4953200000000185E-2</v>
          </cell>
          <cell r="BF61">
            <v>1.3457879999999887E-2</v>
          </cell>
        </row>
        <row r="62">
          <cell r="A62" t="str">
            <v>PRO7</v>
          </cell>
          <cell r="C62" t="str">
            <v xml:space="preserve">BONOS CONSOLIDACION PESOS ESCRIT.4TA.   </v>
          </cell>
          <cell r="D62" t="str">
            <v>S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7.6166067490811892E-3</v>
          </cell>
          <cell r="AV62">
            <v>7.861822251921613E-3</v>
          </cell>
          <cell r="AW62">
            <v>2.8199782826597844E-3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63.138615417641155</v>
          </cell>
          <cell r="BC62">
            <v>88.197407280654858</v>
          </cell>
          <cell r="BD62">
            <v>60.665386782158365</v>
          </cell>
          <cell r="BE62">
            <v>72.594366158035413</v>
          </cell>
          <cell r="BF62">
            <v>87.265841048446376</v>
          </cell>
        </row>
        <row r="63">
          <cell r="B63">
            <v>2439</v>
          </cell>
          <cell r="C63" t="str">
            <v xml:space="preserve">BONOS CONSOLIDACION PESOS ESCRIT.4TA.   </v>
          </cell>
          <cell r="D63" t="str">
            <v>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7.6166067490811892E-3</v>
          </cell>
          <cell r="AV63">
            <v>7.861822251921613E-3</v>
          </cell>
          <cell r="AW63">
            <v>2.8199782826597844E-3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</row>
        <row r="64">
          <cell r="B64">
            <v>2449</v>
          </cell>
          <cell r="C64" t="str">
            <v>BONOS CONSOLIDACION PESOS 4 TA.S. 2% ESC</v>
          </cell>
          <cell r="D64" t="str">
            <v>S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63.138615417641155</v>
          </cell>
          <cell r="BC64">
            <v>88.197407280654858</v>
          </cell>
          <cell r="BD64">
            <v>60.665386782158365</v>
          </cell>
          <cell r="BE64">
            <v>72.594366158035413</v>
          </cell>
          <cell r="BF64">
            <v>87.265841048446376</v>
          </cell>
        </row>
        <row r="65">
          <cell r="A65" t="str">
            <v>PRO8</v>
          </cell>
          <cell r="B65">
            <v>2438</v>
          </cell>
          <cell r="C65" t="str">
            <v xml:space="preserve">BONOS CONSOLIDACION U$S ESCRIT.4TA.     </v>
          </cell>
          <cell r="D65" t="str">
            <v>S</v>
          </cell>
          <cell r="AQ65">
            <v>0.1</v>
          </cell>
          <cell r="AR65">
            <v>0.11062311000000001</v>
          </cell>
          <cell r="AS65">
            <v>0.11721012006767452</v>
          </cell>
          <cell r="AT65">
            <v>0.12768050575779077</v>
          </cell>
          <cell r="AU65">
            <v>4.658527495497463E-2</v>
          </cell>
          <cell r="AV65">
            <v>6.454720105877948E-2</v>
          </cell>
          <cell r="AW65">
            <v>1.529296070512462E-2</v>
          </cell>
          <cell r="AX65">
            <v>0.36728207073077496</v>
          </cell>
          <cell r="AY65">
            <v>7.9413660426778492E-3</v>
          </cell>
          <cell r="AZ65">
            <v>6.1420635267153438E-3</v>
          </cell>
          <cell r="BA65">
            <v>6.1420635267153438E-3</v>
          </cell>
          <cell r="BB65">
            <v>6.9978429023631508E-2</v>
          </cell>
          <cell r="BC65">
            <v>0.88993058167330685</v>
          </cell>
          <cell r="BD65">
            <v>0.5211846339573214</v>
          </cell>
          <cell r="BE65">
            <v>0.32753303465589695</v>
          </cell>
          <cell r="BF65">
            <v>13.255133984336627</v>
          </cell>
        </row>
        <row r="66">
          <cell r="A66" t="str">
            <v>PRO9</v>
          </cell>
          <cell r="C66" t="str">
            <v xml:space="preserve">BONOS CONSOLIDACION PESOS ESCRIT.5TA.S. </v>
          </cell>
          <cell r="D66" t="str">
            <v>N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0.711426</v>
          </cell>
          <cell r="AS66">
            <v>8.1182000000000004E-2</v>
          </cell>
          <cell r="AT66">
            <v>6.9409999999999999E-2</v>
          </cell>
          <cell r="AU66">
            <v>1.4599999999999999E-3</v>
          </cell>
          <cell r="AV66">
            <v>1.5383000000014135E-2</v>
          </cell>
          <cell r="AW66">
            <v>4.2042999999978292E-2</v>
          </cell>
          <cell r="AX66">
            <v>4.2042999999978292E-2</v>
          </cell>
          <cell r="AY66">
            <v>4.0999999998803105E-4</v>
          </cell>
          <cell r="AZ66">
            <v>5.9799999999938791E-3</v>
          </cell>
          <cell r="BA66">
            <v>4.0999999998803105E-4</v>
          </cell>
          <cell r="BB66">
            <v>1.4319999999999999E-3</v>
          </cell>
          <cell r="BC66">
            <v>3.8032000000000003E-2</v>
          </cell>
          <cell r="BD66">
            <v>3.8032000000000003E-2</v>
          </cell>
          <cell r="BE66">
            <v>3.8032000000000003E-2</v>
          </cell>
          <cell r="BF66">
            <v>74.337917000000004</v>
          </cell>
        </row>
        <row r="67">
          <cell r="B67">
            <v>2441</v>
          </cell>
          <cell r="C67" t="str">
            <v xml:space="preserve">BONOS CONSOLIDACION PESOS ESCRIT.5TA.S. </v>
          </cell>
          <cell r="D67" t="str">
            <v>N</v>
          </cell>
          <cell r="AQ67">
            <v>0</v>
          </cell>
          <cell r="AR67">
            <v>0.711426</v>
          </cell>
          <cell r="AS67">
            <v>8.1182000000000004E-2</v>
          </cell>
          <cell r="AT67">
            <v>6.9409999999999999E-2</v>
          </cell>
          <cell r="AU67">
            <v>1.4599999999999999E-3</v>
          </cell>
          <cell r="AV67">
            <v>1.5383000000014135E-2</v>
          </cell>
          <cell r="AW67">
            <v>4.2042999999978292E-2</v>
          </cell>
          <cell r="AX67">
            <v>4.2042999999978292E-2</v>
          </cell>
          <cell r="AY67">
            <v>4.0999999998803105E-4</v>
          </cell>
          <cell r="AZ67">
            <v>5.9799999999938791E-3</v>
          </cell>
          <cell r="BA67">
            <v>4.0999999998803105E-4</v>
          </cell>
          <cell r="BB67">
            <v>1.4319999999999999E-3</v>
          </cell>
          <cell r="BC67">
            <v>3.8032000000000003E-2</v>
          </cell>
          <cell r="BD67">
            <v>3.8032000000000003E-2</v>
          </cell>
          <cell r="BE67">
            <v>3.8032000000000003E-2</v>
          </cell>
          <cell r="BF67">
            <v>74.337917000000004</v>
          </cell>
        </row>
        <row r="68">
          <cell r="B68">
            <v>42441</v>
          </cell>
          <cell r="C68" t="str">
            <v xml:space="preserve">BONO CONSOLIDACION 5 SERIE $            </v>
          </cell>
          <cell r="D68" t="str">
            <v>N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</row>
        <row r="69">
          <cell r="A69" t="str">
            <v>PRO10</v>
          </cell>
          <cell r="C69" t="str">
            <v xml:space="preserve">BONOS CONSOLIDACION U$S ESCRIT.5TA.S.   </v>
          </cell>
          <cell r="D69" t="str">
            <v>N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2.8000000000000001E-2</v>
          </cell>
          <cell r="AR69">
            <v>4.6283999999999999E-2</v>
          </cell>
          <cell r="AS69">
            <v>2.6374000000000002E-2</v>
          </cell>
          <cell r="AT69">
            <v>11.567389</v>
          </cell>
          <cell r="AU69">
            <v>11.499563</v>
          </cell>
          <cell r="AV69">
            <v>11.847317000000002</v>
          </cell>
          <cell r="AW69">
            <v>11.433043999999994</v>
          </cell>
          <cell r="AX69">
            <v>11.431409999999998</v>
          </cell>
          <cell r="AY69">
            <v>11.461229999999992</v>
          </cell>
          <cell r="AZ69">
            <v>11.468674999999996</v>
          </cell>
          <cell r="BA69">
            <v>11.480750999999998</v>
          </cell>
          <cell r="BB69">
            <v>6.9709999999999994E-2</v>
          </cell>
          <cell r="BC69">
            <v>5.0188999999999998E-2</v>
          </cell>
          <cell r="BD69">
            <v>2.7257229999999999</v>
          </cell>
          <cell r="BE69">
            <v>0.43124000000000001</v>
          </cell>
          <cell r="BF69">
            <v>43.505468</v>
          </cell>
        </row>
        <row r="70">
          <cell r="B70">
            <v>2440</v>
          </cell>
          <cell r="C70" t="str">
            <v xml:space="preserve">BONOS CONSOLIDACION U$S ESCRIT.5TA.S.   </v>
          </cell>
          <cell r="D70" t="str">
            <v>N</v>
          </cell>
          <cell r="AQ70">
            <v>2.8000000000000001E-2</v>
          </cell>
          <cell r="AR70">
            <v>4.6283999999999999E-2</v>
          </cell>
          <cell r="AS70">
            <v>2.6374000000000002E-2</v>
          </cell>
          <cell r="AT70">
            <v>11.567389</v>
          </cell>
          <cell r="AU70">
            <v>11.499563</v>
          </cell>
          <cell r="AV70">
            <v>11.847317000000002</v>
          </cell>
          <cell r="AW70">
            <v>11.433043999999994</v>
          </cell>
          <cell r="AX70">
            <v>11.431409999999998</v>
          </cell>
          <cell r="AY70">
            <v>11.461229999999992</v>
          </cell>
          <cell r="AZ70">
            <v>11.468674999999996</v>
          </cell>
          <cell r="BA70">
            <v>11.480750999999998</v>
          </cell>
          <cell r="BB70">
            <v>6.9709999999999994E-2</v>
          </cell>
          <cell r="BC70">
            <v>5.0188999999999998E-2</v>
          </cell>
          <cell r="BD70">
            <v>2.7257229999999999</v>
          </cell>
          <cell r="BE70">
            <v>0.43124000000000001</v>
          </cell>
          <cell r="BF70">
            <v>43.505468</v>
          </cell>
        </row>
        <row r="71">
          <cell r="B71">
            <v>42440</v>
          </cell>
          <cell r="C71" t="str">
            <v xml:space="preserve">BONO CONSOLIDACION 5 SERIE U$S          </v>
          </cell>
          <cell r="D71" t="str">
            <v>N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</row>
        <row r="72">
          <cell r="A72" t="str">
            <v>BIHD</v>
          </cell>
          <cell r="B72">
            <v>2214</v>
          </cell>
          <cell r="C72" t="str">
            <v>BOCON REGALIAS HIDROCARBURIFICAS</v>
          </cell>
          <cell r="D72" t="str">
            <v>S</v>
          </cell>
          <cell r="U72">
            <v>0</v>
          </cell>
          <cell r="V72">
            <v>0</v>
          </cell>
          <cell r="W72">
            <v>1.1336422638577675</v>
          </cell>
          <cell r="X72">
            <v>6.6835632417107521E-3</v>
          </cell>
          <cell r="Y72">
            <v>6.7740633629812079E-3</v>
          </cell>
          <cell r="Z72">
            <v>6.8687006326526006E-3</v>
          </cell>
          <cell r="AA72">
            <v>6.9669472636741678E-3</v>
          </cell>
          <cell r="AB72">
            <v>3.6589638037176071</v>
          </cell>
          <cell r="AC72">
            <v>3.7110266053827639</v>
          </cell>
          <cell r="AD72">
            <v>1.1732656508120816</v>
          </cell>
          <cell r="AE72">
            <v>0.66436070831221483</v>
          </cell>
          <cell r="AF72">
            <v>0.67074871028319316</v>
          </cell>
          <cell r="AG72">
            <v>0.68293534546785617</v>
          </cell>
          <cell r="AH72">
            <v>0.66572538084399657</v>
          </cell>
          <cell r="AI72">
            <v>0.64851541255694778</v>
          </cell>
          <cell r="AJ72">
            <v>0.65003442339260409</v>
          </cell>
          <cell r="AK72">
            <v>0.61445983555309458</v>
          </cell>
          <cell r="AL72">
            <v>0.59723965673058466</v>
          </cell>
          <cell r="AM72">
            <v>0.58001947977179213</v>
          </cell>
          <cell r="AN72">
            <v>0.57614865739812826</v>
          </cell>
          <cell r="AO72">
            <v>0.55852001244988947</v>
          </cell>
          <cell r="AP72">
            <v>0.5408913800038474</v>
          </cell>
          <cell r="AQ72">
            <v>1.8096080166165044E-2</v>
          </cell>
          <cell r="AR72">
            <v>1.7486426128482661E-2</v>
          </cell>
          <cell r="AS72">
            <v>1.5934514701997721E-2</v>
          </cell>
          <cell r="AT72">
            <v>1.5358898631912683E-2</v>
          </cell>
          <cell r="AU72">
            <v>1.53588986319132E-2</v>
          </cell>
          <cell r="AV72">
            <v>1.5358898631914279E-2</v>
          </cell>
          <cell r="AW72">
            <v>1.5358898631912577E-2</v>
          </cell>
          <cell r="AX72">
            <v>1.5358898631912577E-2</v>
          </cell>
          <cell r="AY72">
            <v>1.5358898631912577E-2</v>
          </cell>
          <cell r="AZ72">
            <v>1.5358898631912577E-2</v>
          </cell>
          <cell r="BA72">
            <v>1.0262879459559929E-2</v>
          </cell>
          <cell r="BB72">
            <v>1.0262879459559397E-2</v>
          </cell>
          <cell r="BC72">
            <v>1.0262879459559397E-2</v>
          </cell>
          <cell r="BD72">
            <v>1.0262879459559397E-2</v>
          </cell>
          <cell r="BE72">
            <v>1.0262879459559397E-2</v>
          </cell>
          <cell r="BF72">
            <v>18.176403258723056</v>
          </cell>
        </row>
        <row r="73">
          <cell r="A73" t="str">
            <v>FERRO</v>
          </cell>
          <cell r="B73">
            <v>2193</v>
          </cell>
          <cell r="C73" t="str">
            <v>FERROBONOS</v>
          </cell>
          <cell r="D73" t="str">
            <v>N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0.03</v>
          </cell>
          <cell r="AB73">
            <v>0.03</v>
          </cell>
          <cell r="AC73">
            <v>0.03</v>
          </cell>
          <cell r="AD73">
            <v>0.03</v>
          </cell>
          <cell r="AE73">
            <v>0.03</v>
          </cell>
          <cell r="AF73">
            <v>0.03</v>
          </cell>
          <cell r="AG73">
            <v>0.03</v>
          </cell>
          <cell r="AH73">
            <v>0.03</v>
          </cell>
          <cell r="AI73">
            <v>0.03</v>
          </cell>
          <cell r="AJ73">
            <v>0.03</v>
          </cell>
          <cell r="AK73">
            <v>0.03</v>
          </cell>
          <cell r="AL73">
            <v>0.03</v>
          </cell>
          <cell r="AM73">
            <v>0.03</v>
          </cell>
          <cell r="AN73">
            <v>0.03</v>
          </cell>
          <cell r="AO73">
            <v>0.03</v>
          </cell>
          <cell r="AP73">
            <v>0.03</v>
          </cell>
          <cell r="AQ73">
            <v>0.03</v>
          </cell>
          <cell r="AR73">
            <v>0.03</v>
          </cell>
          <cell r="AS73">
            <v>0.03</v>
          </cell>
          <cell r="AT73">
            <v>0.03</v>
          </cell>
          <cell r="AU73">
            <v>0.03</v>
          </cell>
          <cell r="AV73">
            <v>3.0000000000000249E-2</v>
          </cell>
          <cell r="AW73">
            <v>3.0000000000000249E-2</v>
          </cell>
          <cell r="AX73">
            <v>3.0000000000000249E-2</v>
          </cell>
          <cell r="AY73">
            <v>3.0000000000000249E-2</v>
          </cell>
          <cell r="AZ73">
            <v>3.0000000000000249E-2</v>
          </cell>
          <cell r="BA73">
            <v>3.0000000000000249E-2</v>
          </cell>
          <cell r="BB73">
            <v>0.03</v>
          </cell>
          <cell r="BC73">
            <v>0.03</v>
          </cell>
          <cell r="BD73">
            <v>0.03</v>
          </cell>
          <cell r="BE73">
            <v>0.03</v>
          </cell>
          <cell r="BF73">
            <v>5.3027899999999999</v>
          </cell>
        </row>
        <row r="74">
          <cell r="A74" t="str">
            <v>BT98</v>
          </cell>
          <cell r="B74">
            <v>5301</v>
          </cell>
          <cell r="C74" t="str">
            <v xml:space="preserve">BONOS DEL TESORO ( BONTES ) V.13/12/98  </v>
          </cell>
          <cell r="D74" t="str">
            <v>N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38.5</v>
          </cell>
          <cell r="Z74">
            <v>327.84600000000012</v>
          </cell>
          <cell r="AA74">
            <v>309.51900000000001</v>
          </cell>
          <cell r="AB74">
            <v>346.68199999999996</v>
          </cell>
          <cell r="AC74">
            <v>194.364</v>
          </cell>
          <cell r="AD74">
            <v>390.95</v>
          </cell>
          <cell r="AE74">
            <v>433.3570000000002</v>
          </cell>
          <cell r="AF74">
            <v>510.93299999999999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</row>
        <row r="75">
          <cell r="A75" t="str">
            <v>BT01</v>
          </cell>
          <cell r="B75">
            <v>5305</v>
          </cell>
          <cell r="C75" t="str">
            <v xml:space="preserve">BONOS DEL TESORO (BONTES) 9,50 % V.2001 </v>
          </cell>
          <cell r="D75" t="str">
            <v>N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147.59725699792969</v>
          </cell>
          <cell r="AJ75">
            <v>198.41945599801392</v>
          </cell>
          <cell r="AK75">
            <v>207.59359799794643</v>
          </cell>
          <cell r="AL75">
            <v>253.38191000959682</v>
          </cell>
          <cell r="AM75">
            <v>221.70635501507545</v>
          </cell>
          <cell r="AN75">
            <v>259.51565400774456</v>
          </cell>
          <cell r="AO75">
            <v>223.79784700099307</v>
          </cell>
          <cell r="AP75">
            <v>194.29609500000001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</row>
        <row r="76">
          <cell r="A76" t="str">
            <v>BT02</v>
          </cell>
          <cell r="B76">
            <v>5302</v>
          </cell>
          <cell r="C76" t="str">
            <v xml:space="preserve">BONOS DEL TESORO (BONTES ) V. 9/5/2002  </v>
          </cell>
          <cell r="D76" t="str">
            <v>N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129.86100000000013</v>
          </cell>
          <cell r="AB76">
            <v>364.97300000000001</v>
          </cell>
          <cell r="AC76">
            <v>404.53199999999998</v>
          </cell>
          <cell r="AD76">
            <v>349.41300000000001</v>
          </cell>
          <cell r="AE76">
            <v>427.41699999999997</v>
          </cell>
          <cell r="AF76">
            <v>652.678</v>
          </cell>
          <cell r="AG76">
            <v>659.11800000000005</v>
          </cell>
          <cell r="AH76">
            <v>686.34299999999996</v>
          </cell>
          <cell r="AI76">
            <v>698.19500000000005</v>
          </cell>
          <cell r="AJ76">
            <v>747.68299999999999</v>
          </cell>
          <cell r="AK76">
            <v>764.26</v>
          </cell>
          <cell r="AL76">
            <v>753.17300000000034</v>
          </cell>
          <cell r="AM76">
            <v>742.46199999999999</v>
          </cell>
          <cell r="AN76">
            <v>713.89</v>
          </cell>
          <cell r="AO76">
            <v>491.34899999999999</v>
          </cell>
          <cell r="AP76">
            <v>488.66699999999997</v>
          </cell>
          <cell r="AQ76">
            <v>361.20400000000001</v>
          </cell>
          <cell r="AR76">
            <v>342.661</v>
          </cell>
          <cell r="AS76">
            <v>243.00200000000001</v>
          </cell>
          <cell r="AT76">
            <v>251.70400000000001</v>
          </cell>
          <cell r="AU76">
            <v>268.41899999999998</v>
          </cell>
          <cell r="AV76">
            <v>259.1130000000004</v>
          </cell>
          <cell r="AW76">
            <v>245.49600000000015</v>
          </cell>
          <cell r="AX76">
            <v>244.62900000000025</v>
          </cell>
          <cell r="AY76">
            <v>252.68400000000014</v>
          </cell>
          <cell r="AZ76">
            <v>248.49900000000008</v>
          </cell>
          <cell r="BA76">
            <v>246.68599999999981</v>
          </cell>
          <cell r="BB76">
            <v>246.75700000000001</v>
          </cell>
          <cell r="BC76">
            <v>253.58500000000001</v>
          </cell>
          <cell r="BD76">
            <v>313.13499999999999</v>
          </cell>
          <cell r="BE76">
            <v>221.393</v>
          </cell>
          <cell r="BF76">
            <v>975.44500000000005</v>
          </cell>
        </row>
        <row r="77">
          <cell r="A77" t="str">
            <v>BT03</v>
          </cell>
          <cell r="C77" t="str">
            <v xml:space="preserve">BONOS DEL TESORO U$S(BONTES)11,75% 2003 </v>
          </cell>
          <cell r="D77" t="str">
            <v>N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154.55578900483084</v>
          </cell>
          <cell r="AM77">
            <v>227.31303800804835</v>
          </cell>
          <cell r="AN77">
            <v>218.69150600571979</v>
          </cell>
          <cell r="AO77">
            <v>259.52081699600791</v>
          </cell>
          <cell r="AP77">
            <v>282.79060900000002</v>
          </cell>
          <cell r="AQ77">
            <v>191.901364</v>
          </cell>
          <cell r="AR77">
            <v>168.52092999999999</v>
          </cell>
          <cell r="AS77">
            <v>81.679444000000004</v>
          </cell>
          <cell r="AT77">
            <v>75.928169999999994</v>
          </cell>
          <cell r="AU77">
            <v>89.560400999999999</v>
          </cell>
          <cell r="AV77">
            <v>88.388791999999654</v>
          </cell>
          <cell r="AW77">
            <v>54.421394999999933</v>
          </cell>
          <cell r="AX77">
            <v>52.91838099999967</v>
          </cell>
          <cell r="AY77">
            <v>54.513429999999573</v>
          </cell>
          <cell r="AZ77">
            <v>83.330592999999624</v>
          </cell>
          <cell r="BA77">
            <v>79.736728999999514</v>
          </cell>
          <cell r="BB77">
            <v>82.215525999999997</v>
          </cell>
          <cell r="BC77">
            <v>97.019104999999996</v>
          </cell>
          <cell r="BD77">
            <v>94.05329900000001</v>
          </cell>
          <cell r="BE77">
            <v>100.112814</v>
          </cell>
          <cell r="BF77">
            <v>495.46234099999998</v>
          </cell>
        </row>
        <row r="78">
          <cell r="B78">
            <v>5307</v>
          </cell>
          <cell r="C78" t="str">
            <v xml:space="preserve">BONOS DEL TESORO U$S(BONTES)11,75% 2003 </v>
          </cell>
          <cell r="D78" t="str">
            <v>N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154.55578900483084</v>
          </cell>
          <cell r="AM78">
            <v>227.31303800804835</v>
          </cell>
          <cell r="AN78">
            <v>218.69150600571979</v>
          </cell>
          <cell r="AO78">
            <v>259.52081699600791</v>
          </cell>
          <cell r="AP78">
            <v>282.79060900000002</v>
          </cell>
          <cell r="AQ78">
            <v>191.901364</v>
          </cell>
          <cell r="AR78">
            <v>168.52092999999999</v>
          </cell>
          <cell r="AS78">
            <v>81.679444000000004</v>
          </cell>
          <cell r="AT78">
            <v>75.928169999999994</v>
          </cell>
          <cell r="AU78">
            <v>89.560400999999999</v>
          </cell>
          <cell r="AV78">
            <v>88.388791999999654</v>
          </cell>
          <cell r="AW78">
            <v>54.421394999999933</v>
          </cell>
          <cell r="AX78">
            <v>52.91838099999967</v>
          </cell>
          <cell r="AY78">
            <v>54.513429999999573</v>
          </cell>
          <cell r="AZ78">
            <v>83.330592999999624</v>
          </cell>
          <cell r="BA78">
            <v>79.736728999999514</v>
          </cell>
          <cell r="BB78">
            <v>81.515525999999994</v>
          </cell>
          <cell r="BC78">
            <v>97.019104999999996</v>
          </cell>
          <cell r="BD78">
            <v>93.353299000000007</v>
          </cell>
          <cell r="BE78">
            <v>99.112814</v>
          </cell>
          <cell r="BF78">
            <v>495.46234099999998</v>
          </cell>
        </row>
        <row r="79">
          <cell r="B79">
            <v>7637</v>
          </cell>
          <cell r="C79" t="str">
            <v xml:space="preserve">BONOS TESORO U$S (BONTES) 11,75 %       </v>
          </cell>
          <cell r="D79" t="str">
            <v>N</v>
          </cell>
          <cell r="BB79">
            <v>0.7</v>
          </cell>
          <cell r="BC79">
            <v>0</v>
          </cell>
          <cell r="BD79">
            <v>0.7</v>
          </cell>
          <cell r="BE79">
            <v>1</v>
          </cell>
          <cell r="BF79">
            <v>0</v>
          </cell>
        </row>
        <row r="80">
          <cell r="A80" t="str">
            <v>BT03Flot</v>
          </cell>
          <cell r="B80">
            <v>5303</v>
          </cell>
          <cell r="C80" t="str">
            <v>BONOS DEL TESORO U$S (BONTES)V.21-7-2003</v>
          </cell>
          <cell r="D80" t="str">
            <v>N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276.93299999999999</v>
          </cell>
          <cell r="AG80">
            <v>149.69800000000001</v>
          </cell>
          <cell r="AH80">
            <v>126.83</v>
          </cell>
          <cell r="AI80">
            <v>133.203</v>
          </cell>
          <cell r="AJ80">
            <v>133.506</v>
          </cell>
          <cell r="AK80">
            <v>112.27800000000001</v>
          </cell>
          <cell r="AL80">
            <v>113.785</v>
          </cell>
          <cell r="AM80">
            <v>135.77799999999999</v>
          </cell>
          <cell r="AN80">
            <v>118.477</v>
          </cell>
          <cell r="AO80">
            <v>63.860999999999997</v>
          </cell>
          <cell r="AP80">
            <v>34.993000000000002</v>
          </cell>
          <cell r="AQ80">
            <v>13.929</v>
          </cell>
          <cell r="AR80">
            <v>17.811</v>
          </cell>
          <cell r="AS80">
            <v>12.657</v>
          </cell>
          <cell r="AT80">
            <v>13.613</v>
          </cell>
          <cell r="AU80">
            <v>14.61</v>
          </cell>
          <cell r="AV80">
            <v>14.779000000000035</v>
          </cell>
          <cell r="AW80">
            <v>14.029000000000028</v>
          </cell>
          <cell r="AX80">
            <v>12.68</v>
          </cell>
          <cell r="AY80">
            <v>13.067</v>
          </cell>
          <cell r="AZ80">
            <v>13.270999999999987</v>
          </cell>
          <cell r="BA80">
            <v>12.897999999999985</v>
          </cell>
          <cell r="BB80">
            <v>13.54</v>
          </cell>
          <cell r="BC80">
            <v>28.681000000000001</v>
          </cell>
          <cell r="BD80">
            <v>28.606999999999999</v>
          </cell>
          <cell r="BE80">
            <v>4.266</v>
          </cell>
          <cell r="BF80">
            <v>104.27500000000001</v>
          </cell>
        </row>
        <row r="81">
          <cell r="A81" t="str">
            <v>BT04</v>
          </cell>
          <cell r="B81">
            <v>5306</v>
          </cell>
          <cell r="C81" t="str">
            <v xml:space="preserve">BONOS DEL TESORO (BONTES) 11,25% V.2004 </v>
          </cell>
          <cell r="D81" t="str">
            <v>N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138.12399601058198</v>
          </cell>
          <cell r="AJ81">
            <v>224.79051798804807</v>
          </cell>
          <cell r="AK81">
            <v>241.7449</v>
          </cell>
          <cell r="AL81">
            <v>221.50846399617578</v>
          </cell>
          <cell r="AM81">
            <v>331.31151699999998</v>
          </cell>
          <cell r="AN81">
            <v>327.30173500000001</v>
          </cell>
          <cell r="AO81">
            <v>329.33452900103009</v>
          </cell>
          <cell r="AP81">
            <v>195.287995</v>
          </cell>
          <cell r="AQ81">
            <v>134.475695</v>
          </cell>
          <cell r="AR81">
            <v>130.90362099999999</v>
          </cell>
          <cell r="AS81">
            <v>78.915716000000003</v>
          </cell>
          <cell r="AT81">
            <v>86.583769000000004</v>
          </cell>
          <cell r="AU81">
            <v>87.756361999999996</v>
          </cell>
          <cell r="AV81">
            <v>75.879988999999938</v>
          </cell>
          <cell r="AW81">
            <v>66.915136000000331</v>
          </cell>
          <cell r="AX81">
            <v>57.869308000000018</v>
          </cell>
          <cell r="AY81">
            <v>54.26331600000006</v>
          </cell>
          <cell r="AZ81">
            <v>65.851117999999985</v>
          </cell>
          <cell r="BA81">
            <v>66.392734000000189</v>
          </cell>
          <cell r="BB81">
            <v>66.867225000000005</v>
          </cell>
          <cell r="BC81">
            <v>82.673604999999995</v>
          </cell>
          <cell r="BD81">
            <v>80.844832999999994</v>
          </cell>
          <cell r="BE81">
            <v>72.186944999999994</v>
          </cell>
          <cell r="BF81">
            <v>316.30356599999999</v>
          </cell>
        </row>
        <row r="82">
          <cell r="A82" t="str">
            <v>BT05</v>
          </cell>
          <cell r="C82" t="str">
            <v>BONOS DEL TESORO U$S(BONTES)12,125% 2005</v>
          </cell>
          <cell r="D82" t="str">
            <v>N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110.17448399806381</v>
          </cell>
          <cell r="AM82">
            <v>199.12099500513852</v>
          </cell>
          <cell r="AN82">
            <v>283.55675800956908</v>
          </cell>
          <cell r="AO82">
            <v>354.65318800403224</v>
          </cell>
          <cell r="AP82">
            <v>231.21057500000001</v>
          </cell>
          <cell r="AQ82">
            <v>177.37463</v>
          </cell>
          <cell r="AR82">
            <v>161.81280699999999</v>
          </cell>
          <cell r="AS82">
            <v>92.387896999999995</v>
          </cell>
          <cell r="AT82">
            <v>111.30803299999999</v>
          </cell>
          <cell r="AU82">
            <v>114.19304200000001</v>
          </cell>
          <cell r="AV82">
            <v>108.12804099999983</v>
          </cell>
          <cell r="AW82">
            <v>76.951938999999925</v>
          </cell>
          <cell r="AX82">
            <v>77.031523000000078</v>
          </cell>
          <cell r="AY82">
            <v>78.22970799999996</v>
          </cell>
          <cell r="AZ82">
            <v>88.183385000000101</v>
          </cell>
          <cell r="BA82">
            <v>88.409830000000028</v>
          </cell>
          <cell r="BB82">
            <v>87.039309000000003</v>
          </cell>
          <cell r="BC82">
            <v>90.360034000000013</v>
          </cell>
          <cell r="BD82">
            <v>88.238644000000008</v>
          </cell>
          <cell r="BE82">
            <v>98.485665000000012</v>
          </cell>
          <cell r="BF82">
            <v>512.08548200000007</v>
          </cell>
        </row>
        <row r="83">
          <cell r="B83">
            <v>5308</v>
          </cell>
          <cell r="C83" t="str">
            <v>BONOS DEL TESORO U$S(BONTES)12,125% 2005</v>
          </cell>
          <cell r="D83" t="str">
            <v>N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110.17448399806381</v>
          </cell>
          <cell r="AM83">
            <v>199.12099500513852</v>
          </cell>
          <cell r="AN83">
            <v>283.55675800956908</v>
          </cell>
          <cell r="AO83">
            <v>354.65318800403224</v>
          </cell>
          <cell r="AP83">
            <v>231.21057500000001</v>
          </cell>
          <cell r="AQ83">
            <v>177.37463</v>
          </cell>
          <cell r="AR83">
            <v>161.81280699999999</v>
          </cell>
          <cell r="AS83">
            <v>92.387896999999995</v>
          </cell>
          <cell r="AT83">
            <v>111.30803299999999</v>
          </cell>
          <cell r="AU83">
            <v>114.19304200000001</v>
          </cell>
          <cell r="AV83">
            <v>108.12804099999983</v>
          </cell>
          <cell r="AW83">
            <v>76.951938999999925</v>
          </cell>
          <cell r="AX83">
            <v>77.031523000000078</v>
          </cell>
          <cell r="AY83">
            <v>78.22970799999996</v>
          </cell>
          <cell r="AZ83">
            <v>88.183385000000101</v>
          </cell>
          <cell r="BA83">
            <v>88.409830000000028</v>
          </cell>
          <cell r="BB83">
            <v>86.966009</v>
          </cell>
          <cell r="BC83">
            <v>90.271174000000002</v>
          </cell>
          <cell r="BD83">
            <v>88.061483999999993</v>
          </cell>
          <cell r="BE83">
            <v>98.311965000000001</v>
          </cell>
          <cell r="BF83">
            <v>512.00008200000002</v>
          </cell>
        </row>
        <row r="84">
          <cell r="B84">
            <v>46393</v>
          </cell>
          <cell r="C84" t="str">
            <v xml:space="preserve">BONTES (5308 EX. VTO.9) 714/18910       </v>
          </cell>
          <cell r="D84" t="str">
            <v>N</v>
          </cell>
          <cell r="BB84">
            <v>0</v>
          </cell>
          <cell r="BC84">
            <v>8.5400000000000004E-2</v>
          </cell>
          <cell r="BD84">
            <v>8.5400000000000004E-2</v>
          </cell>
          <cell r="BE84">
            <v>8.5400000000000004E-2</v>
          </cell>
          <cell r="BF84">
            <v>8.5400000000000004E-2</v>
          </cell>
        </row>
        <row r="85">
          <cell r="B85">
            <v>46450</v>
          </cell>
          <cell r="C85" t="str">
            <v xml:space="preserve">BONTES 5308 V.2005 EX.DERECHO VTO.9     </v>
          </cell>
          <cell r="D85" t="str">
            <v>N</v>
          </cell>
          <cell r="BB85">
            <v>0</v>
          </cell>
          <cell r="BC85">
            <v>3.46E-3</v>
          </cell>
          <cell r="BD85">
            <v>3.46E-3</v>
          </cell>
          <cell r="BE85">
            <v>0</v>
          </cell>
          <cell r="BF85">
            <v>0</v>
          </cell>
        </row>
        <row r="86">
          <cell r="B86">
            <v>6638</v>
          </cell>
          <cell r="C86" t="str">
            <v>BONOS TESORO U$S (BONTES) 12,125 %</v>
          </cell>
          <cell r="BB86">
            <v>0</v>
          </cell>
          <cell r="BC86">
            <v>0</v>
          </cell>
          <cell r="BD86">
            <v>0.04</v>
          </cell>
          <cell r="BE86">
            <v>0.04</v>
          </cell>
          <cell r="BF86">
            <v>0</v>
          </cell>
        </row>
        <row r="87">
          <cell r="B87">
            <v>7638</v>
          </cell>
          <cell r="C87" t="str">
            <v xml:space="preserve">BONOS TESORO U$S (BONTES) 12,125 %      </v>
          </cell>
          <cell r="D87" t="str">
            <v>N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7.3300000000000004E-2</v>
          </cell>
          <cell r="BC87">
            <v>0</v>
          </cell>
          <cell r="BD87">
            <v>4.8300000000000003E-2</v>
          </cell>
          <cell r="BE87">
            <v>4.8300000000000003E-2</v>
          </cell>
          <cell r="BF87">
            <v>0</v>
          </cell>
        </row>
        <row r="88">
          <cell r="A88" t="str">
            <v>BT06</v>
          </cell>
          <cell r="C88" t="str">
            <v>BONOS DEL TESORO (BONTES) U$S V.15/05/06</v>
          </cell>
          <cell r="D88" t="str">
            <v>N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301.76301599999999</v>
          </cell>
          <cell r="AQ88">
            <v>52.991059999999997</v>
          </cell>
          <cell r="AR88">
            <v>36.736552000000003</v>
          </cell>
          <cell r="AS88">
            <v>20.760338999999998</v>
          </cell>
          <cell r="AT88">
            <v>17.963735</v>
          </cell>
          <cell r="AU88">
            <v>21.220146</v>
          </cell>
          <cell r="AV88">
            <v>21.843753000000007</v>
          </cell>
          <cell r="AW88">
            <v>17.467084000000035</v>
          </cell>
          <cell r="AX88">
            <v>15.94108399999989</v>
          </cell>
          <cell r="AY88">
            <v>17.84623499999995</v>
          </cell>
          <cell r="AZ88">
            <v>17.75303500000004</v>
          </cell>
          <cell r="BA88">
            <v>17.78317299999987</v>
          </cell>
          <cell r="BB88">
            <v>17.039332999999999</v>
          </cell>
          <cell r="BC88">
            <v>28.195003999999997</v>
          </cell>
          <cell r="BD88">
            <v>38.172711</v>
          </cell>
          <cell r="BE88">
            <v>16.838815</v>
          </cell>
          <cell r="BF88">
            <v>161.057365</v>
          </cell>
        </row>
        <row r="89">
          <cell r="B89">
            <v>5309</v>
          </cell>
          <cell r="C89" t="str">
            <v>BONOS DEL TESORO (BONTES) U$S V.15/05/06</v>
          </cell>
          <cell r="D89" t="str">
            <v>N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301.76301599999999</v>
          </cell>
          <cell r="AQ89">
            <v>52.991059999999997</v>
          </cell>
          <cell r="AR89">
            <v>36.736552000000003</v>
          </cell>
          <cell r="AS89">
            <v>20.760338999999998</v>
          </cell>
          <cell r="AT89">
            <v>17.963735</v>
          </cell>
          <cell r="AU89">
            <v>21.220146</v>
          </cell>
          <cell r="AV89">
            <v>21.843753000000007</v>
          </cell>
          <cell r="AW89">
            <v>17.467084000000035</v>
          </cell>
          <cell r="AX89">
            <v>15.94108399999989</v>
          </cell>
          <cell r="AY89">
            <v>17.84623499999995</v>
          </cell>
          <cell r="AZ89">
            <v>17.75303500000004</v>
          </cell>
          <cell r="BA89">
            <v>17.78317299999987</v>
          </cell>
          <cell r="BB89">
            <v>17.039332999999999</v>
          </cell>
          <cell r="BC89">
            <v>27.846564999999998</v>
          </cell>
          <cell r="BD89">
            <v>37.824272000000001</v>
          </cell>
          <cell r="BE89">
            <v>16.838815</v>
          </cell>
          <cell r="BF89">
            <v>161.057365</v>
          </cell>
        </row>
        <row r="90">
          <cell r="B90">
            <v>46368</v>
          </cell>
          <cell r="C90" t="str">
            <v xml:space="preserve">BONTES (5309 EX.VTO. 7) 714/4936        </v>
          </cell>
          <cell r="D90" t="str">
            <v>N</v>
          </cell>
          <cell r="BB90">
            <v>0</v>
          </cell>
          <cell r="BC90">
            <v>0.348439</v>
          </cell>
          <cell r="BD90">
            <v>0.348439</v>
          </cell>
          <cell r="BE90">
            <v>0</v>
          </cell>
          <cell r="BF90">
            <v>0</v>
          </cell>
        </row>
        <row r="91">
          <cell r="A91" t="str">
            <v>BT27</v>
          </cell>
          <cell r="B91">
            <v>5304</v>
          </cell>
          <cell r="C91" t="str">
            <v xml:space="preserve">BONOS TESORO U$S (BONTES)V.19-9-2027    </v>
          </cell>
          <cell r="D91" t="str">
            <v>N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11.324999999999999</v>
          </cell>
          <cell r="AJ91">
            <v>11.324999999999999</v>
          </cell>
          <cell r="AK91">
            <v>0.70699999999999996</v>
          </cell>
          <cell r="AL91">
            <v>6.7070000000000034</v>
          </cell>
          <cell r="AM91">
            <v>6.7070000000000034</v>
          </cell>
          <cell r="AN91">
            <v>0.70699999999999996</v>
          </cell>
          <cell r="AO91">
            <v>0.70699999999999996</v>
          </cell>
          <cell r="AP91">
            <v>0.70699999999999996</v>
          </cell>
          <cell r="AQ91">
            <v>0.72</v>
          </cell>
          <cell r="AR91">
            <v>1</v>
          </cell>
          <cell r="AS91">
            <v>1.2999999999999999E-2</v>
          </cell>
          <cell r="AT91">
            <v>1.2999999999999999E-2</v>
          </cell>
          <cell r="AU91">
            <v>0</v>
          </cell>
          <cell r="AV91">
            <v>4.4408920985006262E-16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1.8959999999999999</v>
          </cell>
        </row>
        <row r="92">
          <cell r="A92" t="str">
            <v>BT2006</v>
          </cell>
          <cell r="B92">
            <v>0</v>
          </cell>
          <cell r="C92" t="str">
            <v>BONOS TESORO U$S (BONTES) V.2006 (YPF)</v>
          </cell>
          <cell r="D92" t="str">
            <v>N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</row>
        <row r="93">
          <cell r="A93" t="str">
            <v>BOARDOM</v>
          </cell>
          <cell r="B93">
            <v>0</v>
          </cell>
          <cell r="C93" t="str">
            <v>BONO ARGENTINA - TRAMO DOMESTICO</v>
          </cell>
          <cell r="D93" t="str">
            <v>N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</row>
        <row r="94">
          <cell r="A94" t="str">
            <v>BTVA$</v>
          </cell>
          <cell r="B94">
            <v>0</v>
          </cell>
          <cell r="C94" t="str">
            <v xml:space="preserve">BONOS GOB. NACIONAL PESOS T.VARIA. V.2001 </v>
          </cell>
          <cell r="D94" t="str">
            <v>N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</row>
        <row r="95">
          <cell r="A95" t="str">
            <v>BTVAU$</v>
          </cell>
          <cell r="B95">
            <v>5401</v>
          </cell>
          <cell r="C95" t="str">
            <v xml:space="preserve">BONOS GOB. NACIONAL U$S T.VARIA. V.2001 </v>
          </cell>
          <cell r="D95" t="str">
            <v>N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</v>
          </cell>
          <cell r="AE95">
            <v>104</v>
          </cell>
          <cell r="AF95">
            <v>104</v>
          </cell>
          <cell r="AG95">
            <v>52</v>
          </cell>
          <cell r="AH95">
            <v>109</v>
          </cell>
          <cell r="AI95">
            <v>63</v>
          </cell>
          <cell r="AJ95">
            <v>103</v>
          </cell>
          <cell r="AK95">
            <v>40</v>
          </cell>
          <cell r="AL95">
            <v>78.666672964824144</v>
          </cell>
          <cell r="AM95">
            <v>37.566677397119342</v>
          </cell>
          <cell r="AN95">
            <v>1.3000010367170647</v>
          </cell>
          <cell r="AO95">
            <v>8.4917040307692293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</row>
        <row r="96">
          <cell r="C96" t="str">
            <v>BONO PAGARE</v>
          </cell>
          <cell r="D96" t="str">
            <v>N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17.605</v>
          </cell>
          <cell r="AK96">
            <v>38.192999999999998</v>
          </cell>
          <cell r="AL96">
            <v>61.671999999999997</v>
          </cell>
          <cell r="AM96">
            <v>30.948</v>
          </cell>
          <cell r="AN96">
            <v>48.759</v>
          </cell>
          <cell r="AO96">
            <v>40.109000000000002</v>
          </cell>
          <cell r="AP96">
            <v>123.86899999999999</v>
          </cell>
          <cell r="AQ96">
            <v>56.341399999999993</v>
          </cell>
          <cell r="AR96">
            <v>4.6063999999999998</v>
          </cell>
          <cell r="AS96">
            <v>0</v>
          </cell>
          <cell r="AT96">
            <v>0.1424</v>
          </cell>
          <cell r="AU96">
            <v>0.2424</v>
          </cell>
          <cell r="AV96">
            <v>0.15189899999996595</v>
          </cell>
          <cell r="AW96">
            <v>0.15189899999996706</v>
          </cell>
          <cell r="AX96">
            <v>0.15189899999996706</v>
          </cell>
          <cell r="AY96">
            <v>1.151898999999968</v>
          </cell>
          <cell r="AZ96">
            <v>2.1518989999999678</v>
          </cell>
          <cell r="BA96">
            <v>3.153952999999968</v>
          </cell>
          <cell r="BB96">
            <v>4.1539529999999996</v>
          </cell>
          <cell r="BC96">
            <v>6.0034029999999996</v>
          </cell>
          <cell r="BD96">
            <v>7.0034029999999996</v>
          </cell>
          <cell r="BE96">
            <v>8.0034030000000005</v>
          </cell>
          <cell r="BF96">
            <v>37.675195000000002</v>
          </cell>
        </row>
        <row r="97">
          <cell r="A97" t="str">
            <v>BP01/B500</v>
          </cell>
          <cell r="B97">
            <v>5403</v>
          </cell>
          <cell r="C97" t="str">
            <v xml:space="preserve">BONOS GOBIERNO T. BADLAR V.14-7-2001    </v>
          </cell>
          <cell r="D97" t="str">
            <v>N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0.1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</row>
        <row r="98">
          <cell r="A98" t="str">
            <v>BP01/E600</v>
          </cell>
          <cell r="B98">
            <v>5404</v>
          </cell>
          <cell r="C98" t="str">
            <v xml:space="preserve">BONOS GOBIERNO T. ENCUESTA V. 14-7-2001 </v>
          </cell>
          <cell r="D98" t="str">
            <v>N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17.605</v>
          </cell>
          <cell r="AK98">
            <v>17.652999999999999</v>
          </cell>
          <cell r="AL98">
            <v>20.937000000000001</v>
          </cell>
          <cell r="AM98">
            <v>21.213999999999999</v>
          </cell>
          <cell r="AN98">
            <v>25.202000000000002</v>
          </cell>
          <cell r="AO98">
            <v>28.739000000000001</v>
          </cell>
          <cell r="AP98">
            <v>23.960999999999999</v>
          </cell>
          <cell r="AQ98">
            <v>38.134999999999998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</row>
        <row r="99">
          <cell r="A99" t="str">
            <v>BP01/E521</v>
          </cell>
          <cell r="B99">
            <v>5406</v>
          </cell>
          <cell r="C99" t="str">
            <v xml:space="preserve">BONOS GOB.T.ENCUESTA 2DA.V.2-11-2001    </v>
          </cell>
          <cell r="D99" t="str">
            <v>N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20.54</v>
          </cell>
          <cell r="AL99">
            <v>40.734999999999999</v>
          </cell>
          <cell r="AM99">
            <v>9.484</v>
          </cell>
          <cell r="AN99">
            <v>9.407</v>
          </cell>
          <cell r="AO99">
            <v>10.92</v>
          </cell>
          <cell r="AP99">
            <v>99.313999999999993</v>
          </cell>
          <cell r="AQ99">
            <v>10.914</v>
          </cell>
          <cell r="AR99">
            <v>2.4140000000000001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</row>
        <row r="100">
          <cell r="A100" t="str">
            <v>BP02/E400</v>
          </cell>
          <cell r="B100">
            <v>5408</v>
          </cell>
          <cell r="C100" t="str">
            <v xml:space="preserve">BONOS GOB.T.ENCUESTA 3S.V.24-4-2002     </v>
          </cell>
          <cell r="D100" t="str">
            <v>N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0.25</v>
          </cell>
          <cell r="AN100">
            <v>14.15</v>
          </cell>
          <cell r="AO100">
            <v>0.45</v>
          </cell>
          <cell r="AP100">
            <v>0.55000000000000004</v>
          </cell>
          <cell r="AQ100">
            <v>2.0499999999999998</v>
          </cell>
          <cell r="AR100">
            <v>2.0499999999999998</v>
          </cell>
          <cell r="AS100">
            <v>0</v>
          </cell>
          <cell r="AT100">
            <v>0</v>
          </cell>
          <cell r="AU100">
            <v>0.1</v>
          </cell>
          <cell r="AV100">
            <v>9.4989999999967323E-3</v>
          </cell>
          <cell r="AW100">
            <v>9.4989999999978425E-3</v>
          </cell>
          <cell r="AX100">
            <v>9.4989999999978425E-3</v>
          </cell>
          <cell r="AY100">
            <v>9.4989999999978425E-3</v>
          </cell>
          <cell r="AZ100">
            <v>9.4989999999978425E-3</v>
          </cell>
          <cell r="BA100">
            <v>1.1552999999997843E-2</v>
          </cell>
          <cell r="BB100">
            <v>1.1553000000000001E-2</v>
          </cell>
          <cell r="BC100">
            <v>1.1553000000000001E-2</v>
          </cell>
          <cell r="BD100">
            <v>1.1553000000000001E-2</v>
          </cell>
          <cell r="BE100">
            <v>1.1553000000000001E-2</v>
          </cell>
          <cell r="BF100">
            <v>3.3669699999999998</v>
          </cell>
        </row>
        <row r="101">
          <cell r="A101" t="str">
            <v>BP02/E580</v>
          </cell>
          <cell r="B101">
            <v>5410</v>
          </cell>
          <cell r="C101" t="str">
            <v xml:space="preserve">BONOS GOB.T.ENCUESTA 5 S. V. 30/10/2002 </v>
          </cell>
          <cell r="D101" t="str">
            <v>N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4.3999999999999997E-2</v>
          </cell>
          <cell r="AQ101">
            <v>5.0439999999999996</v>
          </cell>
          <cell r="AR101">
            <v>4.3999999999999997E-2</v>
          </cell>
          <cell r="AS101">
            <v>0</v>
          </cell>
          <cell r="AT101">
            <v>4.3999999999999997E-2</v>
          </cell>
          <cell r="AU101">
            <v>4.3999999999999997E-2</v>
          </cell>
          <cell r="AV101">
            <v>4.3999999999999595E-2</v>
          </cell>
          <cell r="AW101">
            <v>4.3999999999999595E-2</v>
          </cell>
          <cell r="AX101">
            <v>4.3999999999999595E-2</v>
          </cell>
          <cell r="AY101">
            <v>4.4000000000000483E-2</v>
          </cell>
          <cell r="AZ101">
            <v>4.4000000000000483E-2</v>
          </cell>
          <cell r="BA101">
            <v>4.4000000000000483E-2</v>
          </cell>
          <cell r="BB101">
            <v>4.3999999999999997E-2</v>
          </cell>
          <cell r="BC101">
            <v>3.9E-2</v>
          </cell>
          <cell r="BD101">
            <v>3.9E-2</v>
          </cell>
          <cell r="BE101">
            <v>3.9E-2</v>
          </cell>
          <cell r="BF101">
            <v>1.2439</v>
          </cell>
        </row>
        <row r="102">
          <cell r="A102" t="str">
            <v>BP01/B410</v>
          </cell>
          <cell r="B102">
            <v>5407</v>
          </cell>
          <cell r="C102" t="str">
            <v xml:space="preserve">BONOS GOB.T.BADLAR 2DA.V.2-11-2001      </v>
          </cell>
          <cell r="D102" t="str">
            <v>N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</row>
        <row r="103">
          <cell r="A103" t="str">
            <v>BP02/E330</v>
          </cell>
          <cell r="B103">
            <v>5409</v>
          </cell>
          <cell r="C103" t="str">
            <v xml:space="preserve">BONOS GOB.T.ENCUESTA 4S.V.22-8-2002     </v>
          </cell>
          <cell r="D103" t="str">
            <v>N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1</v>
          </cell>
          <cell r="AZ103">
            <v>2</v>
          </cell>
          <cell r="BA103">
            <v>3</v>
          </cell>
          <cell r="BB103">
            <v>4</v>
          </cell>
          <cell r="BC103">
            <v>4</v>
          </cell>
          <cell r="BD103">
            <v>5</v>
          </cell>
          <cell r="BE103">
            <v>6</v>
          </cell>
          <cell r="BF103">
            <v>6</v>
          </cell>
        </row>
        <row r="104">
          <cell r="A104" t="str">
            <v>BP04/E435</v>
          </cell>
          <cell r="B104">
            <v>5411</v>
          </cell>
          <cell r="C104" t="str">
            <v xml:space="preserve">BONOS GOB.T.ENCUESTA V.16-2-2004        </v>
          </cell>
          <cell r="D104" t="str">
            <v>N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20.56</v>
          </cell>
        </row>
        <row r="105">
          <cell r="A105" t="str">
            <v>BP06/E580</v>
          </cell>
          <cell r="B105">
            <v>5415</v>
          </cell>
          <cell r="C105" t="str">
            <v xml:space="preserve">BONOS GOB.NAC.T.ENCUESTA V. 19/6/06     </v>
          </cell>
          <cell r="D105" t="str">
            <v>N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9.8400000000000001E-2</v>
          </cell>
          <cell r="AR105">
            <v>9.8400000000000001E-2</v>
          </cell>
          <cell r="AS105">
            <v>0</v>
          </cell>
          <cell r="AT105">
            <v>9.8400000000000001E-2</v>
          </cell>
          <cell r="AU105">
            <v>9.8400000000000001E-2</v>
          </cell>
          <cell r="AV105">
            <v>9.8399999999969623E-2</v>
          </cell>
          <cell r="AW105">
            <v>9.8399999999969623E-2</v>
          </cell>
          <cell r="AX105">
            <v>9.8399999999969623E-2</v>
          </cell>
          <cell r="AY105">
            <v>9.8399999999969623E-2</v>
          </cell>
          <cell r="AZ105">
            <v>9.8399999999969623E-2</v>
          </cell>
          <cell r="BA105">
            <v>9.8399999999969623E-2</v>
          </cell>
          <cell r="BB105">
            <v>9.8400000000000001E-2</v>
          </cell>
          <cell r="BC105">
            <v>1.95285</v>
          </cell>
          <cell r="BD105">
            <v>1.95285</v>
          </cell>
          <cell r="BE105">
            <v>1.95285</v>
          </cell>
          <cell r="BF105">
            <v>6.5043249999999997</v>
          </cell>
        </row>
        <row r="106">
          <cell r="A106" t="str">
            <v>BP02/F900</v>
          </cell>
          <cell r="C106" t="str">
            <v xml:space="preserve">   Bono 2002 / 9,00%</v>
          </cell>
          <cell r="D106" t="str">
            <v>N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</row>
        <row r="107">
          <cell r="A107" t="str">
            <v>BP02/E580-II</v>
          </cell>
          <cell r="C107" t="str">
            <v xml:space="preserve">   Bono 2002 / Encuesta + 5,80% - B</v>
          </cell>
          <cell r="D107" t="str">
            <v>N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</row>
        <row r="108">
          <cell r="A108" t="str">
            <v>BP02/B300</v>
          </cell>
          <cell r="C108" t="str">
            <v xml:space="preserve">   Bono 2002 / Badlar + 3,00% </v>
          </cell>
          <cell r="D108" t="str">
            <v>N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</row>
        <row r="109">
          <cell r="A109" t="str">
            <v>BP02/B075</v>
          </cell>
          <cell r="C109" t="str">
            <v xml:space="preserve">   Bono 2002 / Badlar Correg + 0,75% </v>
          </cell>
          <cell r="D109" t="str">
            <v>N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</row>
        <row r="110">
          <cell r="A110" t="str">
            <v>BP03/B405-Fid1</v>
          </cell>
          <cell r="C110" t="str">
            <v xml:space="preserve">   Bono 2003 / Badlar + 4,05% - Fideic 1</v>
          </cell>
          <cell r="D110" t="str">
            <v>N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</row>
        <row r="111">
          <cell r="A111" t="str">
            <v>BP03/B405-Fid2</v>
          </cell>
          <cell r="C111" t="str">
            <v xml:space="preserve">   Bono 2003 / Badlar + 4,05% - Fideic 2</v>
          </cell>
          <cell r="D111" t="str">
            <v>N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</row>
        <row r="112">
          <cell r="A112" t="str">
            <v>BP04/E495</v>
          </cell>
          <cell r="C112" t="str">
            <v xml:space="preserve">   Bono 2004 / Encuesta + 4,95%</v>
          </cell>
          <cell r="D112" t="str">
            <v>N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</row>
        <row r="113">
          <cell r="A113" t="str">
            <v>BP04/B298</v>
          </cell>
          <cell r="C113" t="str">
            <v xml:space="preserve">   Bono 2004 / Badlar + 2,98%</v>
          </cell>
          <cell r="D113" t="str">
            <v>N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</row>
        <row r="114">
          <cell r="A114" t="str">
            <v>BP05/B400</v>
          </cell>
          <cell r="C114" t="str">
            <v xml:space="preserve">   Bono 2005 / Badlar + 4,00%</v>
          </cell>
          <cell r="D114" t="str">
            <v>N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</row>
        <row r="115">
          <cell r="A115" t="str">
            <v>BP06/B450-Fid3</v>
          </cell>
          <cell r="C115" t="str">
            <v xml:space="preserve">   Bono 2006 / Badlar + 4,50% - Fideic 3</v>
          </cell>
          <cell r="D115" t="str">
            <v>N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</row>
        <row r="116">
          <cell r="A116" t="str">
            <v>BP06/B450-Fid4</v>
          </cell>
          <cell r="C116" t="str">
            <v xml:space="preserve">   Bono 2006 / Badlar + 4,50% - Fideic 4</v>
          </cell>
          <cell r="D116" t="str">
            <v>N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</row>
        <row r="117">
          <cell r="A117" t="str">
            <v>BP07/B450</v>
          </cell>
          <cell r="C117" t="str">
            <v xml:space="preserve">   Bono 2007 / Badlar + 4,50% - Serie 1</v>
          </cell>
          <cell r="D117" t="str">
            <v>N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</row>
        <row r="118">
          <cell r="A118" t="str">
            <v>BP07/B450-II</v>
          </cell>
          <cell r="C118" t="str">
            <v xml:space="preserve">   Bono 2007 / Badlar + 4,50% - Serie 2</v>
          </cell>
          <cell r="D118" t="str">
            <v>N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</row>
        <row r="119">
          <cell r="C119" t="str">
            <v>BODEN EN USD</v>
          </cell>
          <cell r="D119" t="str">
            <v>N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286.13600000000014</v>
          </cell>
          <cell r="AX119">
            <v>872.28259999999909</v>
          </cell>
          <cell r="AY119">
            <v>1052.7543999999989</v>
          </cell>
          <cell r="AZ119">
            <v>1134.5933999999982</v>
          </cell>
          <cell r="BA119">
            <v>1442.2238899999979</v>
          </cell>
          <cell r="BB119">
            <v>737.3200700000001</v>
          </cell>
          <cell r="BC119">
            <v>646.83456000000001</v>
          </cell>
          <cell r="BD119">
            <v>830.04435999999998</v>
          </cell>
          <cell r="BE119">
            <v>943.62973999999997</v>
          </cell>
          <cell r="BF119">
            <v>1270.8710800000001</v>
          </cell>
        </row>
        <row r="120">
          <cell r="A120" t="str">
            <v>BD05-I u$s</v>
          </cell>
          <cell r="B120">
            <v>5424</v>
          </cell>
          <cell r="C120" t="str">
            <v>B.GOB.NAC.T.LIBOR U$SV.3/5/05(BODEN 2005</v>
          </cell>
          <cell r="D120" t="str">
            <v>N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3.8035899999999603</v>
          </cell>
          <cell r="BB120">
            <v>3.8787699999999998</v>
          </cell>
          <cell r="BC120">
            <v>2.7895599999999998</v>
          </cell>
          <cell r="BD120">
            <v>1.6341600000000001</v>
          </cell>
          <cell r="BE120">
            <v>1.9106399999999999</v>
          </cell>
          <cell r="BF120">
            <v>2.3856799999999998</v>
          </cell>
        </row>
        <row r="121">
          <cell r="A121" t="str">
            <v>BD13-u$s</v>
          </cell>
          <cell r="B121">
            <v>5427</v>
          </cell>
          <cell r="C121" t="str">
            <v xml:space="preserve">B.GOB.NAC.LIBOR U$S 30/4/13(BODEN 2013) </v>
          </cell>
          <cell r="D121" t="str">
            <v>N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3.3618999999999915</v>
          </cell>
          <cell r="BB121">
            <v>3.6644000000000001</v>
          </cell>
          <cell r="BC121">
            <v>1.3193999999999999</v>
          </cell>
          <cell r="BD121">
            <v>8.3596000000000004</v>
          </cell>
          <cell r="BE121">
            <v>4.1877000000000004</v>
          </cell>
          <cell r="BF121">
            <v>64.5779</v>
          </cell>
        </row>
        <row r="122">
          <cell r="A122" t="str">
            <v>BD12-I u$s</v>
          </cell>
          <cell r="C122" t="str">
            <v>B.GOB.NAC.T.LIBOR U$SV.3/8/12(BODEN 2012)</v>
          </cell>
          <cell r="D122" t="str">
            <v>N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143.06800000000007</v>
          </cell>
          <cell r="AX122">
            <v>436.14129999999955</v>
          </cell>
          <cell r="AY122">
            <v>526.37719999999945</v>
          </cell>
          <cell r="AZ122">
            <v>567.29669999999908</v>
          </cell>
          <cell r="BA122">
            <v>717.52919999999904</v>
          </cell>
          <cell r="BB122">
            <v>729.77690000000007</v>
          </cell>
          <cell r="BC122">
            <v>642.72559999999999</v>
          </cell>
          <cell r="BD122">
            <v>820.05060000000003</v>
          </cell>
          <cell r="BE122">
            <v>937.53139999999996</v>
          </cell>
          <cell r="BF122">
            <v>1203.9075</v>
          </cell>
        </row>
        <row r="123">
          <cell r="B123">
            <v>5426</v>
          </cell>
          <cell r="C123" t="str">
            <v>B.GOB.NAC.T.LIBOR U$SV.3/8/12(BODEN 2012)</v>
          </cell>
          <cell r="D123" t="str">
            <v>N</v>
          </cell>
          <cell r="AV123">
            <v>0</v>
          </cell>
          <cell r="AW123">
            <v>143.06800000000007</v>
          </cell>
          <cell r="AX123">
            <v>436.14129999999955</v>
          </cell>
          <cell r="AY123">
            <v>526.37719999999945</v>
          </cell>
          <cell r="AZ123">
            <v>567.29669999999908</v>
          </cell>
          <cell r="BA123">
            <v>717.52919999999904</v>
          </cell>
          <cell r="BB123">
            <v>646.99760000000003</v>
          </cell>
          <cell r="BC123">
            <v>642.72559999999999</v>
          </cell>
          <cell r="BD123">
            <v>819.37459999999999</v>
          </cell>
          <cell r="BE123">
            <v>937.53139999999996</v>
          </cell>
          <cell r="BF123">
            <v>1202.7606000000001</v>
          </cell>
        </row>
        <row r="124">
          <cell r="B124">
            <v>40206</v>
          </cell>
          <cell r="C124" t="str">
            <v>B.GOB.NAC. LIBOR U$S 3/8/12 (BODEN 2012)</v>
          </cell>
          <cell r="D124" t="str">
            <v>N</v>
          </cell>
          <cell r="BB124">
            <v>13.779299999999999</v>
          </cell>
          <cell r="BC124">
            <v>0</v>
          </cell>
          <cell r="BD124">
            <v>0.67600000000000005</v>
          </cell>
          <cell r="BE124">
            <v>0</v>
          </cell>
          <cell r="BF124">
            <v>0</v>
          </cell>
        </row>
        <row r="125">
          <cell r="B125">
            <v>40706</v>
          </cell>
          <cell r="C125" t="str">
            <v>B.GOB.NAC. LIBOR U$S 3/8/12 (BODEN 2012)</v>
          </cell>
          <cell r="D125" t="str">
            <v>N</v>
          </cell>
          <cell r="BB125">
            <v>69</v>
          </cell>
          <cell r="BC125">
            <v>0</v>
          </cell>
          <cell r="BD125">
            <v>0</v>
          </cell>
          <cell r="BE125">
            <v>0</v>
          </cell>
          <cell r="BF125">
            <v>1.1469</v>
          </cell>
        </row>
        <row r="126">
          <cell r="C126" t="str">
            <v>BODEN EN $</v>
          </cell>
          <cell r="D126" t="str">
            <v>N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284.86357800000093</v>
          </cell>
          <cell r="BB126">
            <v>444.64021279999969</v>
          </cell>
          <cell r="BC126">
            <v>231.46929390000088</v>
          </cell>
          <cell r="BD126">
            <v>109.67253590000038</v>
          </cell>
          <cell r="BE126">
            <v>121.03743870000019</v>
          </cell>
          <cell r="BF126">
            <v>99.16651739999962</v>
          </cell>
        </row>
        <row r="127">
          <cell r="A127" t="str">
            <v>BD08-UCP</v>
          </cell>
          <cell r="C127" t="str">
            <v>BONOS DEL GOBIERNO NACIONAL $ 2% 2008 CG</v>
          </cell>
          <cell r="D127" t="str">
            <v>N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276.68740300000093</v>
          </cell>
          <cell r="BB127">
            <v>441.11528779999969</v>
          </cell>
          <cell r="BC127">
            <v>227.94436890000088</v>
          </cell>
          <cell r="BD127">
            <v>109.61009840000038</v>
          </cell>
          <cell r="BE127">
            <v>119.19375120000019</v>
          </cell>
          <cell r="BF127">
            <v>98.560617399999614</v>
          </cell>
        </row>
        <row r="128">
          <cell r="B128">
            <v>2488</v>
          </cell>
          <cell r="C128" t="str">
            <v>BONOS DEL GOBIERNO NACIONAL $ 2% 2008 CG</v>
          </cell>
          <cell r="D128" t="str">
            <v>N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276.68740300000093</v>
          </cell>
          <cell r="BB128">
            <v>436.11528779999969</v>
          </cell>
          <cell r="BC128">
            <v>227.94436890000088</v>
          </cell>
          <cell r="BD128">
            <v>109.61009840000038</v>
          </cell>
          <cell r="BE128">
            <v>119.19375120000019</v>
          </cell>
          <cell r="BF128">
            <v>98.560617399999614</v>
          </cell>
        </row>
        <row r="129">
          <cell r="B129">
            <v>40248</v>
          </cell>
          <cell r="C129" t="str">
            <v xml:space="preserve">BONOS DEL GOBIERNO NACIONAL $ 2 % 2008  </v>
          </cell>
          <cell r="D129" t="str">
            <v>N</v>
          </cell>
          <cell r="BA129">
            <v>0</v>
          </cell>
          <cell r="BB129">
            <v>5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</row>
        <row r="130">
          <cell r="A130" t="str">
            <v>BD07-I $</v>
          </cell>
          <cell r="B130">
            <v>5425</v>
          </cell>
          <cell r="C130" t="str">
            <v xml:space="preserve">B.GOB.NAC. $ 2 % V.3/2/07 (BODEN 2007)  </v>
          </cell>
          <cell r="D130" t="str">
            <v>N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8.1761749999999829</v>
          </cell>
          <cell r="BB130">
            <v>3.5249250000000001</v>
          </cell>
          <cell r="BC130">
            <v>3.5249250000000001</v>
          </cell>
          <cell r="BD130">
            <v>6.24375E-2</v>
          </cell>
          <cell r="BE130">
            <v>1.8436874999999999</v>
          </cell>
          <cell r="BF130">
            <v>0.60589999999999999</v>
          </cell>
        </row>
        <row r="131">
          <cell r="A131" t="str">
            <v>BOGAR</v>
          </cell>
          <cell r="B131">
            <v>2405</v>
          </cell>
          <cell r="C131" t="str">
            <v>BONOS GARANTIZADOS DECRETO 1579/02 $ ESC</v>
          </cell>
          <cell r="D131" t="str">
            <v>N</v>
          </cell>
          <cell r="BA131">
            <v>170.80457699999897</v>
          </cell>
          <cell r="BB131">
            <v>225.660392</v>
          </cell>
          <cell r="BC131">
            <v>190.48984100000001</v>
          </cell>
          <cell r="BD131">
            <v>171.015533</v>
          </cell>
          <cell r="BE131">
            <v>150.60579899999999</v>
          </cell>
          <cell r="BF131">
            <v>99.856997880004883</v>
          </cell>
        </row>
        <row r="132">
          <cell r="A132" t="str">
            <v>LETR</v>
          </cell>
          <cell r="B132">
            <v>0</v>
          </cell>
          <cell r="C132" t="str">
            <v>LETRAS ESPECIALES</v>
          </cell>
          <cell r="D132" t="str">
            <v>N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</row>
        <row r="133">
          <cell r="A133" t="str">
            <v>LE$</v>
          </cell>
          <cell r="C133" t="str">
            <v>LETRAS DEL TESORO en Pesos</v>
          </cell>
          <cell r="D133" t="str">
            <v>N</v>
          </cell>
          <cell r="U133">
            <v>0</v>
          </cell>
          <cell r="V133">
            <v>0</v>
          </cell>
          <cell r="W133">
            <v>0</v>
          </cell>
          <cell r="X133">
            <v>68.459999999999994</v>
          </cell>
          <cell r="Y133">
            <v>82.35</v>
          </cell>
          <cell r="Z133">
            <v>121.312</v>
          </cell>
          <cell r="AA133">
            <v>154.42400000000001</v>
          </cell>
          <cell r="AB133">
            <v>246.50900000000001</v>
          </cell>
          <cell r="AC133">
            <v>245.92</v>
          </cell>
          <cell r="AD133">
            <v>0.03</v>
          </cell>
          <cell r="AE133">
            <v>1.234</v>
          </cell>
          <cell r="AF133">
            <v>0.31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6.3109999999999982</v>
          </cell>
          <cell r="AX133">
            <v>61.015000000000015</v>
          </cell>
          <cell r="AY133">
            <v>49.758000000000003</v>
          </cell>
          <cell r="AZ133">
            <v>50.276000000000018</v>
          </cell>
          <cell r="BA133">
            <v>68.855688000000015</v>
          </cell>
          <cell r="BB133">
            <v>105.347776</v>
          </cell>
          <cell r="BC133">
            <v>1.246</v>
          </cell>
          <cell r="BD133">
            <v>0.69599999999999995</v>
          </cell>
          <cell r="BE133">
            <v>1</v>
          </cell>
          <cell r="BF133">
            <v>1</v>
          </cell>
        </row>
        <row r="134">
          <cell r="B134">
            <v>5005</v>
          </cell>
          <cell r="C134" t="str">
            <v xml:space="preserve">LETRAS DEL TESORO $ VTO. 17/01/97       </v>
          </cell>
          <cell r="D134" t="str">
            <v>N</v>
          </cell>
          <cell r="U134">
            <v>0</v>
          </cell>
          <cell r="V134">
            <v>0</v>
          </cell>
          <cell r="W134">
            <v>0</v>
          </cell>
          <cell r="X134">
            <v>68.459999999999994</v>
          </cell>
          <cell r="Y134">
            <v>53.4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</row>
        <row r="135">
          <cell r="B135" t="str">
            <v>5009a</v>
          </cell>
          <cell r="C135" t="str">
            <v xml:space="preserve">LETRAS DEL TESORO $ VTO. 14/02/97       </v>
          </cell>
          <cell r="D135" t="str">
            <v>N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28.95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</row>
        <row r="136">
          <cell r="B136" t="str">
            <v>5013a</v>
          </cell>
          <cell r="C136" t="str">
            <v xml:space="preserve">LETRAS DEL TESORO $ VTO. 18/4/97        </v>
          </cell>
          <cell r="D136" t="str">
            <v>N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17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</row>
        <row r="137">
          <cell r="B137" t="str">
            <v>5014a</v>
          </cell>
          <cell r="C137" t="str">
            <v xml:space="preserve">LETRAS DEL TESORO $ VTO. 18/7/97        </v>
          </cell>
          <cell r="D137" t="str">
            <v>N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44.311999999999998</v>
          </cell>
          <cell r="AA137">
            <v>18.100000000000001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</row>
        <row r="138">
          <cell r="B138">
            <v>5019</v>
          </cell>
          <cell r="C138" t="str">
            <v xml:space="preserve">LETRAS DEL TESORO $ VTO. 15/8/97        </v>
          </cell>
          <cell r="D138" t="str">
            <v>N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0.99399999999999999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</row>
        <row r="139">
          <cell r="B139">
            <v>5021</v>
          </cell>
          <cell r="C139" t="str">
            <v xml:space="preserve">LETRAS DEL TESORO $ VTO. 19/09/97       </v>
          </cell>
          <cell r="D139" t="str">
            <v>N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2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</row>
        <row r="140">
          <cell r="B140">
            <v>5023</v>
          </cell>
          <cell r="C140" t="str">
            <v xml:space="preserve">LETRAS DEL TESORO $ VTO. 17/10/97       </v>
          </cell>
          <cell r="D140" t="str">
            <v>N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1.5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</row>
        <row r="141">
          <cell r="B141">
            <v>5025</v>
          </cell>
          <cell r="C141" t="str">
            <v xml:space="preserve">LETRAS DEL TESORO $ VTO. 14/11/97       </v>
          </cell>
          <cell r="D141" t="str">
            <v>N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5.6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</row>
        <row r="142">
          <cell r="B142">
            <v>5027</v>
          </cell>
          <cell r="C142" t="str">
            <v xml:space="preserve">LETRAS DEL TESORO $ VTO. 19/12/97       </v>
          </cell>
          <cell r="D142" t="str">
            <v>N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26.26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</row>
        <row r="143">
          <cell r="B143">
            <v>5024</v>
          </cell>
          <cell r="C143" t="str">
            <v xml:space="preserve">LETRAS DEL TESORO $ VTO. 16/01/98       </v>
          </cell>
          <cell r="D143" t="str">
            <v>N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6.5869999999999997</v>
          </cell>
          <cell r="AC143">
            <v>59.32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</row>
        <row r="144">
          <cell r="B144">
            <v>5018</v>
          </cell>
          <cell r="C144" t="str">
            <v xml:space="preserve">LETRAS DEL TESORO $ VTO.20/03/98        </v>
          </cell>
          <cell r="D144" t="str">
            <v>N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60</v>
          </cell>
          <cell r="AA144">
            <v>133.33000000000001</v>
          </cell>
          <cell r="AB144">
            <v>206.56200000000001</v>
          </cell>
          <cell r="AC144">
            <v>186.6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</row>
        <row r="145">
          <cell r="B145">
            <v>5035</v>
          </cell>
          <cell r="C145" t="str">
            <v xml:space="preserve">LETRAS DEL TESORO $ VTO. 19/06/98       </v>
          </cell>
          <cell r="D145" t="str">
            <v>N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0.03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</row>
        <row r="146">
          <cell r="B146">
            <v>5037</v>
          </cell>
          <cell r="C146" t="str">
            <v xml:space="preserve">LETRAS DEL TESORO $ VTO. 17/07/98       </v>
          </cell>
          <cell r="D146" t="str">
            <v>N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0.254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</row>
        <row r="147">
          <cell r="B147">
            <v>5038</v>
          </cell>
          <cell r="C147" t="str">
            <v xml:space="preserve">LETRAS DEL TESORO $ VTO. 14-08-98       </v>
          </cell>
          <cell r="D147" t="str">
            <v>N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0.65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</row>
        <row r="148">
          <cell r="B148">
            <v>5040</v>
          </cell>
          <cell r="C148" t="str">
            <v xml:space="preserve">LETRAS DEL TESORO $ VTO. 18/9/98        </v>
          </cell>
          <cell r="D148" t="str">
            <v>N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0.33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</row>
        <row r="149">
          <cell r="B149">
            <v>5044</v>
          </cell>
          <cell r="C149" t="str">
            <v xml:space="preserve">LETRAS TESORO $ VTO. 13-11-98           </v>
          </cell>
          <cell r="D149" t="str">
            <v>N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0.31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</row>
        <row r="150">
          <cell r="B150">
            <v>5111</v>
          </cell>
          <cell r="C150" t="str">
            <v xml:space="preserve">LETRAS DEL TESORO $ VTO. 14/05/02       </v>
          </cell>
          <cell r="D150" t="str">
            <v>N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1</v>
          </cell>
          <cell r="BF150">
            <v>1</v>
          </cell>
        </row>
        <row r="151">
          <cell r="A151" t="str">
            <v>LEBAC$</v>
          </cell>
          <cell r="C151" t="str">
            <v>LETRAS DEL BCRA en Pesos</v>
          </cell>
          <cell r="D151" t="str">
            <v>N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0.15</v>
          </cell>
          <cell r="AV151">
            <v>20.239000000000004</v>
          </cell>
          <cell r="AW151">
            <v>6.3109999999999982</v>
          </cell>
          <cell r="AX151">
            <v>61.015000000000015</v>
          </cell>
          <cell r="AY151">
            <v>49.758000000000003</v>
          </cell>
          <cell r="AZ151">
            <v>50.276000000000018</v>
          </cell>
          <cell r="BA151">
            <v>68.855688000000015</v>
          </cell>
          <cell r="BB151">
            <v>105.347776</v>
          </cell>
          <cell r="BC151">
            <v>1.246</v>
          </cell>
          <cell r="BD151">
            <v>0.69599999999999995</v>
          </cell>
          <cell r="BE151">
            <v>0</v>
          </cell>
          <cell r="BF151">
            <v>0</v>
          </cell>
        </row>
        <row r="152">
          <cell r="B152">
            <v>5553</v>
          </cell>
          <cell r="C152" t="str">
            <v xml:space="preserve">LETRAS DEL B.C.R.A. $ VTO.03/07/02      </v>
          </cell>
          <cell r="D152" t="str">
            <v>N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0.15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</row>
        <row r="153">
          <cell r="B153">
            <v>5611</v>
          </cell>
          <cell r="C153" t="str">
            <v>LETRAS DEL BCRA $ V.22/11/02(AJUST.X CER</v>
          </cell>
          <cell r="D153" t="str">
            <v>N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7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</row>
        <row r="154">
          <cell r="B154">
            <v>5614</v>
          </cell>
          <cell r="C154" t="str">
            <v>LETRAS DEL BCRA $ V.27/11/02(AJUST.X CER</v>
          </cell>
          <cell r="D154" t="str">
            <v>N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</row>
        <row r="155">
          <cell r="B155">
            <v>5620</v>
          </cell>
          <cell r="C155" t="str">
            <v xml:space="preserve">LETRAS DEL B.C.R.A. $ VTO. 02/10/02     </v>
          </cell>
          <cell r="D155" t="str">
            <v>N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0.29299999999999926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</row>
        <row r="156">
          <cell r="B156">
            <v>5625</v>
          </cell>
          <cell r="C156" t="str">
            <v xml:space="preserve">LETRAS DEL B.C.R.A. $ VTO. 04/10/02     </v>
          </cell>
          <cell r="D156" t="str">
            <v>N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0.36500000000000199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</row>
        <row r="157">
          <cell r="B157">
            <v>5626</v>
          </cell>
          <cell r="C157" t="str">
            <v xml:space="preserve">LETRAS DEL BCRA $ V.06/12/02(AJUS.X CER </v>
          </cell>
          <cell r="D157" t="str">
            <v>N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3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</row>
        <row r="158">
          <cell r="B158">
            <v>5628</v>
          </cell>
          <cell r="C158" t="str">
            <v xml:space="preserve">LETRAS DEL B.C.R.A. $ VTO. 09/10/02     </v>
          </cell>
          <cell r="D158" t="str">
            <v>N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6.17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</row>
        <row r="159">
          <cell r="B159">
            <v>5631</v>
          </cell>
          <cell r="C159" t="str">
            <v xml:space="preserve">LETRAS DEL B.C.R.A. $ VTO 11/10/02      </v>
          </cell>
          <cell r="D159" t="str">
            <v>N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3.18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</row>
        <row r="160">
          <cell r="B160">
            <v>5634</v>
          </cell>
          <cell r="C160" t="str">
            <v xml:space="preserve">LETRAS DEL B.C.R.A. $ VTO.16/10/02      </v>
          </cell>
          <cell r="D160" t="str">
            <v>N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</row>
        <row r="161">
          <cell r="B161">
            <v>5637</v>
          </cell>
          <cell r="C161" t="str">
            <v xml:space="preserve">LETRAS DEL B.C.R.A $ VTO. 18/10/02      </v>
          </cell>
          <cell r="D161" t="str">
            <v>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</row>
        <row r="162">
          <cell r="B162">
            <v>5638</v>
          </cell>
          <cell r="C162" t="str">
            <v xml:space="preserve">LETRAS DEL B.C.R.A. $ VTO. 15/11/02     </v>
          </cell>
          <cell r="D162" t="str">
            <v>N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</row>
        <row r="163">
          <cell r="B163">
            <v>5640</v>
          </cell>
          <cell r="C163" t="str">
            <v xml:space="preserve">LETRAS DEL B.C.R.A. $ VTO. 23/10/02     </v>
          </cell>
          <cell r="D163" t="str">
            <v>N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0.11099999999999977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</row>
        <row r="164">
          <cell r="B164">
            <v>5641</v>
          </cell>
          <cell r="C164" t="str">
            <v xml:space="preserve">LETRAS DEL B.C.R.A. $  VTO. 20/11/02    </v>
          </cell>
          <cell r="D164" t="str">
            <v>N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0.12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</row>
        <row r="165">
          <cell r="B165">
            <v>5644</v>
          </cell>
          <cell r="C165" t="str">
            <v xml:space="preserve">LETRAS DEL B.C.R.A. $ VTO. 25/10/02     </v>
          </cell>
          <cell r="D165" t="str">
            <v>N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</row>
        <row r="166">
          <cell r="B166">
            <v>5645</v>
          </cell>
          <cell r="C166" t="str">
            <v xml:space="preserve">LETRAS DEL B.C.R.A $ VTO. 22/11/02      </v>
          </cell>
          <cell r="D166" t="str">
            <v>N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</row>
        <row r="167">
          <cell r="B167">
            <v>5665</v>
          </cell>
          <cell r="C167" t="str">
            <v xml:space="preserve">LETRAS DEL B.C.R.A. $ VTO. 10/01/03     </v>
          </cell>
          <cell r="D167" t="str">
            <v>N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3.9999999999999147E-2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</row>
        <row r="168">
          <cell r="B168">
            <v>5668</v>
          </cell>
          <cell r="C168" t="str">
            <v xml:space="preserve">LETRAS DEL B.C.R.A. $ VTO. 15/01/03     </v>
          </cell>
          <cell r="D168" t="str">
            <v>N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5.5999999999999162E-2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</row>
        <row r="169">
          <cell r="B169">
            <v>5679</v>
          </cell>
          <cell r="C169" t="str">
            <v xml:space="preserve">LETRAS DEL B.C.R.A. $ VTO. 30/04/03     </v>
          </cell>
          <cell r="D169" t="str">
            <v>N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1.2830000000000013</v>
          </cell>
          <cell r="AX169">
            <v>1.2830000000000013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</row>
        <row r="170">
          <cell r="B170">
            <v>5683</v>
          </cell>
          <cell r="C170" t="str">
            <v xml:space="preserve">LETRAS DEL B.C.R.A. $ VTO. 24/01/03     </v>
          </cell>
          <cell r="D170" t="str">
            <v>N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0.39999999999999858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</row>
        <row r="171">
          <cell r="B171">
            <v>5684</v>
          </cell>
          <cell r="C171" t="str">
            <v xml:space="preserve">LETRAS DEL B.C.R.A $ VTO. 02/05/03      </v>
          </cell>
          <cell r="D171" t="str">
            <v>N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0.82</v>
          </cell>
          <cell r="AX171">
            <v>0.82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</row>
        <row r="172">
          <cell r="B172">
            <v>5692</v>
          </cell>
          <cell r="C172" t="str">
            <v xml:space="preserve">LETRAS DEL B.C.R.A. $ VTO. 09/05/03     </v>
          </cell>
          <cell r="D172" t="str">
            <v>N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1.1499999999999999</v>
          </cell>
          <cell r="AX172">
            <v>4.7699999999999996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</row>
        <row r="173">
          <cell r="B173">
            <v>5696</v>
          </cell>
          <cell r="C173" t="str">
            <v xml:space="preserve">LETRAS DEL B.C.R.A. $ VTO. 14/05/2003   </v>
          </cell>
          <cell r="D173" t="str">
            <v>N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0.13100000000000023</v>
          </cell>
          <cell r="AX173">
            <v>0.14000000000000057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</row>
        <row r="174">
          <cell r="B174">
            <v>5700</v>
          </cell>
          <cell r="C174" t="str">
            <v xml:space="preserve">LETRAS DEL B.C.R.A. $ VTO. 16/05/03     </v>
          </cell>
          <cell r="D174" t="str">
            <v>N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1.3</v>
          </cell>
          <cell r="AX174">
            <v>1.3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</row>
        <row r="175">
          <cell r="B175">
            <v>45518</v>
          </cell>
          <cell r="C175" t="str">
            <v xml:space="preserve">LETRAS DEL B.C.R.A. $ VTO. 30/05/03     </v>
          </cell>
          <cell r="D175" t="str">
            <v>N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1.3000000000000012E-2</v>
          </cell>
          <cell r="AX175">
            <v>3.669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</row>
        <row r="176">
          <cell r="B176">
            <v>45532</v>
          </cell>
          <cell r="C176" t="str">
            <v xml:space="preserve">LETRAS DEL B.C.R.A. $ VTO. 11/06/03     </v>
          </cell>
          <cell r="D176" t="str">
            <v>N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0.31800000000000139</v>
          </cell>
          <cell r="AX176">
            <v>0.31799999999999784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</row>
        <row r="177">
          <cell r="B177">
            <v>45537</v>
          </cell>
          <cell r="C177" t="str">
            <v xml:space="preserve">LETRAS DEL B.C.R.A. $ VTO. 18/06/03     </v>
          </cell>
          <cell r="D177" t="str">
            <v>N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0.315</v>
          </cell>
          <cell r="AX177">
            <v>0.315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</row>
        <row r="178">
          <cell r="B178">
            <v>45541</v>
          </cell>
          <cell r="C178" t="str">
            <v xml:space="preserve">LETRAS DEL B.C.R.A $ VTO. 17/09/2003    </v>
          </cell>
          <cell r="D178" t="str">
            <v>N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0.48</v>
          </cell>
          <cell r="AX178">
            <v>0.48</v>
          </cell>
          <cell r="AY178">
            <v>0.48000000000000398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</row>
        <row r="179">
          <cell r="B179">
            <v>45543</v>
          </cell>
          <cell r="C179" t="str">
            <v xml:space="preserve">LETRAS DEL B.C.R.A. $ VTO. 25/06/03     </v>
          </cell>
          <cell r="D179" t="str">
            <v>N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4.9999999999990052E-3</v>
          </cell>
          <cell r="AX179">
            <v>5.000000000002558E-3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</row>
        <row r="180">
          <cell r="B180">
            <v>5689</v>
          </cell>
          <cell r="C180" t="str">
            <v>LETRAS DEL B.C.R.A $ VTO. 07/05/03</v>
          </cell>
          <cell r="D180" t="str">
            <v>N</v>
          </cell>
          <cell r="AX180">
            <v>1.3000000000001677E-2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</row>
        <row r="181">
          <cell r="B181">
            <v>45538</v>
          </cell>
          <cell r="C181" t="str">
            <v>LETRAS DEL B.C.R.A. $ VTO. 12/09/03</v>
          </cell>
          <cell r="D181" t="str">
            <v>N</v>
          </cell>
          <cell r="AX181">
            <v>7.4</v>
          </cell>
          <cell r="AY181">
            <v>7.4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</row>
        <row r="182">
          <cell r="B182">
            <v>45546</v>
          </cell>
          <cell r="C182" t="str">
            <v>LETRAS DEL B.C.R.A. $ VTO. 27/06/03</v>
          </cell>
          <cell r="D182" t="str">
            <v>N</v>
          </cell>
          <cell r="AX182">
            <v>3.7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</row>
        <row r="183">
          <cell r="B183">
            <v>45552</v>
          </cell>
          <cell r="C183" t="str">
            <v>LETRA DEL B.C.R.A. $ VTO. 10/07/03</v>
          </cell>
          <cell r="D183" t="str">
            <v>N</v>
          </cell>
          <cell r="AX183">
            <v>3.0000000000000249E-2</v>
          </cell>
          <cell r="AY183">
            <v>2.9999999999999361E-2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</row>
        <row r="184">
          <cell r="B184">
            <v>45555</v>
          </cell>
          <cell r="C184" t="str">
            <v>LETRAS DEL B.C.R.A. $ VTO. 11/07/03</v>
          </cell>
          <cell r="D184" t="str">
            <v>N</v>
          </cell>
          <cell r="AX184">
            <v>3.4000000000000057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</row>
        <row r="185">
          <cell r="B185">
            <v>45558</v>
          </cell>
          <cell r="C185" t="str">
            <v xml:space="preserve">LETRAS DEL B.C.R.A. $ VTO. 14/01/04     </v>
          </cell>
          <cell r="D185" t="str">
            <v>N</v>
          </cell>
          <cell r="BA185">
            <v>2.8338679999999954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</row>
        <row r="186">
          <cell r="B186">
            <v>45559</v>
          </cell>
          <cell r="C186" t="str">
            <v>LETRAS DEL B.C.R.A $ VTO. 30/07/03</v>
          </cell>
          <cell r="D186" t="str">
            <v>N</v>
          </cell>
          <cell r="AX186">
            <v>7.5</v>
          </cell>
          <cell r="AY186">
            <v>7.5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</row>
        <row r="187">
          <cell r="B187">
            <v>45566</v>
          </cell>
          <cell r="C187" t="str">
            <v>LETRAS DEL B.C.R.A. $ VTO. 13/08/2003</v>
          </cell>
          <cell r="D187" t="str">
            <v>N</v>
          </cell>
          <cell r="AX187">
            <v>2.200000000000002E-2</v>
          </cell>
          <cell r="AY187">
            <v>2.1999999999999797E-2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</row>
        <row r="188">
          <cell r="B188">
            <v>45571</v>
          </cell>
          <cell r="C188" t="str">
            <v>LETRAS DEL B.C.R.A. $ VTO 18/07/03</v>
          </cell>
          <cell r="D188" t="str">
            <v>N</v>
          </cell>
          <cell r="AX188">
            <v>7.2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</row>
        <row r="189">
          <cell r="B189">
            <v>45572</v>
          </cell>
          <cell r="C189" t="str">
            <v>LETRAS DEL B.C.R.A. $ VTO 20/08/03</v>
          </cell>
          <cell r="D189" t="str">
            <v>N</v>
          </cell>
          <cell r="AX189">
            <v>0.15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</row>
        <row r="190">
          <cell r="B190">
            <v>45579</v>
          </cell>
          <cell r="C190" t="str">
            <v>LETRAS DEL B.C.R.A. $ VTO 27/08/03</v>
          </cell>
          <cell r="D190" t="str">
            <v>N</v>
          </cell>
          <cell r="AX190">
            <v>0.5</v>
          </cell>
          <cell r="AY190">
            <v>0.5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</row>
        <row r="191">
          <cell r="B191">
            <v>45596</v>
          </cell>
          <cell r="C191" t="str">
            <v>LETRAS DEL BCRA $ VTO.15/08/03</v>
          </cell>
          <cell r="D191" t="str">
            <v>N</v>
          </cell>
          <cell r="AX191">
            <v>3.5</v>
          </cell>
          <cell r="AY191">
            <v>3.5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</row>
        <row r="192">
          <cell r="B192">
            <v>45598</v>
          </cell>
          <cell r="C192" t="str">
            <v>LETRAS DEL B.C.R.A. $ VTO.17/03/04</v>
          </cell>
          <cell r="D192" t="str">
            <v>N</v>
          </cell>
          <cell r="AX192">
            <v>14.5</v>
          </cell>
          <cell r="AY192">
            <v>18.399999999999999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</row>
        <row r="193">
          <cell r="B193">
            <v>45593</v>
          </cell>
          <cell r="C193" t="str">
            <v xml:space="preserve">LETRAS DEL BCRA $ VTO.20/2/04 AJUST.CER </v>
          </cell>
          <cell r="D193" t="str">
            <v>N</v>
          </cell>
          <cell r="AX193">
            <v>0</v>
          </cell>
          <cell r="AY193">
            <v>1.3260000000000005</v>
          </cell>
          <cell r="AZ193">
            <v>6.5260000000000034</v>
          </cell>
          <cell r="BA193">
            <v>1.3260000000000005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</row>
        <row r="194">
          <cell r="B194">
            <v>45606</v>
          </cell>
          <cell r="C194" t="str">
            <v xml:space="preserve">LETRAS DEL B.C.R.A. $ VTO. 08/10/04     </v>
          </cell>
          <cell r="D194" t="str">
            <v>N</v>
          </cell>
          <cell r="BA194">
            <v>0.69600000000002638</v>
          </cell>
          <cell r="BB194">
            <v>0.69599999999999995</v>
          </cell>
          <cell r="BC194">
            <v>0.69599999999999995</v>
          </cell>
          <cell r="BD194">
            <v>0.69599999999999995</v>
          </cell>
          <cell r="BE194">
            <v>0</v>
          </cell>
          <cell r="BF194">
            <v>0</v>
          </cell>
        </row>
        <row r="195">
          <cell r="B195">
            <v>45608</v>
          </cell>
          <cell r="C195" t="str">
            <v>LETRAS DEL BCRA $ VTO.08/10/04 AJUST.CER</v>
          </cell>
          <cell r="D195" t="str">
            <v>N</v>
          </cell>
          <cell r="AX195">
            <v>0</v>
          </cell>
          <cell r="AY195">
            <v>10.6</v>
          </cell>
          <cell r="AZ195">
            <v>4.5500000000000114</v>
          </cell>
          <cell r="BA195">
            <v>10.6</v>
          </cell>
          <cell r="BB195">
            <v>0</v>
          </cell>
          <cell r="BC195">
            <v>0.55000000000000004</v>
          </cell>
          <cell r="BD195">
            <v>0</v>
          </cell>
          <cell r="BE195">
            <v>0</v>
          </cell>
          <cell r="BF195">
            <v>0</v>
          </cell>
        </row>
        <row r="196">
          <cell r="B196">
            <v>45614</v>
          </cell>
          <cell r="C196" t="str">
            <v xml:space="preserve">LETRAS DEL B.C.R.A. $ VTO.30/06/2004    </v>
          </cell>
          <cell r="D196" t="str">
            <v>N</v>
          </cell>
          <cell r="BA196">
            <v>11.99982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</row>
        <row r="197">
          <cell r="B197">
            <v>45619</v>
          </cell>
          <cell r="C197" t="str">
            <v xml:space="preserve">LETRAS DEL B.C.R.A. $ VTO. 14/07/04     </v>
          </cell>
          <cell r="D197" t="str">
            <v>N</v>
          </cell>
          <cell r="AZ197">
            <v>10.6</v>
          </cell>
          <cell r="BA197">
            <v>35.799999999999997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</row>
        <row r="198">
          <cell r="B198">
            <v>45620</v>
          </cell>
          <cell r="C198" t="str">
            <v xml:space="preserve">LETRAS DEL B.C.R.A. $ VTO. 17/12/04     </v>
          </cell>
          <cell r="D198" t="str">
            <v>N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</row>
        <row r="199">
          <cell r="B199">
            <v>45621</v>
          </cell>
          <cell r="C199" t="str">
            <v>LETRAS DEL BCRA $ VTO.14/07/04 AJUST CER</v>
          </cell>
          <cell r="D199" t="str">
            <v>N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</row>
        <row r="200">
          <cell r="B200">
            <v>45622</v>
          </cell>
          <cell r="C200" t="str">
            <v>LETRAS DEL BCRA $ VTO.17/12/04 AJUST CER</v>
          </cell>
          <cell r="D200" t="str">
            <v>N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</row>
        <row r="201">
          <cell r="B201">
            <v>45628</v>
          </cell>
          <cell r="C201" t="str">
            <v xml:space="preserve">LETRAS DEL B.C.R.A. $ VTO. 17/10/2003   </v>
          </cell>
          <cell r="D201" t="str">
            <v>N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</row>
        <row r="202">
          <cell r="B202">
            <v>45637</v>
          </cell>
          <cell r="C202" t="str">
            <v xml:space="preserve">LETRAS DEL B.C.R.A. $ VTO. 29/09/2004   </v>
          </cell>
          <cell r="D202" t="str">
            <v>N</v>
          </cell>
          <cell r="BA202">
            <v>4.25</v>
          </cell>
          <cell r="BB202">
            <v>0.4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</row>
        <row r="203">
          <cell r="B203">
            <v>45629</v>
          </cell>
          <cell r="C203" t="str">
            <v xml:space="preserve">LETRAS DEL B.C.R.A. $ VTO.27/08/2004    </v>
          </cell>
          <cell r="D203" t="str">
            <v>N</v>
          </cell>
          <cell r="AZ203">
            <v>28.6</v>
          </cell>
          <cell r="BA203">
            <v>1.3499999999999943</v>
          </cell>
          <cell r="BB203">
            <v>25.4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</row>
        <row r="204">
          <cell r="B204">
            <v>45665</v>
          </cell>
          <cell r="C204" t="str">
            <v xml:space="preserve">LETRAS DEL BCRA $ VTO. 10/08/05         </v>
          </cell>
          <cell r="D204" t="str">
            <v>N</v>
          </cell>
          <cell r="BA204">
            <v>0</v>
          </cell>
          <cell r="BB204">
            <v>11.8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</row>
        <row r="205">
          <cell r="B205">
            <v>45666</v>
          </cell>
          <cell r="C205" t="str">
            <v>LETRAS DEL BCRA $ VTO.10/08/05 (AJU.CER)</v>
          </cell>
          <cell r="D205" t="str">
            <v>N</v>
          </cell>
          <cell r="BA205">
            <v>0</v>
          </cell>
          <cell r="BB205">
            <v>1.9999999999999999E-6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</row>
        <row r="206">
          <cell r="B206">
            <v>45670</v>
          </cell>
          <cell r="C206" t="str">
            <v xml:space="preserve">LETRAS DEL B.C.R.A. $ VTO. 22/03/06     </v>
          </cell>
          <cell r="D206" t="str">
            <v>N</v>
          </cell>
          <cell r="BA206">
            <v>0</v>
          </cell>
          <cell r="BB206">
            <v>67.051773999999995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</row>
        <row r="207">
          <cell r="A207" t="str">
            <v>LEBACU$</v>
          </cell>
          <cell r="C207" t="str">
            <v>LETRAS DEL BCRA en Dólares</v>
          </cell>
          <cell r="D207" t="str">
            <v>N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</row>
        <row r="208">
          <cell r="B208">
            <v>5633</v>
          </cell>
          <cell r="C208" t="str">
            <v xml:space="preserve">LETRAS DEL B.C.R.A. U$S VTO. 02/10/02   </v>
          </cell>
          <cell r="D208" t="str">
            <v>N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</row>
        <row r="209">
          <cell r="B209">
            <v>5636</v>
          </cell>
          <cell r="C209" t="str">
            <v xml:space="preserve">LETRAS DEL B.C.R.A. U$S VTO. 04/10/02   </v>
          </cell>
          <cell r="D209" t="str">
            <v>N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</row>
        <row r="210">
          <cell r="B210">
            <v>5642</v>
          </cell>
          <cell r="C210" t="str">
            <v xml:space="preserve">LETRAS DEL B.C.R.A. U$S VTO.09/10/02    </v>
          </cell>
          <cell r="D210" t="str">
            <v>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</row>
        <row r="211">
          <cell r="B211">
            <v>5646</v>
          </cell>
          <cell r="C211" t="str">
            <v xml:space="preserve">LETRAS DEL B.C.R.A U$S VTO. 11/10/02    </v>
          </cell>
          <cell r="D211" t="str">
            <v>N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</row>
        <row r="212">
          <cell r="A212" t="str">
            <v>LEU$</v>
          </cell>
          <cell r="C212" t="str">
            <v>LETRAS DEL TESORO en Dólares</v>
          </cell>
          <cell r="D212" t="str">
            <v>N</v>
          </cell>
          <cell r="U212">
            <v>0</v>
          </cell>
          <cell r="V212">
            <v>0</v>
          </cell>
          <cell r="W212">
            <v>0</v>
          </cell>
          <cell r="X212">
            <v>45.8</v>
          </cell>
          <cell r="Y212">
            <v>164.21600000000001</v>
          </cell>
          <cell r="Z212">
            <v>163.08100000000002</v>
          </cell>
          <cell r="AA212">
            <v>149.13900000000001</v>
          </cell>
          <cell r="AB212">
            <v>176.941</v>
          </cell>
          <cell r="AC212">
            <v>207.36200000000002</v>
          </cell>
          <cell r="AD212">
            <v>367.07299999999998</v>
          </cell>
          <cell r="AE212">
            <v>324.50599999999997</v>
          </cell>
          <cell r="AF212">
            <v>441.55899999999997</v>
          </cell>
          <cell r="AG212">
            <v>741.66199999999992</v>
          </cell>
          <cell r="AH212">
            <v>724.98500000000001</v>
          </cell>
          <cell r="AI212">
            <v>616.85</v>
          </cell>
          <cell r="AJ212">
            <v>496.25</v>
          </cell>
          <cell r="AK212">
            <v>691.53400000000011</v>
          </cell>
          <cell r="AL212">
            <v>794.07799999999997</v>
          </cell>
          <cell r="AM212">
            <v>986.34800000000007</v>
          </cell>
          <cell r="AN212">
            <v>1159.2486450052136</v>
          </cell>
          <cell r="AO212">
            <v>1188.7826000000002</v>
          </cell>
          <cell r="AP212">
            <v>951.91570999999976</v>
          </cell>
          <cell r="AQ212">
            <v>717.90620100000001</v>
          </cell>
          <cell r="AR212">
            <v>195.84242</v>
          </cell>
          <cell r="AS212">
            <v>34.551022000000003</v>
          </cell>
          <cell r="AT212">
            <v>37.142679000000001</v>
          </cell>
          <cell r="AU212">
            <v>42.821579999999997</v>
          </cell>
          <cell r="AV212">
            <v>40.448190999999966</v>
          </cell>
          <cell r="AW212">
            <v>39.117325000000093</v>
          </cell>
          <cell r="AX212">
            <v>38.919990000000055</v>
          </cell>
          <cell r="AY212">
            <v>39.296611000000013</v>
          </cell>
          <cell r="AZ212">
            <v>38.51743299999999</v>
          </cell>
          <cell r="BA212">
            <v>38.466700000000024</v>
          </cell>
          <cell r="BB212">
            <v>38.632400000000004</v>
          </cell>
          <cell r="BC212">
            <v>46.562353999999999</v>
          </cell>
          <cell r="BD212">
            <v>47.154220000000002</v>
          </cell>
          <cell r="BE212">
            <v>30.907153000000005</v>
          </cell>
          <cell r="BF212">
            <v>0</v>
          </cell>
        </row>
        <row r="213">
          <cell r="B213">
            <v>5007</v>
          </cell>
          <cell r="C213" t="str">
            <v xml:space="preserve">LETRAS DEL TESORO U$S VTO. 14/02/97     </v>
          </cell>
          <cell r="D213" t="str">
            <v>N</v>
          </cell>
          <cell r="U213">
            <v>0</v>
          </cell>
          <cell r="V213">
            <v>0</v>
          </cell>
          <cell r="W213">
            <v>0</v>
          </cell>
          <cell r="X213">
            <v>45.8</v>
          </cell>
          <cell r="Y213">
            <v>35.331000000000003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</row>
        <row r="214">
          <cell r="B214">
            <v>5011</v>
          </cell>
          <cell r="C214" t="str">
            <v xml:space="preserve">LETRAS DEL TESORO U$S VTO. 16/05/97     </v>
          </cell>
          <cell r="D214" t="str">
            <v>N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57.75</v>
          </cell>
          <cell r="Z214">
            <v>58.953000000000003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</row>
        <row r="215">
          <cell r="B215" t="str">
            <v>5016a</v>
          </cell>
          <cell r="C215" t="str">
            <v xml:space="preserve">LETRAS DEL TESORO U$S V.15/8/97         </v>
          </cell>
          <cell r="D215" t="str">
            <v>N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47</v>
          </cell>
          <cell r="AA215">
            <v>30.253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</row>
        <row r="216">
          <cell r="B216">
            <v>5010</v>
          </cell>
          <cell r="C216" t="str">
            <v xml:space="preserve">LETRAS DEL TESORO U$S VTO. 17/10/97     </v>
          </cell>
          <cell r="D216" t="str">
            <v>N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71.135000000000005</v>
          </cell>
          <cell r="Z216">
            <v>57.128</v>
          </cell>
          <cell r="AA216">
            <v>69.885999999999996</v>
          </cell>
          <cell r="AB216">
            <v>95.941000000000003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</row>
        <row r="217">
          <cell r="B217">
            <v>5020</v>
          </cell>
          <cell r="C217" t="str">
            <v xml:space="preserve">LETRAS DEL TESORO U$S VTO. 14/11/97     </v>
          </cell>
          <cell r="D217" t="str">
            <v>N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49</v>
          </cell>
          <cell r="AB217">
            <v>48.5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</row>
        <row r="218">
          <cell r="B218">
            <v>5022</v>
          </cell>
          <cell r="C218" t="str">
            <v xml:space="preserve">LETRAS DEL TESORO U$S VTO. 19/12/97     </v>
          </cell>
          <cell r="D218" t="str">
            <v>N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19.5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</row>
        <row r="219">
          <cell r="B219">
            <v>5026</v>
          </cell>
          <cell r="C219" t="str">
            <v xml:space="preserve">LETRAS DEL TESORO U$S VTO. 13/02/1998   </v>
          </cell>
          <cell r="D219" t="str">
            <v>N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13</v>
          </cell>
          <cell r="AC219">
            <v>26.451000000000001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</row>
        <row r="220">
          <cell r="B220">
            <v>5030</v>
          </cell>
          <cell r="C220" t="str">
            <v xml:space="preserve">LETRAS DEL TESORO U$S VTO. 20/03/98     </v>
          </cell>
          <cell r="D220" t="str">
            <v>N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5.92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</row>
        <row r="221">
          <cell r="B221">
            <v>5032</v>
          </cell>
          <cell r="C221" t="str">
            <v xml:space="preserve">LETRAS DEL TESORO U$S VTO. 17/04/98     </v>
          </cell>
          <cell r="D221" t="str">
            <v>N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32.363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</row>
        <row r="222">
          <cell r="B222">
            <v>5029</v>
          </cell>
          <cell r="C222" t="str">
            <v xml:space="preserve">LETRAS DEL TESORO U$S VTO. 15/05/1998   </v>
          </cell>
          <cell r="D222" t="str">
            <v>N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53.034999999999997</v>
          </cell>
          <cell r="AD222">
            <v>74.543999999999997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</row>
        <row r="223">
          <cell r="B223">
            <v>5031</v>
          </cell>
          <cell r="C223" t="str">
            <v xml:space="preserve">LETRAS DEL TESORO U$S VTO. 19/06/98     </v>
          </cell>
          <cell r="D223" t="str">
            <v>N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31.135000000000002</v>
          </cell>
          <cell r="AD223">
            <v>55.710999999999999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</row>
        <row r="224">
          <cell r="B224">
            <v>5033</v>
          </cell>
          <cell r="C224" t="str">
            <v xml:space="preserve">LETRAS DEL TESORO U$S VTO. 17/07/98     </v>
          </cell>
          <cell r="D224" t="str">
            <v>N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28.937999999999999</v>
          </cell>
          <cell r="AE224">
            <v>30.591000000000001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</row>
        <row r="225">
          <cell r="B225">
            <v>5034</v>
          </cell>
          <cell r="C225" t="str">
            <v xml:space="preserve">LETRAS DEL TESORO EN U$S VTO. 14/08/98  </v>
          </cell>
          <cell r="D225" t="str">
            <v>N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75.947000000000003</v>
          </cell>
          <cell r="AE225">
            <v>76.200999999999993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</row>
        <row r="226">
          <cell r="B226">
            <v>5028</v>
          </cell>
          <cell r="C226" t="str">
            <v xml:space="preserve">LETRAS DEL TESORO U$S VTO.16-10-98      </v>
          </cell>
          <cell r="D226" t="str">
            <v>N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90.820999999999998</v>
          </cell>
          <cell r="AD226">
            <v>88.47</v>
          </cell>
          <cell r="AE226">
            <v>58.969000000000001</v>
          </cell>
          <cell r="AF226">
            <v>147.05799999999999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</row>
        <row r="227">
          <cell r="B227">
            <v>5039</v>
          </cell>
          <cell r="C227" t="str">
            <v xml:space="preserve">LETRAS DEL TESORO U$S VTO. 13-11-98     </v>
          </cell>
          <cell r="D227" t="str">
            <v>N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36.299999999999997</v>
          </cell>
          <cell r="AF227">
            <v>28.884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</row>
        <row r="228">
          <cell r="B228">
            <v>5041</v>
          </cell>
          <cell r="C228" t="str">
            <v xml:space="preserve">LETRAS DEL TESORO U$S 18/12/98          </v>
          </cell>
          <cell r="D228" t="str">
            <v>N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32.15</v>
          </cell>
          <cell r="AF228">
            <v>12.151999999999999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</row>
        <row r="229">
          <cell r="B229">
            <v>5036</v>
          </cell>
          <cell r="C229" t="str">
            <v xml:space="preserve">LETRAS DEL TESORO U$S VTO. 19/03/99     </v>
          </cell>
          <cell r="D229" t="str">
            <v>N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11.1</v>
          </cell>
          <cell r="AE229">
            <v>90.295000000000002</v>
          </cell>
          <cell r="AF229">
            <v>113.82</v>
          </cell>
          <cell r="AG229">
            <v>120.18899999999999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</row>
        <row r="230">
          <cell r="B230">
            <v>5043</v>
          </cell>
          <cell r="C230" t="str">
            <v xml:space="preserve">LETRAS DEL TESORO U$S VTO. 15/01/99     </v>
          </cell>
          <cell r="D230" t="str">
            <v>N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30.858000000000001</v>
          </cell>
          <cell r="AG230">
            <v>105.752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</row>
        <row r="231">
          <cell r="B231">
            <v>5045</v>
          </cell>
          <cell r="C231" t="str">
            <v xml:space="preserve">LETRAS TESORO U$S VTO.12-02-99          </v>
          </cell>
          <cell r="D231" t="str">
            <v>N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108.78700000000001</v>
          </cell>
          <cell r="AG231">
            <v>221.41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</row>
        <row r="232">
          <cell r="B232">
            <v>5046</v>
          </cell>
          <cell r="C232" t="str">
            <v xml:space="preserve">LETRAS DEL TESORO U$S V.16-4-99         </v>
          </cell>
          <cell r="D232" t="str">
            <v>N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128.81800000000001</v>
          </cell>
          <cell r="AH232">
            <v>170.042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</row>
        <row r="233">
          <cell r="B233">
            <v>5047</v>
          </cell>
          <cell r="C233" t="str">
            <v xml:space="preserve">LETRAS DEL TESORO U$S VTO.14/05/1999    </v>
          </cell>
          <cell r="D233" t="str">
            <v>N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91.429000000000002</v>
          </cell>
          <cell r="AH233">
            <v>96.933999999999997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</row>
        <row r="234">
          <cell r="B234">
            <v>5048</v>
          </cell>
          <cell r="C234" t="str">
            <v xml:space="preserve">LETRAS DEL TESORO U$S V.18-6-1999       </v>
          </cell>
          <cell r="D234" t="str">
            <v>N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74.063999999999993</v>
          </cell>
          <cell r="AH234">
            <v>111.613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</row>
        <row r="235">
          <cell r="B235">
            <v>5049</v>
          </cell>
          <cell r="C235" t="str">
            <v xml:space="preserve">LETRAS DEL TESORO U$S VTO.16-07-1999    </v>
          </cell>
          <cell r="D235" t="str">
            <v>N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117.11199999999999</v>
          </cell>
          <cell r="AI235">
            <v>146.965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</row>
        <row r="236">
          <cell r="B236">
            <v>5050</v>
          </cell>
          <cell r="C236" t="str">
            <v xml:space="preserve">LETRAS DEL TESORO U$S VTO.13-8-1999     </v>
          </cell>
          <cell r="D236" t="str">
            <v>N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127.242</v>
          </cell>
          <cell r="AI236">
            <v>168.857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</row>
        <row r="237">
          <cell r="B237">
            <v>5051</v>
          </cell>
          <cell r="C237" t="str">
            <v xml:space="preserve">LETRAS DEL TESORO U$S V.17-9-1999       </v>
          </cell>
          <cell r="D237" t="str">
            <v>N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78.664000000000001</v>
          </cell>
          <cell r="AI237">
            <v>124.69499999999999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</row>
        <row r="238">
          <cell r="B238">
            <v>5053</v>
          </cell>
          <cell r="C238" t="str">
            <v xml:space="preserve">LETRAS DEL TESORO U$S VTO. 15/10/99     </v>
          </cell>
          <cell r="D238" t="str">
            <v>N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72.471000000000004</v>
          </cell>
          <cell r="AJ238">
            <v>141.68700000000001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</row>
        <row r="239">
          <cell r="B239">
            <v>5054</v>
          </cell>
          <cell r="C239" t="str">
            <v xml:space="preserve">LETRAS DEL TESORO U$S VTO.12-11-99      </v>
          </cell>
          <cell r="D239" t="str">
            <v>N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43.600999999999999</v>
          </cell>
          <cell r="AJ239">
            <v>102.556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</row>
        <row r="240">
          <cell r="B240">
            <v>5055</v>
          </cell>
          <cell r="C240" t="str">
            <v xml:space="preserve">LETRAS DEL TESORO U$S VTO. 17/12/99     </v>
          </cell>
          <cell r="D240" t="str">
            <v>N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24.006</v>
          </cell>
          <cell r="AJ240">
            <v>78.263000000000005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</row>
        <row r="241">
          <cell r="B241">
            <v>5056</v>
          </cell>
          <cell r="C241" t="str">
            <v xml:space="preserve">LETRAS DEL TESORO U$S VTO.14-1-2000     </v>
          </cell>
          <cell r="D241" t="str">
            <v>N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53.055</v>
          </cell>
          <cell r="AK241">
            <v>168.47300000000001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</row>
        <row r="242">
          <cell r="B242">
            <v>5057</v>
          </cell>
          <cell r="C242" t="str">
            <v xml:space="preserve">LETRAS DEL TESORO U$S VTO. 11/2/2000    </v>
          </cell>
          <cell r="D242" t="str">
            <v>N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64.278000000000006</v>
          </cell>
          <cell r="AK242">
            <v>91.617000000000004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</row>
        <row r="243">
          <cell r="B243">
            <v>5052</v>
          </cell>
          <cell r="C243" t="str">
            <v xml:space="preserve">LETRAS DEL TESORO U$S V.17-3-2000       </v>
          </cell>
          <cell r="D243" t="str">
            <v>N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23.378</v>
          </cell>
          <cell r="AI243">
            <v>36.255000000000003</v>
          </cell>
          <cell r="AJ243">
            <v>56.411000000000001</v>
          </cell>
          <cell r="AK243">
            <v>113.997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</row>
        <row r="244">
          <cell r="B244">
            <v>5058</v>
          </cell>
          <cell r="C244" t="str">
            <v xml:space="preserve">LETRAS DEL TESORO U$S VTO. 14/04/2000   </v>
          </cell>
          <cell r="D244" t="str">
            <v>N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120.18</v>
          </cell>
          <cell r="AL244">
            <v>141.09899999999999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</row>
        <row r="245">
          <cell r="B245">
            <v>5063</v>
          </cell>
          <cell r="C245" t="str">
            <v xml:space="preserve">LETRAS DEL TESORO U$S VTO. 28/04/2000   </v>
          </cell>
          <cell r="D245" t="str">
            <v>N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38.600999999999999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</row>
        <row r="246">
          <cell r="B246">
            <v>5059</v>
          </cell>
          <cell r="C246" t="str">
            <v xml:space="preserve">LETRAS DEL TESORO U$S VTO. 12/05/2000   </v>
          </cell>
          <cell r="D246" t="str">
            <v>N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54.484999999999999</v>
          </cell>
          <cell r="AL246">
            <v>132.066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</row>
        <row r="247">
          <cell r="B247">
            <v>5065</v>
          </cell>
          <cell r="C247" t="str">
            <v xml:space="preserve">LETRAS DEL TESORO U$S V.26-5-2000       </v>
          </cell>
          <cell r="D247" t="str">
            <v>N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22.018000000000001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</row>
        <row r="248">
          <cell r="B248">
            <v>5061</v>
          </cell>
          <cell r="C248" t="str">
            <v xml:space="preserve">LETRAS DEL TESORO U$S VTO. 16/06/2000   </v>
          </cell>
          <cell r="D248" t="str">
            <v>N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56.110999999999997</v>
          </cell>
          <cell r="AL248">
            <v>49.094999999999999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</row>
        <row r="249">
          <cell r="B249">
            <v>5068</v>
          </cell>
          <cell r="C249" t="str">
            <v xml:space="preserve">LETRAS DEL TESORO U$S VTO. 30/6/2000    </v>
          </cell>
          <cell r="D249" t="str">
            <v>N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9.9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</row>
        <row r="250">
          <cell r="B250">
            <v>5062</v>
          </cell>
          <cell r="C250" t="str">
            <v xml:space="preserve">LETRAS DEL TESORO U$S VTO. 14/07/2000   </v>
          </cell>
          <cell r="D250" t="str">
            <v>N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86.525999999999996</v>
          </cell>
          <cell r="AM250">
            <v>126.542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</row>
        <row r="251">
          <cell r="B251">
            <v>5070</v>
          </cell>
          <cell r="C251" t="str">
            <v xml:space="preserve">LETRAS DEL TESORO U$S V.28-7-2000       </v>
          </cell>
          <cell r="D251" t="str">
            <v>N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21.812000000000001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</row>
        <row r="252">
          <cell r="B252">
            <v>5064</v>
          </cell>
          <cell r="C252" t="str">
            <v xml:space="preserve">LETRAS DEL TESORO U$S VTO. 11/08/2000   </v>
          </cell>
          <cell r="D252" t="str">
            <v>N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110.976</v>
          </cell>
          <cell r="AM252">
            <v>138.57300000000001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</row>
        <row r="253">
          <cell r="B253">
            <v>5071</v>
          </cell>
          <cell r="C253" t="str">
            <v xml:space="preserve">LETRAS DEL TESORO U$S VTO. 25/08/2000   </v>
          </cell>
          <cell r="D253" t="str">
            <v>N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52.49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</row>
        <row r="254">
          <cell r="B254">
            <v>5066</v>
          </cell>
          <cell r="C254" t="str">
            <v xml:space="preserve">LETRAS DEL TESORO U$S VTO.15-9-2000     </v>
          </cell>
          <cell r="D254" t="str">
            <v>N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77.284000000000006</v>
          </cell>
          <cell r="AM254">
            <v>96.15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</row>
        <row r="255">
          <cell r="B255">
            <v>5073</v>
          </cell>
          <cell r="C255" t="str">
            <v xml:space="preserve">LETRAS DEL TESORO U$S VTO.29-09-2000    </v>
          </cell>
          <cell r="D255" t="str">
            <v>N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72.584999999999994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</row>
        <row r="256">
          <cell r="B256">
            <v>5069</v>
          </cell>
          <cell r="C256" t="str">
            <v xml:space="preserve">LETRAS DEL TESORO U$S VTO. 13/10/2000   </v>
          </cell>
          <cell r="D256" t="str">
            <v>N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139.52099999999999</v>
          </cell>
          <cell r="AN256">
            <v>227.61699999999999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</row>
        <row r="257">
          <cell r="B257">
            <v>5060</v>
          </cell>
          <cell r="C257" t="str">
            <v xml:space="preserve">LETRAS DEL TESORO U$S VTO. 10/11/2000   </v>
          </cell>
          <cell r="D257" t="str">
            <v>N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86.671000000000006</v>
          </cell>
          <cell r="AL257">
            <v>103.364</v>
          </cell>
          <cell r="AM257">
            <v>257.98700000000002</v>
          </cell>
          <cell r="AN257">
            <v>304.56299999999999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</row>
        <row r="258">
          <cell r="B258">
            <v>5067</v>
          </cell>
          <cell r="C258" t="str">
            <v xml:space="preserve">LETRAS DEL TESORO U$S VTO.16-3-2001     </v>
          </cell>
          <cell r="D258" t="str">
            <v>N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23.149000000000001</v>
          </cell>
          <cell r="AM258">
            <v>58.042000000000002</v>
          </cell>
          <cell r="AN258">
            <v>153.69964500521374</v>
          </cell>
          <cell r="AO258">
            <v>321.9264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</row>
        <row r="259">
          <cell r="B259">
            <v>5072</v>
          </cell>
          <cell r="C259" t="str">
            <v xml:space="preserve">LETRAS DEL TESORO U$S VTO. 15/12/2000   </v>
          </cell>
          <cell r="D259" t="str">
            <v>N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22.646000000000001</v>
          </cell>
          <cell r="AN259">
            <v>137.57400000000001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</row>
        <row r="260">
          <cell r="B260">
            <v>5074</v>
          </cell>
          <cell r="C260" t="str">
            <v xml:space="preserve">LETRAS DEL TESORO U$S V.12-01-2001      </v>
          </cell>
          <cell r="D260" t="str">
            <v>N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128.77000000000001</v>
          </cell>
          <cell r="AO260">
            <v>175.61600000000001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</row>
        <row r="261">
          <cell r="B261">
            <v>5075</v>
          </cell>
          <cell r="C261" t="str">
            <v xml:space="preserve">LETRAS DEL TESORO U$S 13-07-2001        </v>
          </cell>
          <cell r="D261" t="str">
            <v>N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78.781000000000006</v>
          </cell>
          <cell r="AO261">
            <v>127.955</v>
          </cell>
          <cell r="AP261">
            <v>228.17959999999999</v>
          </cell>
          <cell r="AQ261">
            <v>188.02019999999999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</row>
        <row r="262">
          <cell r="B262">
            <v>5076</v>
          </cell>
          <cell r="C262" t="str">
            <v xml:space="preserve">LETRAS DEL TESORO U$S V.27-10-2000      </v>
          </cell>
          <cell r="D262" t="str">
            <v>N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14.223000000000001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</row>
        <row r="263">
          <cell r="B263">
            <v>5077</v>
          </cell>
          <cell r="C263" t="str">
            <v xml:space="preserve">LETRAS DEL TESORO U$S V.9-2-2001        </v>
          </cell>
          <cell r="D263" t="str">
            <v>N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68.376999999999995</v>
          </cell>
          <cell r="AO263">
            <v>117.89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</row>
        <row r="264">
          <cell r="B264">
            <v>5078</v>
          </cell>
          <cell r="C264" t="str">
            <v xml:space="preserve">LETRAS DEL TESORO U$S VTO.24-11-2000    </v>
          </cell>
          <cell r="D264" t="str">
            <v>N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19.29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</row>
        <row r="265">
          <cell r="B265">
            <v>5079</v>
          </cell>
          <cell r="C265" t="str">
            <v xml:space="preserve">LETRAS DEL TESORO U$S V. 29/12/00       </v>
          </cell>
          <cell r="D265" t="str">
            <v>N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26.353999999999999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</row>
        <row r="266">
          <cell r="B266">
            <v>5080</v>
          </cell>
          <cell r="C266" t="str">
            <v xml:space="preserve">LETRAS DEL TESORO U$S VTO.16-04-2001    </v>
          </cell>
          <cell r="D266" t="str">
            <v>N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135.11500000000001</v>
          </cell>
          <cell r="AP266">
            <v>188.48259999999999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</row>
        <row r="267">
          <cell r="B267">
            <v>5081</v>
          </cell>
          <cell r="C267" t="str">
            <v xml:space="preserve">LETRAS DEL TESORO U$S V.26-1-2001       </v>
          </cell>
          <cell r="D267" t="str">
            <v>N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26.922000000000001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</row>
        <row r="268">
          <cell r="B268">
            <v>5082</v>
          </cell>
          <cell r="C268" t="str">
            <v xml:space="preserve">LETRAS DEL TESORO U$S VTO.11-5-2001     </v>
          </cell>
          <cell r="D268" t="str">
            <v>N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62.895000000000003</v>
          </cell>
          <cell r="AP268">
            <v>87.552000000000007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</row>
        <row r="269">
          <cell r="B269">
            <v>5083</v>
          </cell>
          <cell r="C269" t="str">
            <v xml:space="preserve">LETRAS DEL TESORO U$S VTO.9-11-2001     </v>
          </cell>
          <cell r="D269" t="str">
            <v>N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113.7011</v>
          </cell>
          <cell r="AP269">
            <v>88.126999999999995</v>
          </cell>
          <cell r="AQ269">
            <v>114.77795</v>
          </cell>
          <cell r="AR269">
            <v>88.640843000000004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</row>
        <row r="270">
          <cell r="B270">
            <v>5084</v>
          </cell>
          <cell r="C270" t="str">
            <v xml:space="preserve">LETRAS DEL TESORO U$S VTO.23-2-2001     </v>
          </cell>
          <cell r="D270" t="str">
            <v>N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70.026899999999998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</row>
        <row r="271">
          <cell r="B271">
            <v>5086</v>
          </cell>
          <cell r="C271" t="str">
            <v xml:space="preserve">LETRAS DEL TESORO U$S VTO.27/04/01      </v>
          </cell>
          <cell r="D271" t="str">
            <v>N</v>
          </cell>
          <cell r="AP271">
            <v>28.097902000000001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</row>
        <row r="272">
          <cell r="B272">
            <v>5088</v>
          </cell>
          <cell r="C272" t="str">
            <v xml:space="preserve">LETRAS DEL TESORO U$S VTO.24-5-2001     </v>
          </cell>
          <cell r="D272" t="str">
            <v>N</v>
          </cell>
          <cell r="AP272">
            <v>84.665000000000006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</row>
        <row r="273">
          <cell r="B273">
            <v>5085</v>
          </cell>
          <cell r="C273" t="str">
            <v xml:space="preserve">LETRAS DEL TESORO U$S VTO. 15/06/01     </v>
          </cell>
          <cell r="D273" t="str">
            <v>N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36.735199999999999</v>
          </cell>
          <cell r="AP273">
            <v>62.589199999999998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</row>
        <row r="274">
          <cell r="B274">
            <v>5091</v>
          </cell>
          <cell r="C274" t="str">
            <v xml:space="preserve">LETRAS DEL TESORO U$S VTO. 29/06/01     </v>
          </cell>
          <cell r="D274" t="str">
            <v>N</v>
          </cell>
          <cell r="AP274">
            <v>25.396000000000001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</row>
        <row r="275">
          <cell r="B275">
            <v>5087</v>
          </cell>
          <cell r="C275" t="str">
            <v xml:space="preserve">LETRAS DEL TESORO U$S VTO. 10/8/2001    </v>
          </cell>
          <cell r="D275" t="str">
            <v>N</v>
          </cell>
          <cell r="AP275">
            <v>92.062507999999994</v>
          </cell>
          <cell r="AQ275">
            <v>140.491015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</row>
        <row r="276">
          <cell r="B276">
            <v>5093</v>
          </cell>
          <cell r="C276" t="str">
            <v xml:space="preserve">LETRAS DEL TESORO U$S VTO. 24/08/2001   </v>
          </cell>
          <cell r="D276" t="str">
            <v>N</v>
          </cell>
          <cell r="AQ276">
            <v>22.407330000000002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</row>
        <row r="277">
          <cell r="B277">
            <v>5013</v>
          </cell>
          <cell r="C277" t="str">
            <v xml:space="preserve">LETES U$S V.24-8-2001 NO ARANCELADAS    </v>
          </cell>
          <cell r="D277" t="str">
            <v>N</v>
          </cell>
          <cell r="AQ277">
            <v>0.13577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</row>
        <row r="278">
          <cell r="B278">
            <v>5089</v>
          </cell>
          <cell r="C278" t="str">
            <v xml:space="preserve">LETRAS DEL TESORO U$S VTO.14/09/2001    </v>
          </cell>
          <cell r="D278" t="str">
            <v>N</v>
          </cell>
          <cell r="AP278">
            <v>23.228000000000002</v>
          </cell>
          <cell r="AQ278">
            <v>78.695177000000001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</row>
        <row r="279">
          <cell r="B279">
            <v>5009</v>
          </cell>
          <cell r="C279" t="str">
            <v xml:space="preserve">LETES U$S VTO.14-09-2001 NO ARANCELADA  </v>
          </cell>
          <cell r="D279" t="str">
            <v>N</v>
          </cell>
          <cell r="AQ279">
            <v>5.33E-2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</row>
        <row r="280">
          <cell r="B280">
            <v>5095</v>
          </cell>
          <cell r="C280" t="str">
            <v xml:space="preserve">LETRAS DEL TESORO U$S V.28-9-2001       </v>
          </cell>
          <cell r="D280" t="str">
            <v>N</v>
          </cell>
          <cell r="AQ280">
            <v>41.588776000000003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</row>
        <row r="281">
          <cell r="B281">
            <v>5092</v>
          </cell>
          <cell r="C281" t="str">
            <v xml:space="preserve">LETRAS DEL TESORO U$S VTO.12-10-2001    </v>
          </cell>
          <cell r="D281" t="str">
            <v>N</v>
          </cell>
          <cell r="AQ281">
            <v>52.081513999999999</v>
          </cell>
          <cell r="AR281">
            <v>48.081046999999998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</row>
        <row r="282">
          <cell r="B282">
            <v>5094</v>
          </cell>
          <cell r="C282" t="str">
            <v xml:space="preserve">LETRAS DEL TESORO U$S VTO. 14/12/2001   </v>
          </cell>
          <cell r="D282" t="str">
            <v>N</v>
          </cell>
          <cell r="AQ282">
            <v>20.212</v>
          </cell>
          <cell r="AR282">
            <v>21.371700000000001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</row>
        <row r="283">
          <cell r="B283">
            <v>5014</v>
          </cell>
          <cell r="C283" t="str">
            <v xml:space="preserve">LETES U$S VTO.14-12-2001 NO ARANCELADA  </v>
          </cell>
          <cell r="D283" t="str">
            <v>N</v>
          </cell>
          <cell r="AQ283">
            <v>6.3868999999999995E-2</v>
          </cell>
          <cell r="AR283">
            <v>3.1869000000000001E-2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</row>
        <row r="284">
          <cell r="B284">
            <v>5016</v>
          </cell>
          <cell r="C284" t="str">
            <v xml:space="preserve">LETES U$S VTO. 23/11/01 NO ARANCELADA   </v>
          </cell>
          <cell r="D284" t="str">
            <v>N</v>
          </cell>
          <cell r="AR284">
            <v>8.2679999999999993E-3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</row>
        <row r="285">
          <cell r="B285">
            <v>5090</v>
          </cell>
          <cell r="C285" t="str">
            <v xml:space="preserve">LETRAS DEL TESORO U$S VTO.15/03/2002    </v>
          </cell>
          <cell r="D285" t="str">
            <v>N</v>
          </cell>
          <cell r="AP285">
            <v>43.535899999999998</v>
          </cell>
          <cell r="AQ285">
            <v>59.379300000000001</v>
          </cell>
          <cell r="AR285">
            <v>37.708692999999997</v>
          </cell>
          <cell r="AS285">
            <v>34.551022000000003</v>
          </cell>
          <cell r="AT285">
            <v>37.142679000000001</v>
          </cell>
          <cell r="AU285">
            <v>38.634442</v>
          </cell>
          <cell r="AV285">
            <v>38.163286999999954</v>
          </cell>
          <cell r="AW285">
            <v>36.862699000000021</v>
          </cell>
          <cell r="AX285">
            <v>36.839732000000012</v>
          </cell>
          <cell r="AY285">
            <v>37.245049999999978</v>
          </cell>
          <cell r="AZ285">
            <v>36.509618999999986</v>
          </cell>
          <cell r="BA285">
            <v>36.444935999999998</v>
          </cell>
          <cell r="BB285">
            <v>36.600211999999999</v>
          </cell>
          <cell r="BC285">
            <v>44.816246</v>
          </cell>
          <cell r="BD285">
            <v>44.822355000000002</v>
          </cell>
          <cell r="BE285">
            <v>29.481850000000001</v>
          </cell>
          <cell r="BF285">
            <v>0</v>
          </cell>
        </row>
        <row r="286">
          <cell r="B286">
            <v>5105</v>
          </cell>
          <cell r="C286" t="str">
            <v xml:space="preserve">LETRAS DEL TESORO U$S VTO.15-2-2002     </v>
          </cell>
          <cell r="D286" t="str">
            <v>N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0.16305500000000001</v>
          </cell>
          <cell r="AV286">
            <v>9.6800999999999249E-2</v>
          </cell>
          <cell r="AW286">
            <v>9.5721000000025924E-2</v>
          </cell>
          <cell r="AX286">
            <v>0.10285000000001787</v>
          </cell>
          <cell r="AY286">
            <v>9.7592000000020107E-2</v>
          </cell>
          <cell r="AZ286">
            <v>0.11419100000000526</v>
          </cell>
          <cell r="BA286">
            <v>0.1189290000000085</v>
          </cell>
          <cell r="BB286">
            <v>0.14030000000000001</v>
          </cell>
          <cell r="BC286">
            <v>0.14077100000000001</v>
          </cell>
          <cell r="BD286">
            <v>0.17582300000000001</v>
          </cell>
          <cell r="BE286">
            <v>0.26345099999999999</v>
          </cell>
          <cell r="BF286">
            <v>0</v>
          </cell>
        </row>
        <row r="287">
          <cell r="B287">
            <v>5106</v>
          </cell>
          <cell r="C287" t="str">
            <v xml:space="preserve">LETRAS DEL TESORO U$S VTO.8-3-2002      </v>
          </cell>
          <cell r="D287" t="str">
            <v>N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1.3066359999999999</v>
          </cell>
          <cell r="AV287">
            <v>8.6488000000031207E-2</v>
          </cell>
          <cell r="AW287">
            <v>8.5402000000044609E-2</v>
          </cell>
          <cell r="AX287">
            <v>9.7697000000039225E-2</v>
          </cell>
          <cell r="AY287">
            <v>0.10144200000002002</v>
          </cell>
          <cell r="AZ287">
            <v>9.870499999999538E-2</v>
          </cell>
          <cell r="BA287">
            <v>0.10346400000000244</v>
          </cell>
          <cell r="BB287">
            <v>0.124941</v>
          </cell>
          <cell r="BC287">
            <v>0.125414</v>
          </cell>
          <cell r="BD287">
            <v>0.14746100000000001</v>
          </cell>
          <cell r="BE287">
            <v>0.24870100000000001</v>
          </cell>
          <cell r="BF287">
            <v>0</v>
          </cell>
        </row>
        <row r="288">
          <cell r="B288">
            <v>5107</v>
          </cell>
          <cell r="C288" t="str">
            <v xml:space="preserve">LETRAS DEL TESORO U$S VTO. 19/04/2002   </v>
          </cell>
          <cell r="D288" t="str">
            <v>N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1.1000000000000001</v>
          </cell>
          <cell r="BE288">
            <v>0.309</v>
          </cell>
          <cell r="BF288">
            <v>0</v>
          </cell>
        </row>
        <row r="289">
          <cell r="B289">
            <v>5108</v>
          </cell>
          <cell r="C289" t="str">
            <v xml:space="preserve">LETRAS DEL TESORO U$S VTO.22-02-2002    </v>
          </cell>
          <cell r="D289" t="str">
            <v>N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1.326592</v>
          </cell>
          <cell r="AV289">
            <v>1.0317560000000014</v>
          </cell>
          <cell r="AW289">
            <v>1.004203000000004</v>
          </cell>
          <cell r="AX289">
            <v>0.90849800000000869</v>
          </cell>
          <cell r="AY289">
            <v>0.88858100000000206</v>
          </cell>
          <cell r="AZ289">
            <v>0.86757200000000267</v>
          </cell>
          <cell r="BA289">
            <v>0.866143000000001</v>
          </cell>
          <cell r="BB289">
            <v>0.86458100000000004</v>
          </cell>
          <cell r="BC289">
            <v>0.72017100000000001</v>
          </cell>
          <cell r="BD289">
            <v>0.435309</v>
          </cell>
          <cell r="BE289">
            <v>0.25125599999999998</v>
          </cell>
          <cell r="BF289">
            <v>0</v>
          </cell>
        </row>
        <row r="290">
          <cell r="B290">
            <v>5109</v>
          </cell>
          <cell r="C290" t="str">
            <v xml:space="preserve">LETRAS DEL TESORO U$S VTO. 22-03-2002   </v>
          </cell>
          <cell r="D290" t="str">
            <v>N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1.390855</v>
          </cell>
          <cell r="AV290">
            <v>1.0698289999999844</v>
          </cell>
          <cell r="AW290">
            <v>1.0692700000000031</v>
          </cell>
          <cell r="AX290">
            <v>0.97118299999998214</v>
          </cell>
          <cell r="AY290">
            <v>0.96394599999999286</v>
          </cell>
          <cell r="AZ290">
            <v>0.927346</v>
          </cell>
          <cell r="BA290">
            <v>0.93322800000001394</v>
          </cell>
          <cell r="BB290">
            <v>0.902366</v>
          </cell>
          <cell r="BC290">
            <v>0.75975199999999998</v>
          </cell>
          <cell r="BD290">
            <v>0.47327200000000003</v>
          </cell>
          <cell r="BE290">
            <v>0.35289500000000001</v>
          </cell>
          <cell r="BF290">
            <v>0</v>
          </cell>
        </row>
        <row r="291">
          <cell r="B291">
            <v>5110</v>
          </cell>
          <cell r="C291" t="str">
            <v xml:space="preserve">LETRAS DEL TESORO U$S VTO. 14/05/02     </v>
          </cell>
          <cell r="D291" t="str">
            <v>N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2.9999999995311555E-5</v>
          </cell>
          <cell r="AW291">
            <v>2.9999999995311555E-5</v>
          </cell>
          <cell r="AX291">
            <v>2.9999999995311555E-5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</row>
        <row r="292">
          <cell r="A292" t="str">
            <v>x</v>
          </cell>
        </row>
        <row r="293">
          <cell r="A293" t="str">
            <v>TITULOS GOBIERNOS LOCALES</v>
          </cell>
        </row>
        <row r="294">
          <cell r="A294" t="str">
            <v>x</v>
          </cell>
        </row>
        <row r="295">
          <cell r="A295" t="str">
            <v>BPRV</v>
          </cell>
          <cell r="C295" t="str">
            <v>BONOS PROVINCIALES Y MUNICIPALES</v>
          </cell>
          <cell r="U295">
            <v>0</v>
          </cell>
          <cell r="V295">
            <v>0</v>
          </cell>
          <cell r="W295">
            <v>50.70549850279258</v>
          </cell>
          <cell r="X295">
            <v>55.217070541865141</v>
          </cell>
          <cell r="Y295">
            <v>107.76452383142804</v>
          </cell>
          <cell r="Z295">
            <v>137.27222306495565</v>
          </cell>
          <cell r="AA295">
            <v>229.79691627389911</v>
          </cell>
          <cell r="AB295">
            <v>265.5131269193738</v>
          </cell>
          <cell r="AC295">
            <v>401.5664381196496</v>
          </cell>
          <cell r="AD295">
            <v>391.34265100649128</v>
          </cell>
          <cell r="AE295">
            <v>410.55644899359424</v>
          </cell>
          <cell r="AF295">
            <v>430.94064831277149</v>
          </cell>
          <cell r="AG295">
            <v>423.10641578600251</v>
          </cell>
          <cell r="AH295">
            <v>417.52785841797572</v>
          </cell>
          <cell r="AI295">
            <v>387.88294910237062</v>
          </cell>
          <cell r="AJ295">
            <v>314.39814882087677</v>
          </cell>
          <cell r="AK295">
            <v>325.82373739053514</v>
          </cell>
          <cell r="AL295">
            <v>311.99966724284513</v>
          </cell>
          <cell r="AM295">
            <v>288.78085374423046</v>
          </cell>
          <cell r="AN295">
            <v>295.68748577653361</v>
          </cell>
          <cell r="AO295">
            <v>288.73302256786229</v>
          </cell>
          <cell r="AP295">
            <v>263.55832328719674</v>
          </cell>
          <cell r="AQ295">
            <v>242.56978932177435</v>
          </cell>
          <cell r="AR295">
            <v>236.89356277998604</v>
          </cell>
          <cell r="AS295">
            <v>69.245729783312882</v>
          </cell>
          <cell r="AT295">
            <v>48.838591225649104</v>
          </cell>
          <cell r="AU295">
            <v>65.49095325309402</v>
          </cell>
          <cell r="AV295">
            <v>155.71168556382383</v>
          </cell>
          <cell r="AW295">
            <v>61.766730733684561</v>
          </cell>
          <cell r="AX295">
            <v>37.274428683411138</v>
          </cell>
          <cell r="AY295">
            <v>36.044491402823468</v>
          </cell>
          <cell r="AZ295">
            <v>34.993509534973938</v>
          </cell>
          <cell r="BA295">
            <v>41.183649825838316</v>
          </cell>
          <cell r="BB295">
            <v>42.190180567919398</v>
          </cell>
          <cell r="BC295">
            <v>33.473739106779092</v>
          </cell>
          <cell r="BD295">
            <v>31.099197105980792</v>
          </cell>
          <cell r="BE295">
            <v>31.831978021514836</v>
          </cell>
          <cell r="BF295">
            <v>30.078231214128603</v>
          </cell>
        </row>
        <row r="296">
          <cell r="B296">
            <v>2099</v>
          </cell>
          <cell r="C296" t="str">
            <v xml:space="preserve">BOCON PCIA. BS.AS. (PESOS) ESCRIT.      </v>
          </cell>
          <cell r="D296" t="str">
            <v>S</v>
          </cell>
          <cell r="U296">
            <v>0</v>
          </cell>
          <cell r="V296">
            <v>0</v>
          </cell>
          <cell r="W296">
            <v>0.99188249999999989</v>
          </cell>
          <cell r="X296">
            <v>1.7182427599999999</v>
          </cell>
          <cell r="Y296">
            <v>1.5940317900000001</v>
          </cell>
          <cell r="Z296">
            <v>4.9757248800000005</v>
          </cell>
          <cell r="AA296">
            <v>6.682625781855549</v>
          </cell>
          <cell r="AB296">
            <v>14.79144416546735</v>
          </cell>
          <cell r="AC296">
            <v>60.125233315291858</v>
          </cell>
          <cell r="AD296">
            <v>76.008086709717801</v>
          </cell>
          <cell r="AE296">
            <v>84.31709690852513</v>
          </cell>
          <cell r="AF296">
            <v>94.910830645545076</v>
          </cell>
          <cell r="AG296">
            <v>75.437781312484844</v>
          </cell>
          <cell r="AH296">
            <v>74.341437288626352</v>
          </cell>
          <cell r="AI296">
            <v>60.258241665704737</v>
          </cell>
          <cell r="AJ296">
            <v>13.586071182738944</v>
          </cell>
          <cell r="AK296">
            <v>12.681891277431115</v>
          </cell>
          <cell r="AL296">
            <v>13.883177294677578</v>
          </cell>
          <cell r="AM296">
            <v>11.721201024634473</v>
          </cell>
          <cell r="AN296">
            <v>12.677711904884223</v>
          </cell>
          <cell r="AO296">
            <v>10.670740616556376</v>
          </cell>
          <cell r="AP296">
            <v>11.422814685006195</v>
          </cell>
          <cell r="AQ296">
            <v>13.8868989128</v>
          </cell>
          <cell r="AR296">
            <v>12.965893979255618</v>
          </cell>
          <cell r="AS296">
            <v>9.8182608952791846</v>
          </cell>
          <cell r="AT296">
            <v>8.2802455693256576</v>
          </cell>
          <cell r="AU296">
            <v>8.7513586537207999</v>
          </cell>
          <cell r="AV296">
            <v>8.1716185162065713</v>
          </cell>
          <cell r="AW296">
            <v>8.1067915674642244</v>
          </cell>
          <cell r="AX296">
            <v>7.2204167404623849</v>
          </cell>
          <cell r="AY296">
            <v>5.8378179480879933</v>
          </cell>
          <cell r="AZ296">
            <v>5.1088139228560268</v>
          </cell>
          <cell r="BA296">
            <v>4.6519604537720305</v>
          </cell>
          <cell r="BB296">
            <v>4.3258380923937949</v>
          </cell>
          <cell r="BC296">
            <v>3.9535634914487878</v>
          </cell>
          <cell r="BD296">
            <v>3.6471005351412127</v>
          </cell>
          <cell r="BE296">
            <v>3.3919035893184089</v>
          </cell>
          <cell r="BF296">
            <v>3.0434689884209756</v>
          </cell>
        </row>
        <row r="297">
          <cell r="B297">
            <v>2098</v>
          </cell>
          <cell r="C297" t="str">
            <v xml:space="preserve">BOCON PCIA. BS.AS. (U$S) ESCRIT.        </v>
          </cell>
          <cell r="D297" t="str">
            <v>S</v>
          </cell>
          <cell r="U297">
            <v>0</v>
          </cell>
          <cell r="V297">
            <v>0</v>
          </cell>
          <cell r="W297">
            <v>1.7745333099999998</v>
          </cell>
          <cell r="X297">
            <v>2.4515535600000002</v>
          </cell>
          <cell r="Y297">
            <v>2.7796078</v>
          </cell>
          <cell r="Z297">
            <v>2.2172288</v>
          </cell>
          <cell r="AA297">
            <v>7.6410015574620846</v>
          </cell>
          <cell r="AB297">
            <v>9.6956650355666323</v>
          </cell>
          <cell r="AC297">
            <v>8.6952743194275222</v>
          </cell>
          <cell r="AD297">
            <v>8.2477223323589453</v>
          </cell>
          <cell r="AE297">
            <v>7.7960395352639047</v>
          </cell>
          <cell r="AF297">
            <v>9.9728512821445854</v>
          </cell>
          <cell r="AG297">
            <v>10.127218615697362</v>
          </cell>
          <cell r="AH297">
            <v>10.088378267653416</v>
          </cell>
          <cell r="AI297">
            <v>10.810769444702732</v>
          </cell>
          <cell r="AJ297">
            <v>10.529826289593901</v>
          </cell>
          <cell r="AK297">
            <v>10.09316552386672</v>
          </cell>
          <cell r="AL297">
            <v>9.5782162005260023</v>
          </cell>
          <cell r="AM297">
            <v>10.328830232261044</v>
          </cell>
          <cell r="AN297">
            <v>10.006066189305178</v>
          </cell>
          <cell r="AO297">
            <v>9.5599110340011322</v>
          </cell>
          <cell r="AP297">
            <v>9.162806072010401</v>
          </cell>
          <cell r="AQ297">
            <v>9.0073739666999995</v>
          </cell>
          <cell r="AR297">
            <v>8.5757852177301608</v>
          </cell>
          <cell r="AS297">
            <v>7.8723946675753602</v>
          </cell>
          <cell r="AT297">
            <v>7.4978018699490407</v>
          </cell>
          <cell r="AU297">
            <v>7.4978018699490399</v>
          </cell>
          <cell r="AV297">
            <v>7.7180791517596017</v>
          </cell>
          <cell r="AW297">
            <v>7.274911810160801</v>
          </cell>
          <cell r="AX297">
            <v>7.2715620948048025</v>
          </cell>
          <cell r="AY297">
            <v>7.2063096396699207</v>
          </cell>
          <cell r="AZ297">
            <v>6.7761391936523987</v>
          </cell>
          <cell r="BA297">
            <v>5.97904092753864</v>
          </cell>
          <cell r="BB297">
            <v>5.4257369638955213</v>
          </cell>
          <cell r="BC297">
            <v>4.5697567584061609</v>
          </cell>
          <cell r="BD297">
            <v>3.7137765529167996</v>
          </cell>
          <cell r="BE297">
            <v>2.8576287288398401</v>
          </cell>
          <cell r="BF297">
            <v>2.2870087291031997</v>
          </cell>
        </row>
        <row r="298">
          <cell r="B298">
            <v>2050</v>
          </cell>
          <cell r="C298" t="str">
            <v xml:space="preserve">BONO PARQUE IND. LA PLATA  U$S          </v>
          </cell>
          <cell r="D298" t="str">
            <v>N</v>
          </cell>
          <cell r="U298">
            <v>0</v>
          </cell>
          <cell r="V298">
            <v>0</v>
          </cell>
          <cell r="W298">
            <v>0.367796004250797</v>
          </cell>
          <cell r="X298">
            <v>0.27584700114025085</v>
          </cell>
          <cell r="Y298">
            <v>0.27584700114025085</v>
          </cell>
          <cell r="Z298">
            <v>0.18389800261096609</v>
          </cell>
          <cell r="AA298">
            <v>9.1948996212121215E-2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</row>
        <row r="299">
          <cell r="B299">
            <v>2128</v>
          </cell>
          <cell r="C299" t="str">
            <v>BOCON PCIA.DE CORRIENTES PESOS 2 DA. ESC</v>
          </cell>
          <cell r="D299" t="str">
            <v>S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10.118514734138614</v>
          </cell>
          <cell r="AD299">
            <v>13.199667309079095</v>
          </cell>
          <cell r="AE299">
            <v>13.992602456628648</v>
          </cell>
          <cell r="AF299">
            <v>15.223868985062909</v>
          </cell>
          <cell r="AG299">
            <v>27.142185021851592</v>
          </cell>
          <cell r="AH299">
            <v>25.10176629663745</v>
          </cell>
          <cell r="AI299">
            <v>24.426504337980383</v>
          </cell>
          <cell r="AJ299">
            <v>22.85972096696732</v>
          </cell>
          <cell r="AK299">
            <v>19.561908158421641</v>
          </cell>
          <cell r="AL299">
            <v>18.522451206704964</v>
          </cell>
          <cell r="AM299">
            <v>18.170970764425519</v>
          </cell>
          <cell r="AN299">
            <v>17.415224585147293</v>
          </cell>
          <cell r="AO299">
            <v>16.647749118050847</v>
          </cell>
          <cell r="AP299">
            <v>14.242901934776402</v>
          </cell>
          <cell r="AQ299">
            <v>13.87109960231435</v>
          </cell>
          <cell r="AR299">
            <v>13.510817650089665</v>
          </cell>
          <cell r="AS299">
            <v>0.15429710366944172</v>
          </cell>
          <cell r="AT299">
            <v>0.14897942449484641</v>
          </cell>
          <cell r="AU299">
            <v>0.14897942449484086</v>
          </cell>
          <cell r="AV299">
            <v>13.157904565729028</v>
          </cell>
          <cell r="AW299">
            <v>2.1767887857223878</v>
          </cell>
          <cell r="AX299">
            <v>0</v>
          </cell>
          <cell r="AY299">
            <v>1</v>
          </cell>
          <cell r="AZ299">
            <v>2</v>
          </cell>
          <cell r="BA299">
            <v>3</v>
          </cell>
          <cell r="BB299">
            <v>4</v>
          </cell>
          <cell r="BC299">
            <v>4</v>
          </cell>
          <cell r="BD299">
            <v>5</v>
          </cell>
          <cell r="BE299">
            <v>6</v>
          </cell>
          <cell r="BF299">
            <v>6</v>
          </cell>
        </row>
        <row r="300">
          <cell r="B300">
            <v>2030</v>
          </cell>
          <cell r="C300" t="str">
            <v xml:space="preserve">BOCON PCIA DE CORRIENTES PESOS ESCR     </v>
          </cell>
          <cell r="D300" t="str">
            <v>S</v>
          </cell>
          <cell r="U300">
            <v>0</v>
          </cell>
          <cell r="V300">
            <v>0</v>
          </cell>
          <cell r="W300">
            <v>11.33679602449048</v>
          </cell>
          <cell r="X300">
            <v>25.77489225865973</v>
          </cell>
          <cell r="Y300">
            <v>37.885145324163382</v>
          </cell>
          <cell r="Z300">
            <v>62.768501954206158</v>
          </cell>
          <cell r="AA300">
            <v>83.817559115761426</v>
          </cell>
          <cell r="AB300">
            <v>96.554902150345555</v>
          </cell>
          <cell r="AC300">
            <v>106.09548397983892</v>
          </cell>
          <cell r="AD300">
            <v>116.81921563090967</v>
          </cell>
          <cell r="AE300">
            <v>127.9078539853106</v>
          </cell>
          <cell r="AF300">
            <v>133.54572968297131</v>
          </cell>
          <cell r="AG300">
            <v>132.47337149370196</v>
          </cell>
          <cell r="AH300">
            <v>134.1961303657651</v>
          </cell>
          <cell r="AI300">
            <v>126.47128477377085</v>
          </cell>
          <cell r="AJ300">
            <v>106.98860768159122</v>
          </cell>
          <cell r="AK300">
            <v>95.745439616654195</v>
          </cell>
          <cell r="AL300">
            <v>85.569862652109293</v>
          </cell>
          <cell r="AM300">
            <v>86.054490096215773</v>
          </cell>
          <cell r="AN300">
            <v>78.627786796680809</v>
          </cell>
          <cell r="AO300">
            <v>73.779221201540423</v>
          </cell>
          <cell r="AP300">
            <v>61.281891559216341</v>
          </cell>
          <cell r="AQ300">
            <v>56.889649976357283</v>
          </cell>
          <cell r="AR300">
            <v>54.825578939885304</v>
          </cell>
          <cell r="AS300">
            <v>2.9194707388630428</v>
          </cell>
          <cell r="AT300">
            <v>2.9869025002168517</v>
          </cell>
          <cell r="AU300">
            <v>2.8535088834277755</v>
          </cell>
          <cell r="AV300">
            <v>50.239849816715804</v>
          </cell>
          <cell r="AW300">
            <v>7.8889437741122652</v>
          </cell>
          <cell r="AX300">
            <v>0.66174379085962665</v>
          </cell>
          <cell r="AY300">
            <v>0.66174379085962665</v>
          </cell>
          <cell r="AZ300">
            <v>0.66174379085962665</v>
          </cell>
          <cell r="BA300">
            <v>1.9005978245899542</v>
          </cell>
          <cell r="BB300">
            <v>1.7907135266866505</v>
          </cell>
          <cell r="BC300">
            <v>0</v>
          </cell>
          <cell r="BD300">
            <v>1.7262805786292676</v>
          </cell>
          <cell r="BE300">
            <v>1.6121022966016736</v>
          </cell>
          <cell r="BF300">
            <v>1.4942120532053811</v>
          </cell>
        </row>
        <row r="301">
          <cell r="B301">
            <v>2094</v>
          </cell>
          <cell r="C301" t="str">
            <v xml:space="preserve">BOCON PCIA. MENDOZA $ ESCRIT.           </v>
          </cell>
          <cell r="D301" t="str">
            <v>P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0.37311999999999995</v>
          </cell>
          <cell r="AD301">
            <v>0.36883503000000001</v>
          </cell>
          <cell r="AE301">
            <v>4.9754119999999992E-2</v>
          </cell>
          <cell r="AF301">
            <v>4.970473999999999E-2</v>
          </cell>
          <cell r="AG301">
            <v>4.8243520000000019E-2</v>
          </cell>
          <cell r="AH301">
            <v>4.2748299999999934E-2</v>
          </cell>
          <cell r="AI301">
            <v>4.1413080000000074E-2</v>
          </cell>
          <cell r="AJ301">
            <v>4.0077849999999977E-2</v>
          </cell>
          <cell r="AK301">
            <v>3.1430629999999946E-2</v>
          </cell>
          <cell r="AL301">
            <v>0.37840541</v>
          </cell>
          <cell r="AM301">
            <v>0.29001058999999996</v>
          </cell>
          <cell r="AN301">
            <v>0.27927577000000003</v>
          </cell>
          <cell r="AO301">
            <v>0.26854095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0.10091656</v>
          </cell>
          <cell r="BF301">
            <v>0</v>
          </cell>
        </row>
        <row r="302">
          <cell r="B302">
            <v>2093</v>
          </cell>
          <cell r="C302" t="str">
            <v xml:space="preserve">BOCON PCIA. MENDOZA U$S ESCRIT.         </v>
          </cell>
          <cell r="D302" t="str">
            <v>P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3.8893500000000011E-2</v>
          </cell>
          <cell r="AH302">
            <v>8.0680000000000002E-2</v>
          </cell>
          <cell r="AI302">
            <v>3.1029519999999991E-2</v>
          </cell>
          <cell r="AJ302">
            <v>4.9846760000000011E-2</v>
          </cell>
          <cell r="AK302">
            <v>4.8186080000000013E-2</v>
          </cell>
          <cell r="AL302">
            <v>0.18175405000000006</v>
          </cell>
          <cell r="AM302">
            <v>0.15000883000000007</v>
          </cell>
          <cell r="AN302">
            <v>0.14976722999999997</v>
          </cell>
          <cell r="AO302">
            <v>0.15772166999999992</v>
          </cell>
          <cell r="AP302">
            <v>1.1994458800000139E-2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1.4371632000000023E-2</v>
          </cell>
          <cell r="AZ302">
            <v>1.3414535999999977E-2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</row>
        <row r="303">
          <cell r="B303">
            <v>2148</v>
          </cell>
          <cell r="C303" t="str">
            <v xml:space="preserve">B.TUCUMAN INDEP.ARG.2 DTO.215/3 U$S ESC </v>
          </cell>
          <cell r="D303" t="str">
            <v>N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0.117045</v>
          </cell>
          <cell r="AK303">
            <v>0.14808750000000001</v>
          </cell>
          <cell r="AL303">
            <v>0.46776000000000001</v>
          </cell>
          <cell r="AM303">
            <v>0.51863000000000004</v>
          </cell>
          <cell r="AN303">
            <v>0.55289999999999995</v>
          </cell>
          <cell r="AO303">
            <v>0.57456249999999998</v>
          </cell>
          <cell r="AP303">
            <v>0.43924999999999997</v>
          </cell>
          <cell r="AQ303">
            <v>0.569295</v>
          </cell>
          <cell r="AR303">
            <v>0.199355</v>
          </cell>
          <cell r="AS303">
            <v>0.10199999999999999</v>
          </cell>
          <cell r="AT303">
            <v>0.10199999999999999</v>
          </cell>
          <cell r="AU303">
            <v>7.2437500000000002E-2</v>
          </cell>
          <cell r="AV303">
            <v>7.2437499999999488E-2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</row>
        <row r="304">
          <cell r="B304">
            <v>2194</v>
          </cell>
          <cell r="C304" t="str">
            <v xml:space="preserve">BONO T.PCIA. TUCUMAN 1 SERIE            </v>
          </cell>
          <cell r="D304" t="str">
            <v>N</v>
          </cell>
          <cell r="U304">
            <v>0</v>
          </cell>
          <cell r="V304">
            <v>0</v>
          </cell>
          <cell r="W304">
            <v>19.979636249999999</v>
          </cell>
          <cell r="X304">
            <v>9.7844250000000006</v>
          </cell>
          <cell r="Y304">
            <v>14.893102499999999</v>
          </cell>
          <cell r="Z304">
            <v>8.9483174999999999</v>
          </cell>
          <cell r="AA304">
            <v>12.294740011627905</v>
          </cell>
          <cell r="AB304">
            <v>7.0362999999999998</v>
          </cell>
          <cell r="AC304">
            <v>6.5418000000000003</v>
          </cell>
          <cell r="AD304">
            <v>9.7659099999999999</v>
          </cell>
          <cell r="AE304">
            <v>8.5022275111111103</v>
          </cell>
          <cell r="AF304">
            <v>7.7224799999999982</v>
          </cell>
          <cell r="AG304">
            <v>9.3803187500000007</v>
          </cell>
          <cell r="AH304">
            <v>7.8853749999999998</v>
          </cell>
          <cell r="AI304">
            <v>7.5958987558139528</v>
          </cell>
          <cell r="AJ304">
            <v>7.5878899999999998</v>
          </cell>
          <cell r="AK304">
            <v>4.9634812601156071</v>
          </cell>
          <cell r="AL304">
            <v>4.5720599999999996</v>
          </cell>
          <cell r="AM304">
            <v>3.0666187499999999</v>
          </cell>
          <cell r="AN304">
            <v>3.0336350053361794</v>
          </cell>
          <cell r="AO304">
            <v>2.3595450107526883</v>
          </cell>
          <cell r="AP304">
            <v>1.4589875000000001</v>
          </cell>
          <cell r="AQ304">
            <v>0.77447374999999996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</row>
        <row r="305">
          <cell r="B305">
            <v>2199</v>
          </cell>
          <cell r="C305" t="str">
            <v xml:space="preserve">BONO T.PCIA. TUCUMAN 2 SERIE            </v>
          </cell>
          <cell r="D305" t="str">
            <v>N</v>
          </cell>
          <cell r="U305">
            <v>0</v>
          </cell>
          <cell r="V305">
            <v>0</v>
          </cell>
          <cell r="W305">
            <v>0.47039999999999998</v>
          </cell>
          <cell r="X305">
            <v>0.134995</v>
          </cell>
          <cell r="Y305">
            <v>0.27068999999999999</v>
          </cell>
          <cell r="Z305">
            <v>0.18495</v>
          </cell>
          <cell r="AA305">
            <v>0.14949999999999999</v>
          </cell>
          <cell r="AB305">
            <v>0.15093750617283955</v>
          </cell>
          <cell r="AC305">
            <v>0.1449</v>
          </cell>
          <cell r="AD305">
            <v>0.16272500000000001</v>
          </cell>
          <cell r="AE305">
            <v>7.1499999999999994E-2</v>
          </cell>
          <cell r="AF305">
            <v>6.8250000000000005E-2</v>
          </cell>
          <cell r="AG305">
            <v>6.5000000000000002E-2</v>
          </cell>
          <cell r="AH305">
            <v>6.1749999999999999E-2</v>
          </cell>
          <cell r="AI305">
            <v>5.8500000000000003E-2</v>
          </cell>
          <cell r="AJ305">
            <v>5.525E-2</v>
          </cell>
          <cell r="AK305">
            <v>6.2799999999999995E-2</v>
          </cell>
          <cell r="AL305">
            <v>5.8875011286681517E-2</v>
          </cell>
          <cell r="AM305">
            <v>6.8949999999999997E-2</v>
          </cell>
          <cell r="AN305">
            <v>7.3612499999999997E-2</v>
          </cell>
          <cell r="AO305">
            <v>5.595E-2</v>
          </cell>
          <cell r="AP305">
            <v>5.12875E-2</v>
          </cell>
          <cell r="AQ305">
            <v>4.6625E-2</v>
          </cell>
          <cell r="AR305">
            <v>3.9149999999999997E-2</v>
          </cell>
          <cell r="AS305">
            <v>3.4799999999999998E-2</v>
          </cell>
          <cell r="AT305">
            <v>1.7149999999999999E-2</v>
          </cell>
          <cell r="AU305">
            <v>1.9337500000000001E-2</v>
          </cell>
          <cell r="AV305">
            <v>1.9337500000000007E-2</v>
          </cell>
          <cell r="AW305">
            <v>1.7149999999999999E-2</v>
          </cell>
          <cell r="AX305">
            <v>9.4499999999999584E-3</v>
          </cell>
          <cell r="AY305">
            <v>9.4499999999999584E-3</v>
          </cell>
          <cell r="AZ305">
            <v>9.4499999999999584E-3</v>
          </cell>
          <cell r="BA305">
            <v>9.4499999999999584E-3</v>
          </cell>
          <cell r="BB305">
            <v>9.4500000000000001E-3</v>
          </cell>
          <cell r="BC305">
            <v>9.4500000000000001E-3</v>
          </cell>
          <cell r="BD305">
            <v>0</v>
          </cell>
          <cell r="BE305">
            <v>0</v>
          </cell>
          <cell r="BF305">
            <v>0</v>
          </cell>
        </row>
        <row r="306">
          <cell r="B306">
            <v>2109</v>
          </cell>
          <cell r="C306" t="str">
            <v>BOCON PCIA. CHACO $ 1 RA. (LEY 3730) ESC</v>
          </cell>
          <cell r="D306" t="str">
            <v>S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0.11010503216038325</v>
          </cell>
          <cell r="AB306">
            <v>0</v>
          </cell>
          <cell r="AC306">
            <v>0.12436893209426599</v>
          </cell>
          <cell r="AD306">
            <v>0.12536732593743977</v>
          </cell>
          <cell r="AE306">
            <v>0.77255355931077263</v>
          </cell>
          <cell r="AF306">
            <v>0.27031862182077188</v>
          </cell>
          <cell r="AG306">
            <v>0.27031862182077188</v>
          </cell>
          <cell r="AH306">
            <v>0.37210800204214572</v>
          </cell>
          <cell r="AI306">
            <v>0.37210800204214572</v>
          </cell>
          <cell r="AJ306">
            <v>0.27031862182077188</v>
          </cell>
          <cell r="AK306">
            <v>0.27031862182077188</v>
          </cell>
          <cell r="AL306">
            <v>0.14355725168207462</v>
          </cell>
          <cell r="AM306">
            <v>0.14355725168207462</v>
          </cell>
          <cell r="AN306">
            <v>0.14355725168207462</v>
          </cell>
          <cell r="AO306">
            <v>0.14355725168207462</v>
          </cell>
          <cell r="AP306">
            <v>0.14355725168207462</v>
          </cell>
          <cell r="AQ306">
            <v>0.14355725168207462</v>
          </cell>
          <cell r="AR306">
            <v>6.3380685069348627E-5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</row>
        <row r="307">
          <cell r="B307">
            <v>2162</v>
          </cell>
          <cell r="C307" t="str">
            <v xml:space="preserve">BOCON PCIA. CHACO U$S 1S.LEY 3.730 ESC.  </v>
          </cell>
          <cell r="D307" t="str">
            <v>S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8.3439395536554231E-2</v>
          </cell>
          <cell r="AL307">
            <v>0.21474946992260593</v>
          </cell>
          <cell r="AM307">
            <v>0.36718682715284928</v>
          </cell>
          <cell r="AN307">
            <v>1.5056531950987142</v>
          </cell>
          <cell r="AO307">
            <v>4.706837696933829</v>
          </cell>
          <cell r="AP307">
            <v>8.5542763632371557</v>
          </cell>
          <cell r="AQ307">
            <v>8.9875193785231087</v>
          </cell>
          <cell r="AR307">
            <v>11.092090927160651</v>
          </cell>
          <cell r="AS307">
            <v>0.45437029813014629</v>
          </cell>
          <cell r="AT307">
            <v>0.16741365899321461</v>
          </cell>
          <cell r="AU307">
            <v>0.51694984478256201</v>
          </cell>
          <cell r="AV307">
            <v>6.2480596087196041</v>
          </cell>
          <cell r="AW307">
            <v>0.96276225619100642</v>
          </cell>
          <cell r="AX307">
            <v>2.6743396005297942E-2</v>
          </cell>
          <cell r="AY307">
            <v>6.2044678732314403E-2</v>
          </cell>
          <cell r="AZ307">
            <v>5.0277584489969246E-2</v>
          </cell>
          <cell r="BA307">
            <v>2.3488724711460036</v>
          </cell>
          <cell r="BB307">
            <v>3.7046289316349927</v>
          </cell>
          <cell r="BC307">
            <v>0.59624401393829385</v>
          </cell>
          <cell r="BD307">
            <v>0.32225792186393543</v>
          </cell>
          <cell r="BE307">
            <v>0.41184829848171001</v>
          </cell>
          <cell r="BF307">
            <v>0.73731542786628212</v>
          </cell>
        </row>
        <row r="308">
          <cell r="B308">
            <v>2103</v>
          </cell>
          <cell r="C308" t="str">
            <v xml:space="preserve">BOSAFI CHACO EN U$S 3 RA SERIE ESCRIT   </v>
          </cell>
          <cell r="D308" t="str">
            <v>S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1.0803781360646827</v>
          </cell>
          <cell r="Z308">
            <v>0.34671366478912941</v>
          </cell>
          <cell r="AA308">
            <v>1.4800152650862204</v>
          </cell>
          <cell r="AB308">
            <v>10.277008609299191</v>
          </cell>
          <cell r="AC308">
            <v>13.243268911151233</v>
          </cell>
          <cell r="AD308">
            <v>14.206801731327662</v>
          </cell>
          <cell r="AE308">
            <v>17.628168127570014</v>
          </cell>
          <cell r="AF308">
            <v>14.448609149500177</v>
          </cell>
          <cell r="AG308">
            <v>22.946210480028544</v>
          </cell>
          <cell r="AH308">
            <v>12.404211792991534</v>
          </cell>
          <cell r="AI308">
            <v>8.2488582229698331</v>
          </cell>
          <cell r="AJ308">
            <v>10.191844086958437</v>
          </cell>
          <cell r="AK308">
            <v>18.387527559862257</v>
          </cell>
          <cell r="AL308">
            <v>17.927640527030547</v>
          </cell>
          <cell r="AM308">
            <v>14.225293716350285</v>
          </cell>
          <cell r="AN308">
            <v>14.147253277599267</v>
          </cell>
          <cell r="AO308">
            <v>13.736391275562232</v>
          </cell>
          <cell r="AP308">
            <v>12.313099182273149</v>
          </cell>
          <cell r="AQ308">
            <v>12.137386512631553</v>
          </cell>
          <cell r="AR308">
            <v>11.027955556702228</v>
          </cell>
          <cell r="AS308">
            <v>3.0353995691454116</v>
          </cell>
          <cell r="AT308">
            <v>2.2981376280711419</v>
          </cell>
          <cell r="AU308">
            <v>2.2981376280711387</v>
          </cell>
          <cell r="AV308">
            <v>2.3823698048388864</v>
          </cell>
          <cell r="AW308">
            <v>2.400248406909935</v>
          </cell>
          <cell r="AX308">
            <v>0.23454145500425744</v>
          </cell>
          <cell r="AY308">
            <v>0.2345414550042515</v>
          </cell>
          <cell r="AZ308">
            <v>0.2345414550042515</v>
          </cell>
          <cell r="BA308">
            <v>0.2345414550042515</v>
          </cell>
          <cell r="BB308">
            <v>0.23454145500425938</v>
          </cell>
          <cell r="BC308">
            <v>0.23454145500425938</v>
          </cell>
          <cell r="BD308">
            <v>0.23454145500425938</v>
          </cell>
          <cell r="BE308">
            <v>0.23454145500425938</v>
          </cell>
          <cell r="BF308">
            <v>0.2345414550042606</v>
          </cell>
        </row>
        <row r="309">
          <cell r="B309">
            <v>2100</v>
          </cell>
          <cell r="C309" t="str">
            <v xml:space="preserve">BONOS CHAQUE OS DE CONS.$ 1 RA.S.ESCRIT </v>
          </cell>
          <cell r="D309" t="str">
            <v>S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0.10029140954060144</v>
          </cell>
          <cell r="Z309">
            <v>8.6985542044548378E-2</v>
          </cell>
          <cell r="AA309">
            <v>8.5033247623175962E-2</v>
          </cell>
          <cell r="AB309">
            <v>0.11127453995293367</v>
          </cell>
          <cell r="AC309">
            <v>0.15891442172705583</v>
          </cell>
          <cell r="AD309">
            <v>0.15623739205865386</v>
          </cell>
          <cell r="AE309">
            <v>0.85614110662620835</v>
          </cell>
          <cell r="AF309">
            <v>1.3437217663825565</v>
          </cell>
          <cell r="AG309">
            <v>1.3177065771270065</v>
          </cell>
          <cell r="AH309">
            <v>1.2908598090149994</v>
          </cell>
          <cell r="AI309">
            <v>1.5236949207100214</v>
          </cell>
          <cell r="AJ309">
            <v>1.4899047245079331</v>
          </cell>
          <cell r="AK309">
            <v>1.4553970833785705</v>
          </cell>
          <cell r="AL309">
            <v>0.41177163271770001</v>
          </cell>
          <cell r="AM309">
            <v>0.33259262476491547</v>
          </cell>
          <cell r="AN309">
            <v>0.35220638040568342</v>
          </cell>
          <cell r="AO309">
            <v>0.34255462148755633</v>
          </cell>
          <cell r="AP309">
            <v>0.26891417954655772</v>
          </cell>
          <cell r="AQ309">
            <v>0.25914483076761968</v>
          </cell>
          <cell r="AR309">
            <v>0.26060920364834039</v>
          </cell>
          <cell r="AS309">
            <v>0.25039977092809618</v>
          </cell>
          <cell r="AT309">
            <v>0.24019033820785188</v>
          </cell>
          <cell r="AU309">
            <v>0.28041785728347818</v>
          </cell>
          <cell r="AV309">
            <v>0.2762683718563862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</row>
        <row r="310">
          <cell r="B310">
            <v>2125</v>
          </cell>
          <cell r="C310" t="str">
            <v>BONOS CHAQUE&amp;OS DE CONS.II U$S 1RA.ESCR.</v>
          </cell>
          <cell r="D310" t="str">
            <v>S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4.1552356187125215</v>
          </cell>
          <cell r="AD310">
            <v>7.2706025199874773</v>
          </cell>
          <cell r="AE310">
            <v>8.7815232099645062</v>
          </cell>
          <cell r="AF310">
            <v>7.0964914620373367</v>
          </cell>
          <cell r="AG310">
            <v>6.678074026551144</v>
          </cell>
          <cell r="AH310">
            <v>8.1530605901012354</v>
          </cell>
          <cell r="AI310">
            <v>9.1757138689858415</v>
          </cell>
          <cell r="AJ310">
            <v>4.95824789595759</v>
          </cell>
          <cell r="AK310">
            <v>3.7171369975431237</v>
          </cell>
          <cell r="AL310">
            <v>8.0106146925233261</v>
          </cell>
          <cell r="AM310">
            <v>4.2306758501092183</v>
          </cell>
          <cell r="AN310">
            <v>8.4220653443462297</v>
          </cell>
          <cell r="AO310">
            <v>6.7580980778878965</v>
          </cell>
          <cell r="AP310">
            <v>8.0146982205530524</v>
          </cell>
          <cell r="AQ310">
            <v>8.2062016040161438</v>
          </cell>
          <cell r="AR310">
            <v>12.95878072388493</v>
          </cell>
          <cell r="AS310">
            <v>9.6331293618953371</v>
          </cell>
          <cell r="AT310">
            <v>3.382826612156336</v>
          </cell>
          <cell r="AU310">
            <v>2.9957973729850336</v>
          </cell>
          <cell r="AV310">
            <v>3.0932647097343087</v>
          </cell>
          <cell r="AW310">
            <v>1.6085337958887187</v>
          </cell>
          <cell r="AX310">
            <v>0.11618622923755063</v>
          </cell>
          <cell r="AY310">
            <v>0.11618622923755001</v>
          </cell>
          <cell r="AZ310">
            <v>0.11618622923755001</v>
          </cell>
          <cell r="BA310">
            <v>0.29408025578125785</v>
          </cell>
          <cell r="BB310">
            <v>0.29408025578125946</v>
          </cell>
          <cell r="BC310">
            <v>0.11618622923754762</v>
          </cell>
          <cell r="BD310">
            <v>0.11618622923754893</v>
          </cell>
          <cell r="BE310">
            <v>0.11618622923754893</v>
          </cell>
          <cell r="BF310">
            <v>0.11618622923754762</v>
          </cell>
        </row>
        <row r="311">
          <cell r="B311">
            <v>2127</v>
          </cell>
          <cell r="C311" t="str">
            <v>BONOS CHAQUENOS DE CONS. II U$S 2DA. ESC</v>
          </cell>
          <cell r="D311" t="str">
            <v>S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21.986092640987987</v>
          </cell>
          <cell r="AD311">
            <v>20.547747271823084</v>
          </cell>
          <cell r="AE311">
            <v>28.523365001502761</v>
          </cell>
          <cell r="AF311">
            <v>28.022086712937082</v>
          </cell>
          <cell r="AG311">
            <v>25.707669731671338</v>
          </cell>
          <cell r="AH311">
            <v>22.068064224341448</v>
          </cell>
          <cell r="AI311">
            <v>26.326222752252335</v>
          </cell>
          <cell r="AJ311">
            <v>27.616694124647381</v>
          </cell>
          <cell r="AK311">
            <v>25.28146675892771</v>
          </cell>
          <cell r="AL311">
            <v>23.95701155786395</v>
          </cell>
          <cell r="AM311">
            <v>19.755384268125233</v>
          </cell>
          <cell r="AN311">
            <v>22.706522194510431</v>
          </cell>
          <cell r="AO311">
            <v>22.324247511277612</v>
          </cell>
          <cell r="AP311">
            <v>20.607052097362384</v>
          </cell>
          <cell r="AQ311">
            <v>20.614830531538413</v>
          </cell>
          <cell r="AR311">
            <v>18.832941173450777</v>
          </cell>
          <cell r="AS311">
            <v>14.133449292665382</v>
          </cell>
          <cell r="AT311">
            <v>8.0969173265941521</v>
          </cell>
          <cell r="AU311">
            <v>6.6452544615720814</v>
          </cell>
          <cell r="AV311">
            <v>11.598122132045612</v>
          </cell>
          <cell r="AW311">
            <v>6.7086884691192612</v>
          </cell>
          <cell r="AX311">
            <v>2.4721642385749276</v>
          </cell>
          <cell r="AY311">
            <v>2.4450556883410877</v>
          </cell>
          <cell r="AZ311">
            <v>2.4450556883410877</v>
          </cell>
          <cell r="BA311">
            <v>4.0173516019037399</v>
          </cell>
          <cell r="BB311">
            <v>4.0173516019037461</v>
          </cell>
          <cell r="BC311">
            <v>2.4450556883410943</v>
          </cell>
          <cell r="BD311">
            <v>2.4450556883410943</v>
          </cell>
          <cell r="BE311">
            <v>2.4450556883410943</v>
          </cell>
          <cell r="BF311">
            <v>2.4450556883410903</v>
          </cell>
        </row>
        <row r="312">
          <cell r="B312">
            <v>2142</v>
          </cell>
          <cell r="C312" t="str">
            <v xml:space="preserve">B.CHAQUENOS CONS.II U$S 3S.ESCRIT.      </v>
          </cell>
          <cell r="D312" t="str">
            <v>S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0.46359963562395795</v>
          </cell>
          <cell r="AI312">
            <v>2.516527808046801</v>
          </cell>
          <cell r="AJ312">
            <v>4.9523059882203082</v>
          </cell>
          <cell r="AK312">
            <v>6.9274047143704172</v>
          </cell>
          <cell r="AL312">
            <v>13.063364279420091</v>
          </cell>
          <cell r="AM312">
            <v>13.109828493218544</v>
          </cell>
          <cell r="AN312">
            <v>11.885517643921339</v>
          </cell>
          <cell r="AO312">
            <v>9.127040367595006</v>
          </cell>
          <cell r="AP312">
            <v>8.471457144335389</v>
          </cell>
          <cell r="AQ312">
            <v>8.3247206150448356</v>
          </cell>
          <cell r="AR312">
            <v>6.8453508900029387</v>
          </cell>
          <cell r="AS312">
            <v>2.27448681831024</v>
          </cell>
          <cell r="AT312">
            <v>1.6780783840522986</v>
          </cell>
          <cell r="AU312">
            <v>5.0024587141488359</v>
          </cell>
          <cell r="AV312">
            <v>8.2716186564180365</v>
          </cell>
          <cell r="AW312">
            <v>5.1826664248078762</v>
          </cell>
          <cell r="AX312">
            <v>3.5315627059090868</v>
          </cell>
          <cell r="AY312">
            <v>3.5315627059090868</v>
          </cell>
          <cell r="AZ312">
            <v>3.5315627059090868</v>
          </cell>
          <cell r="BA312">
            <v>5.4080672917450485</v>
          </cell>
          <cell r="BB312">
            <v>5.4080672917450485</v>
          </cell>
          <cell r="BC312">
            <v>5.3162686930550986</v>
          </cell>
          <cell r="BD312">
            <v>5.3162686930550986</v>
          </cell>
          <cell r="BE312">
            <v>5.3162686930550986</v>
          </cell>
          <cell r="BF312">
            <v>5.3162686930550986</v>
          </cell>
        </row>
        <row r="313">
          <cell r="B313">
            <v>2089</v>
          </cell>
          <cell r="C313" t="str">
            <v xml:space="preserve">BOCON PCIA.SANTIAGO DEL ESTERO $ ESC.   </v>
          </cell>
          <cell r="D313" t="str">
            <v>P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4.2277599999997768E-3</v>
          </cell>
          <cell r="AI313">
            <v>4.1194000000003726E-3</v>
          </cell>
          <cell r="AJ313">
            <v>1.3659919999999926E-2</v>
          </cell>
          <cell r="AK313">
            <v>1.7726339999999851E-2</v>
          </cell>
          <cell r="AL313">
            <v>1.7234150000000371E-2</v>
          </cell>
          <cell r="AM313">
            <v>4.1669349999999626E-2</v>
          </cell>
          <cell r="AN313">
            <v>0.12843750000000001</v>
          </cell>
          <cell r="AO313">
            <v>0.13266454999999888</v>
          </cell>
          <cell r="AP313">
            <v>0.1285208328000009</v>
          </cell>
          <cell r="AQ313">
            <v>0.12437712119999901</v>
          </cell>
          <cell r="AR313">
            <v>8.3559342399999501E-2</v>
          </cell>
          <cell r="AS313">
            <v>0</v>
          </cell>
          <cell r="AT313">
            <v>0</v>
          </cell>
          <cell r="AU313">
            <v>1.4610648800000001E-2</v>
          </cell>
          <cell r="AV313">
            <v>1.4610648799999737E-2</v>
          </cell>
          <cell r="AW313">
            <v>0</v>
          </cell>
          <cell r="AX313">
            <v>0</v>
          </cell>
          <cell r="AY313">
            <v>4.5748939599999261E-2</v>
          </cell>
          <cell r="AZ313">
            <v>4.3944191199999594E-2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</row>
        <row r="314">
          <cell r="B314">
            <v>2088</v>
          </cell>
          <cell r="C314" t="str">
            <v xml:space="preserve">BOCON PCIA.SANTIAGO DEL ESTERO U$S ESC. </v>
          </cell>
          <cell r="D314" t="str">
            <v>P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0.11405999999999999</v>
          </cell>
          <cell r="AF314">
            <v>0.11405999999999999</v>
          </cell>
          <cell r="AG314">
            <v>0.11405999999999999</v>
          </cell>
          <cell r="AH314">
            <v>0</v>
          </cell>
          <cell r="AI314">
            <v>0</v>
          </cell>
          <cell r="AJ314">
            <v>2.7983999999999998E-2</v>
          </cell>
          <cell r="AK314">
            <v>0.1741257800000012</v>
          </cell>
          <cell r="AL314">
            <v>9.1167809999998656E-2</v>
          </cell>
          <cell r="AM314">
            <v>0.22910556000000237</v>
          </cell>
          <cell r="AN314">
            <v>0.4244764200000018</v>
          </cell>
          <cell r="AO314">
            <v>0.48760732999999823</v>
          </cell>
          <cell r="AP314">
            <v>0.48618490080000087</v>
          </cell>
          <cell r="AQ314">
            <v>0.6548222875999995</v>
          </cell>
          <cell r="AR314">
            <v>0.45314584480000103</v>
          </cell>
          <cell r="AS314">
            <v>0.103782</v>
          </cell>
          <cell r="AT314">
            <v>0.10007759999999963</v>
          </cell>
          <cell r="AU314">
            <v>0.27330920240000001</v>
          </cell>
          <cell r="AV314">
            <v>0.27330920240000012</v>
          </cell>
          <cell r="AW314">
            <v>0.68874357440000011</v>
          </cell>
          <cell r="AX314">
            <v>0.67174755199999936</v>
          </cell>
          <cell r="AY314">
            <v>0.97719855079999896</v>
          </cell>
          <cell r="AZ314">
            <v>0.7448171328000015</v>
          </cell>
          <cell r="BA314">
            <v>0.59109722560000044</v>
          </cell>
          <cell r="BB314">
            <v>0.56578170879999923</v>
          </cell>
          <cell r="BC314">
            <v>7.9086000000000004E-2</v>
          </cell>
          <cell r="BD314">
            <v>7.5381599999999632E-2</v>
          </cell>
          <cell r="BE314">
            <v>7.1677199999999261E-2</v>
          </cell>
          <cell r="BF314">
            <v>5.5624800000000744E-2</v>
          </cell>
        </row>
        <row r="315">
          <cell r="B315">
            <v>2091</v>
          </cell>
          <cell r="C315" t="str">
            <v xml:space="preserve">BOCON PREV.SANTIAGO DEL ESTERO $ ESC    </v>
          </cell>
          <cell r="D315" t="str">
            <v>P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0.10517799999999999</v>
          </cell>
          <cell r="AF315">
            <v>0.10517799999999999</v>
          </cell>
          <cell r="AG315">
            <v>0.109178</v>
          </cell>
          <cell r="AH315">
            <v>0.15523300999999978</v>
          </cell>
          <cell r="AI315">
            <v>0.2276350700000003</v>
          </cell>
          <cell r="AJ315">
            <v>0.20702456000000005</v>
          </cell>
          <cell r="AK315">
            <v>0.19537195000000018</v>
          </cell>
          <cell r="AL315">
            <v>0.12634856000000005</v>
          </cell>
          <cell r="AM315">
            <v>0.12652697999999998</v>
          </cell>
          <cell r="AN315">
            <v>9.0928799999998883E-3</v>
          </cell>
          <cell r="AO315">
            <v>6.1060580000000073E-2</v>
          </cell>
          <cell r="AP315">
            <v>9.9627113599999803E-2</v>
          </cell>
          <cell r="AQ315">
            <v>4.2773452800000084E-2</v>
          </cell>
          <cell r="AR315">
            <v>1.3377337599999969E-2</v>
          </cell>
          <cell r="AS315">
            <v>4.2350400000000371E-3</v>
          </cell>
          <cell r="AT315">
            <v>3.2634719999999505E-3</v>
          </cell>
          <cell r="AU315">
            <v>3.2634719999999999E-3</v>
          </cell>
          <cell r="AV315">
            <v>4.3709983999999924E-3</v>
          </cell>
          <cell r="AW315">
            <v>3.2634719999999895E-3</v>
          </cell>
          <cell r="AX315">
            <v>2.615759999999967E-3</v>
          </cell>
          <cell r="AY315">
            <v>9.1413696000000044E-3</v>
          </cell>
          <cell r="AZ315">
            <v>3.9215231999999989E-3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</row>
        <row r="316">
          <cell r="B316">
            <v>2090</v>
          </cell>
          <cell r="C316" t="str">
            <v xml:space="preserve">BOCON PREV.SANTIAGO DEL ESTERO U$S ESC  </v>
          </cell>
          <cell r="D316" t="str">
            <v>P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9.8635999999998605E-4</v>
          </cell>
          <cell r="AL316">
            <v>4.150020000000019E-3</v>
          </cell>
          <cell r="AM316">
            <v>0</v>
          </cell>
          <cell r="AN316">
            <v>3.3814000000001394E-4</v>
          </cell>
          <cell r="AO316">
            <v>5.3481729999999984E-2</v>
          </cell>
          <cell r="AP316">
            <v>7.6209291199999973E-2</v>
          </cell>
          <cell r="AQ316">
            <v>3.5917542400000037E-2</v>
          </cell>
          <cell r="AR316">
            <v>2.9861251200000057E-2</v>
          </cell>
          <cell r="AS316">
            <v>0</v>
          </cell>
          <cell r="AT316">
            <v>0</v>
          </cell>
          <cell r="AU316">
            <v>2.1971948799999998E-2</v>
          </cell>
          <cell r="AV316">
            <v>2.1971948799999974E-2</v>
          </cell>
          <cell r="AW316">
            <v>0</v>
          </cell>
          <cell r="AX316">
            <v>0</v>
          </cell>
          <cell r="AY316">
            <v>1.106983680000001E-2</v>
          </cell>
          <cell r="AZ316">
            <v>4.5285696000000042E-3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</row>
        <row r="317">
          <cell r="B317">
            <v>2126</v>
          </cell>
          <cell r="C317" t="str">
            <v>TIT.CANC.DEUDA SANTIAGO DEL ESTERO $ ESC</v>
          </cell>
          <cell r="D317" t="str">
            <v>P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0.20497899999999999</v>
          </cell>
          <cell r="AF317">
            <v>0.20497899999999999</v>
          </cell>
          <cell r="AG317">
            <v>0.20497899999999999</v>
          </cell>
          <cell r="AH317">
            <v>8.6447999999999997E-2</v>
          </cell>
          <cell r="AI317">
            <v>0</v>
          </cell>
          <cell r="AJ317">
            <v>1.7888000000000001E-2</v>
          </cell>
          <cell r="AK317">
            <v>0.141625</v>
          </cell>
          <cell r="AL317">
            <v>0.33166499999999999</v>
          </cell>
          <cell r="AM317">
            <v>1.0534030000000001</v>
          </cell>
          <cell r="AN317">
            <v>0.93665200000000004</v>
          </cell>
          <cell r="AO317">
            <v>1.371912</v>
          </cell>
          <cell r="AP317">
            <v>0.74856800000000001</v>
          </cell>
          <cell r="AQ317">
            <v>0.35855300000000001</v>
          </cell>
          <cell r="AR317">
            <v>0.2138746272</v>
          </cell>
          <cell r="AS317">
            <v>0.11731328000000119</v>
          </cell>
          <cell r="AT317">
            <v>0.1091432480000034</v>
          </cell>
          <cell r="AU317">
            <v>0.1245990256</v>
          </cell>
          <cell r="AV317">
            <v>0.14302408639999697</v>
          </cell>
          <cell r="AW317">
            <v>0.1091432480000023</v>
          </cell>
          <cell r="AX317">
            <v>0.10641990399999912</v>
          </cell>
          <cell r="AY317">
            <v>0.28858432960000613</v>
          </cell>
          <cell r="AZ317">
            <v>0.26458691199999862</v>
          </cell>
          <cell r="BA317">
            <v>1.4388800000020296E-4</v>
          </cell>
          <cell r="BB317">
            <v>1.2953599999845027E-4</v>
          </cell>
          <cell r="BC317">
            <v>1.1518400000035762E-4</v>
          </cell>
          <cell r="BD317">
            <v>1.0083199999853969E-4</v>
          </cell>
          <cell r="BE317">
            <v>0</v>
          </cell>
          <cell r="BF317">
            <v>0</v>
          </cell>
        </row>
        <row r="318">
          <cell r="B318">
            <v>2092</v>
          </cell>
          <cell r="C318" t="str">
            <v xml:space="preserve">TIT.TESORO SANTIAGO DEL ESTERO U$S ESC  </v>
          </cell>
          <cell r="D318" t="str">
            <v>P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1.1161899999994785E-3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2.5767000000001864E-3</v>
          </cell>
          <cell r="AP318">
            <v>1.9289155199999922E-2</v>
          </cell>
          <cell r="AQ318">
            <v>5.1099904000004755E-3</v>
          </cell>
          <cell r="AR318">
            <v>8.3800640000030401E-4</v>
          </cell>
          <cell r="AS318">
            <v>2.5568000000016766E-4</v>
          </cell>
          <cell r="AT318">
            <v>1.9702400000020862E-4</v>
          </cell>
          <cell r="AU318">
            <v>3.1565759999999999E-4</v>
          </cell>
          <cell r="AV318">
            <v>3.1565759999985232E-4</v>
          </cell>
          <cell r="AW318">
            <v>3.1565759999985232E-4</v>
          </cell>
          <cell r="AX318">
            <v>2.5300800000005452E-4</v>
          </cell>
          <cell r="AY318">
            <v>1.5903359999991373E-4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</row>
        <row r="319">
          <cell r="B319">
            <v>2056</v>
          </cell>
          <cell r="C319" t="str">
            <v>EMP. PATRIOTICO PCIA.CORDOBA U$S ESCRIT.</v>
          </cell>
          <cell r="D319" t="str">
            <v>P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0.08</v>
          </cell>
          <cell r="AD319">
            <v>0.06</v>
          </cell>
          <cell r="AE319">
            <v>0.06</v>
          </cell>
          <cell r="AF319">
            <v>0.04</v>
          </cell>
          <cell r="AG319">
            <v>0.04</v>
          </cell>
          <cell r="AH319">
            <v>0.02</v>
          </cell>
          <cell r="AI319">
            <v>0.02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</row>
        <row r="320">
          <cell r="B320">
            <v>2097</v>
          </cell>
          <cell r="C320" t="str">
            <v xml:space="preserve">TICOP. PCIA. CORDOBA 1 RA. ESCRIT.      </v>
          </cell>
          <cell r="D320" t="str">
            <v>P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3.0884000000000002E-2</v>
          </cell>
          <cell r="AF320">
            <v>3.0002000000000001E-2</v>
          </cell>
          <cell r="AG320">
            <v>5.4412799999999928E-2</v>
          </cell>
          <cell r="AH320">
            <v>5.2764720000000091E-2</v>
          </cell>
          <cell r="AI320">
            <v>5.7369439999999945E-2</v>
          </cell>
          <cell r="AJ320">
            <v>5.5519760000000008E-2</v>
          </cell>
          <cell r="AK320">
            <v>5.3670080000000071E-2</v>
          </cell>
          <cell r="AL320">
            <v>5.1820400000000023E-2</v>
          </cell>
          <cell r="AM320">
            <v>4.9970720000000086E-2</v>
          </cell>
          <cell r="AN320">
            <v>4.8121040000000039E-2</v>
          </cell>
          <cell r="AO320">
            <v>4.6271360000000102E-2</v>
          </cell>
          <cell r="AP320">
            <v>4.4421680000000165E-2</v>
          </cell>
          <cell r="AQ320">
            <v>4.2571999999999999E-2</v>
          </cell>
          <cell r="AR320">
            <v>0</v>
          </cell>
          <cell r="AS320">
            <v>0</v>
          </cell>
          <cell r="AT320">
            <v>0</v>
          </cell>
          <cell r="AU320">
            <v>3.5173280000000001E-2</v>
          </cell>
          <cell r="AV320">
            <v>3.3323599999999898E-2</v>
          </cell>
          <cell r="AW320">
            <v>0</v>
          </cell>
          <cell r="AX320">
            <v>0</v>
          </cell>
          <cell r="AY320">
            <v>0</v>
          </cell>
          <cell r="AZ320">
            <v>2.5924880000000039E-2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</row>
        <row r="321">
          <cell r="B321">
            <v>2052</v>
          </cell>
          <cell r="C321" t="str">
            <v xml:space="preserve">CERT.CANC.OBLIG.PCIA.CORDOBA CECOR "A" </v>
          </cell>
          <cell r="D321" t="str">
            <v>P</v>
          </cell>
          <cell r="U321">
            <v>0</v>
          </cell>
          <cell r="V321">
            <v>0</v>
          </cell>
          <cell r="W321">
            <v>3.752475</v>
          </cell>
          <cell r="X321">
            <v>2.5971250000000001</v>
          </cell>
          <cell r="Y321">
            <v>4.1070250000000001</v>
          </cell>
          <cell r="Z321">
            <v>1.7785599999999999</v>
          </cell>
          <cell r="AA321">
            <v>3.1144250000000002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</row>
        <row r="322">
          <cell r="B322">
            <v>2055</v>
          </cell>
          <cell r="C322" t="str">
            <v xml:space="preserve">CERT.CANC.OBLIG.PCIA.CORDOBA CECOR "B"  </v>
          </cell>
          <cell r="D322" t="str">
            <v>P</v>
          </cell>
          <cell r="U322">
            <v>0</v>
          </cell>
          <cell r="V322">
            <v>0</v>
          </cell>
          <cell r="W322">
            <v>0.44855</v>
          </cell>
          <cell r="X322">
            <v>0.86029999999999995</v>
          </cell>
          <cell r="Y322">
            <v>2.7379899999999999</v>
          </cell>
          <cell r="Z322">
            <v>12.01247</v>
          </cell>
          <cell r="AA322">
            <v>17.736885000000001</v>
          </cell>
          <cell r="AB322">
            <v>24.297090000000001</v>
          </cell>
          <cell r="AC322">
            <v>20.802240000000001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</row>
        <row r="323">
          <cell r="B323">
            <v>2087</v>
          </cell>
          <cell r="C323" t="str">
            <v xml:space="preserve">CERT.CANC.OBLIG.PCIA.CORDOBA CECOR "C"  </v>
          </cell>
          <cell r="D323" t="str">
            <v>P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5.96E-3</v>
          </cell>
          <cell r="Z323">
            <v>0.12870999999999999</v>
          </cell>
          <cell r="AA323">
            <v>21.705445000000001</v>
          </cell>
          <cell r="AB323">
            <v>58.401690000000002</v>
          </cell>
          <cell r="AC323">
            <v>63.067585000000001</v>
          </cell>
          <cell r="AD323">
            <v>49.928195000000002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</row>
        <row r="324">
          <cell r="B324">
            <v>2171</v>
          </cell>
          <cell r="C324" t="str">
            <v>BONOS PREVISIONALES PCIA.SANTA FE $ ESCR</v>
          </cell>
          <cell r="D324" t="str">
            <v>P</v>
          </cell>
          <cell r="AP324">
            <v>0.24522392640000024</v>
          </cell>
          <cell r="AQ324">
            <v>0.23486929679999966</v>
          </cell>
          <cell r="AR324">
            <v>0.22451466720000002</v>
          </cell>
          <cell r="AS324">
            <v>0.21416003760000038</v>
          </cell>
          <cell r="AT324">
            <v>0.20380540799999983</v>
          </cell>
          <cell r="AU324">
            <v>0.1934507784</v>
          </cell>
          <cell r="AV324">
            <v>0.18309614880000069</v>
          </cell>
          <cell r="AW324">
            <v>0.17274151920000058</v>
          </cell>
          <cell r="AX324">
            <v>5.4886956800000775E-2</v>
          </cell>
          <cell r="AY324">
            <v>5.1387079999999585E-2</v>
          </cell>
          <cell r="AZ324">
            <v>4.7887203200000172E-2</v>
          </cell>
          <cell r="BA324">
            <v>4.4387326400000759E-2</v>
          </cell>
          <cell r="BB324">
            <v>4.0887449599999931E-2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</row>
        <row r="325">
          <cell r="B325">
            <v>2176</v>
          </cell>
          <cell r="C325" t="str">
            <v>C.D.PUB.INT.RIONEGRINA (CEDEPIR 2) $ ESC</v>
          </cell>
          <cell r="D325" t="str">
            <v>P</v>
          </cell>
          <cell r="AP325">
            <v>0.25283800000000001</v>
          </cell>
          <cell r="AQ325">
            <v>0.25483800000000001</v>
          </cell>
          <cell r="AR325">
            <v>0.15610099999999999</v>
          </cell>
          <cell r="AS325">
            <v>4.0426999999999998E-2</v>
          </cell>
          <cell r="AT325">
            <v>0</v>
          </cell>
          <cell r="AU325">
            <v>6.6500139999999999E-2</v>
          </cell>
          <cell r="AV325">
            <v>0.48925293000399961</v>
          </cell>
          <cell r="AW325">
            <v>0.23275239000400205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</row>
        <row r="326">
          <cell r="B326">
            <v>2174</v>
          </cell>
          <cell r="C326" t="str">
            <v xml:space="preserve">TIT.PCIA.CHACO 16,5% VTO.2008 U$S ESCR. </v>
          </cell>
          <cell r="D326" t="str">
            <v>P</v>
          </cell>
          <cell r="AP326">
            <v>7.9000000000000008E-3</v>
          </cell>
          <cell r="AQ326">
            <v>7.9000000000000008E-3</v>
          </cell>
          <cell r="AR326">
            <v>0.1479</v>
          </cell>
          <cell r="AS326">
            <v>0.15390000000000001</v>
          </cell>
          <cell r="AT326">
            <v>0.14774399999999999</v>
          </cell>
          <cell r="AU326">
            <v>0.14774399999999999</v>
          </cell>
          <cell r="AV326">
            <v>9.1431999999997515E-2</v>
          </cell>
          <cell r="AW326">
            <v>9.1431999999997515E-2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8.7999999999999995E-2</v>
          </cell>
          <cell r="BE326">
            <v>8.7999999999999995E-2</v>
          </cell>
          <cell r="BF326">
            <v>8.7999999999999995E-2</v>
          </cell>
        </row>
        <row r="327">
          <cell r="B327">
            <v>2145</v>
          </cell>
          <cell r="C327" t="str">
            <v>CERT.CANC.DEUDAS PCIA.MISIONES U$S-CEMIS</v>
          </cell>
          <cell r="D327" t="str">
            <v>N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27.719196300000004</v>
          </cell>
          <cell r="AF327">
            <v>37.781012719999993</v>
          </cell>
          <cell r="AG327">
            <v>39.725865840000004</v>
          </cell>
          <cell r="AH327">
            <v>44.968942479999988</v>
          </cell>
          <cell r="AI327">
            <v>44.1173292</v>
          </cell>
          <cell r="AJ327">
            <v>41.366032560000008</v>
          </cell>
          <cell r="AK327">
            <v>44.669708559999997</v>
          </cell>
          <cell r="AL327">
            <v>38.395995999999982</v>
          </cell>
          <cell r="AM327">
            <v>35.304409199999988</v>
          </cell>
          <cell r="AN327">
            <v>43.042411600000001</v>
          </cell>
          <cell r="AO327">
            <v>39.203895920000015</v>
          </cell>
          <cell r="AP327">
            <v>30.588087600000005</v>
          </cell>
          <cell r="AQ327">
            <v>27.569969039999997</v>
          </cell>
          <cell r="AR327">
            <v>27.390824239999986</v>
          </cell>
          <cell r="AS327">
            <v>4.5503906400000051</v>
          </cell>
          <cell r="AT327">
            <v>1.7001634400000023</v>
          </cell>
          <cell r="AU327">
            <v>1.3643130400000001</v>
          </cell>
          <cell r="AV327">
            <v>1.7578283200000033</v>
          </cell>
          <cell r="AW327">
            <v>1.6057451199999875</v>
          </cell>
          <cell r="AX327">
            <v>0.64318519999999246</v>
          </cell>
          <cell r="AY327">
            <v>0.64318519999999246</v>
          </cell>
          <cell r="AZ327">
            <v>0.64318519999999246</v>
          </cell>
          <cell r="BA327">
            <v>0.64318519999999157</v>
          </cell>
          <cell r="BB327">
            <v>0.61783800000000233</v>
          </cell>
          <cell r="BC327">
            <v>0.61783800000000233</v>
          </cell>
          <cell r="BD327">
            <v>0.61783800000000233</v>
          </cell>
          <cell r="BE327">
            <v>0.61783800000000233</v>
          </cell>
          <cell r="BF327">
            <v>0.617838</v>
          </cell>
        </row>
        <row r="328">
          <cell r="B328">
            <v>2173</v>
          </cell>
          <cell r="C328" t="str">
            <v xml:space="preserve">TIT.DEUDA SENIOR PCIA.MISIONES U$S ESC. </v>
          </cell>
          <cell r="D328" t="str">
            <v>N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4.1500000000000004</v>
          </cell>
          <cell r="AL328">
            <v>4.1580000000000004</v>
          </cell>
          <cell r="AM328">
            <v>4.1580000000000004</v>
          </cell>
          <cell r="AN328">
            <v>4.1580000000000004</v>
          </cell>
          <cell r="AO328">
            <v>4.1580000000000004</v>
          </cell>
          <cell r="AP328">
            <v>4.1580000000000004</v>
          </cell>
          <cell r="AQ328">
            <v>4.0456151809919927</v>
          </cell>
          <cell r="AR328">
            <v>4.0456151809919927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</row>
        <row r="329">
          <cell r="B329">
            <v>2096</v>
          </cell>
          <cell r="C329" t="str">
            <v xml:space="preserve">BOCON RIO NEGRO $ ESC.                  </v>
          </cell>
          <cell r="D329" t="str">
            <v>S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8.360430795200062E-2</v>
          </cell>
          <cell r="AB329">
            <v>0.16637786896288664</v>
          </cell>
          <cell r="AC329">
            <v>0.24468144349283266</v>
          </cell>
          <cell r="AD329">
            <v>0.23807126367620976</v>
          </cell>
          <cell r="AE329">
            <v>1.1750255663878386</v>
          </cell>
          <cell r="AF329">
            <v>2.6253184677463377</v>
          </cell>
          <cell r="AG329">
            <v>2.6680910027200002</v>
          </cell>
          <cell r="AH329">
            <v>2.6441529449204744</v>
          </cell>
          <cell r="AI329">
            <v>0.89866910229232655</v>
          </cell>
          <cell r="AJ329">
            <v>0.70197826476539071</v>
          </cell>
          <cell r="AK329">
            <v>2.2798279873192011</v>
          </cell>
          <cell r="AL329">
            <v>2.3735395236715964</v>
          </cell>
          <cell r="AM329">
            <v>2.033111777772115</v>
          </cell>
          <cell r="AN329">
            <v>1.8637898935513468</v>
          </cell>
          <cell r="AO329">
            <v>1.7714576534862383</v>
          </cell>
          <cell r="AP329">
            <v>0.27911018176200209</v>
          </cell>
          <cell r="AQ329">
            <v>0.32419900516</v>
          </cell>
          <cell r="AR329">
            <v>0.16750411194800052</v>
          </cell>
          <cell r="AS329">
            <v>0</v>
          </cell>
          <cell r="AT329">
            <v>0</v>
          </cell>
          <cell r="AU329">
            <v>4.1913975480000004E-2</v>
          </cell>
          <cell r="AV329">
            <v>0.1670271922877995</v>
          </cell>
          <cell r="AW329">
            <v>6.4966661993999988E-2</v>
          </cell>
          <cell r="AX329">
            <v>0</v>
          </cell>
          <cell r="AY329">
            <v>4.7223079040800052E-2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</row>
        <row r="330">
          <cell r="B330">
            <v>2095</v>
          </cell>
          <cell r="C330" t="str">
            <v xml:space="preserve">BOCON RIO NEGRO U$S ESC.                </v>
          </cell>
          <cell r="D330" t="str">
            <v>S</v>
          </cell>
          <cell r="U330">
            <v>0</v>
          </cell>
          <cell r="V330">
            <v>0</v>
          </cell>
          <cell r="W330">
            <v>0</v>
          </cell>
          <cell r="X330">
            <v>1.0985400000000001E-2</v>
          </cell>
          <cell r="Y330">
            <v>1.1134150000000001E-2</v>
          </cell>
          <cell r="Z330">
            <v>0.70848800000000001</v>
          </cell>
          <cell r="AA330">
            <v>1.0923738397600009</v>
          </cell>
          <cell r="AB330">
            <v>0.93891405221497959</v>
          </cell>
          <cell r="AC330">
            <v>0.96637562167356006</v>
          </cell>
          <cell r="AD330">
            <v>0.91881114534939989</v>
          </cell>
          <cell r="AE330">
            <v>0.14673464876392928</v>
          </cell>
          <cell r="AF330">
            <v>0.43992849979865878</v>
          </cell>
          <cell r="AG330">
            <v>1.9307621227815892</v>
          </cell>
          <cell r="AH330">
            <v>2.4844817441706808</v>
          </cell>
          <cell r="AI330">
            <v>2.2567681008132081</v>
          </cell>
          <cell r="AJ330">
            <v>1.9266153161772626</v>
          </cell>
          <cell r="AK330">
            <v>1.7191799577771751</v>
          </cell>
          <cell r="AL330">
            <v>1.0484510817674184</v>
          </cell>
          <cell r="AM330">
            <v>0.98534727690765955</v>
          </cell>
          <cell r="AN330">
            <v>0.83628424725754535</v>
          </cell>
          <cell r="AO330">
            <v>1.0451128997807777</v>
          </cell>
          <cell r="AP330">
            <v>9.8468615125998998E-2</v>
          </cell>
          <cell r="AQ330">
            <v>5.3231519444000001E-2</v>
          </cell>
          <cell r="AR330">
            <v>0.12077532864056065</v>
          </cell>
          <cell r="AS330">
            <v>3.0106104682241088E-2</v>
          </cell>
          <cell r="AT330">
            <v>2.8673563447359159E-2</v>
          </cell>
          <cell r="AU330">
            <v>2.8673563447360002E-2</v>
          </cell>
          <cell r="AV330">
            <v>2.8673563447358996E-2</v>
          </cell>
          <cell r="AW330">
            <v>0.11938385528783993</v>
          </cell>
          <cell r="AX330">
            <v>1.7619502772559494E-2</v>
          </cell>
          <cell r="AY330">
            <v>0.13358664839727982</v>
          </cell>
          <cell r="AZ330">
            <v>0.13358664839727982</v>
          </cell>
          <cell r="BA330">
            <v>1.7619502772559494E-2</v>
          </cell>
          <cell r="BB330">
            <v>1.7619502772559654E-2</v>
          </cell>
          <cell r="BC330">
            <v>1.7619502772559654E-2</v>
          </cell>
          <cell r="BD330">
            <v>0</v>
          </cell>
          <cell r="BE330">
            <v>0</v>
          </cell>
          <cell r="BF330">
            <v>0</v>
          </cell>
        </row>
        <row r="331">
          <cell r="B331">
            <v>2133</v>
          </cell>
          <cell r="C331" t="str">
            <v>CERT.DEUDA PUB.RIONEGRINA CLASE 1 $ ESC.</v>
          </cell>
          <cell r="D331" t="str">
            <v>S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30.771965784548559</v>
          </cell>
          <cell r="AD331">
            <v>29.841431629120923</v>
          </cell>
          <cell r="AE331">
            <v>27.092707476183573</v>
          </cell>
          <cell r="AF331">
            <v>23.355531916400938</v>
          </cell>
          <cell r="AG331">
            <v>19.409021325759191</v>
          </cell>
          <cell r="AH331">
            <v>15.017570762101602</v>
          </cell>
          <cell r="AI331">
            <v>10.93558966870054</v>
          </cell>
          <cell r="AJ331">
            <v>6.8926733160999136</v>
          </cell>
          <cell r="AK331">
            <v>2.7461399382376031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</row>
        <row r="332">
          <cell r="B332">
            <v>2152</v>
          </cell>
          <cell r="C332" t="str">
            <v>CERT.D.PUB.RIONEGRINA CL.1 2DA.S. $ ESC.</v>
          </cell>
          <cell r="D332" t="str">
            <v>S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0.64363254305130702</v>
          </cell>
          <cell r="AH332">
            <v>0.92091982814791684</v>
          </cell>
          <cell r="AI332">
            <v>1.269373148806251</v>
          </cell>
          <cell r="AJ332">
            <v>1.294517280277794</v>
          </cell>
          <cell r="AK332">
            <v>1.0809777157133142</v>
          </cell>
          <cell r="AL332">
            <v>0.90747846446383407</v>
          </cell>
          <cell r="AM332">
            <v>0.71183113686633326</v>
          </cell>
          <cell r="AN332">
            <v>0.43420723900333374</v>
          </cell>
          <cell r="AO332">
            <v>0.2947626389067361</v>
          </cell>
          <cell r="AP332">
            <v>9.824792242186825E-2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</row>
        <row r="333">
          <cell r="B333">
            <v>2175</v>
          </cell>
          <cell r="C333" t="str">
            <v>CERT.D.PUB.RIONEGRINA CL.1 3RA.S $ ESCR.</v>
          </cell>
          <cell r="D333" t="str">
            <v>S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12.801186653204278</v>
          </cell>
          <cell r="AP333">
            <v>13.043032204880681</v>
          </cell>
          <cell r="AQ333">
            <v>4.5872823126838451</v>
          </cell>
          <cell r="AR333">
            <v>3.8699247899428744</v>
          </cell>
          <cell r="AS333">
            <v>0.12324045529805566</v>
          </cell>
          <cell r="AT333">
            <v>9.5865807805366632E-2</v>
          </cell>
          <cell r="AU333">
            <v>0.45953761598171267</v>
          </cell>
          <cell r="AV333">
            <v>3.0636331231061908</v>
          </cell>
          <cell r="AW333">
            <v>2.0727827441493947</v>
          </cell>
          <cell r="AX333">
            <v>1.2437333185042787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</row>
        <row r="334">
          <cell r="B334">
            <v>2136</v>
          </cell>
          <cell r="C334" t="str">
            <v xml:space="preserve">CERT.DEUDA PUB.RIONEGRINA CLASE 2 $ ESC </v>
          </cell>
          <cell r="D334" t="str">
            <v>S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0.26475110988235295</v>
          </cell>
          <cell r="AG334">
            <v>0.51748699186435532</v>
          </cell>
          <cell r="AH334">
            <v>0.71801462976496377</v>
          </cell>
          <cell r="AI334">
            <v>0.92274120277251981</v>
          </cell>
          <cell r="AJ334">
            <v>0.45203252380221176</v>
          </cell>
          <cell r="AK334">
            <v>0.31125354071685873</v>
          </cell>
          <cell r="AL334">
            <v>0.22825680624540168</v>
          </cell>
          <cell r="AM334">
            <v>0.28379601931562509</v>
          </cell>
          <cell r="AN334">
            <v>0.55234463429589586</v>
          </cell>
          <cell r="AO334">
            <v>0.19808998601541844</v>
          </cell>
          <cell r="AP334">
            <v>0.13789004965981178</v>
          </cell>
          <cell r="AQ334">
            <v>0.24316483167536185</v>
          </cell>
          <cell r="AR334">
            <v>0.22422553945721857</v>
          </cell>
          <cell r="AS334">
            <v>1.6627043294623323E-2</v>
          </cell>
          <cell r="AT334">
            <v>1.4693074762267846E-2</v>
          </cell>
          <cell r="AU334">
            <v>1.6084013886867074E-2</v>
          </cell>
          <cell r="AV334">
            <v>4.8967004194005188E-2</v>
          </cell>
          <cell r="AW334">
            <v>4.7729365723520129E-2</v>
          </cell>
          <cell r="AX334">
            <v>1.5330065411345937E-4</v>
          </cell>
          <cell r="AY334">
            <v>1.5330065411345937E-4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</row>
        <row r="335">
          <cell r="B335">
            <v>2153</v>
          </cell>
          <cell r="C335" t="str">
            <v>CERT.D.PUB.RIONEGRINA CL.2 2DA.S. $ ESC.</v>
          </cell>
          <cell r="D335" t="str">
            <v>S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0.53117257356876046</v>
          </cell>
          <cell r="AI335">
            <v>0.53117257356876046</v>
          </cell>
          <cell r="AJ335">
            <v>0.41223984731127356</v>
          </cell>
          <cell r="AK335">
            <v>6.8163974070484814</v>
          </cell>
          <cell r="AL335">
            <v>4.5859177206763375</v>
          </cell>
          <cell r="AM335">
            <v>5.094759905486784</v>
          </cell>
          <cell r="AN335">
            <v>5.1767042702320349</v>
          </cell>
          <cell r="AO335">
            <v>4.2754071947788379</v>
          </cell>
          <cell r="AP335">
            <v>3.9734694489565592</v>
          </cell>
          <cell r="AQ335">
            <v>3.5957790417921749</v>
          </cell>
          <cell r="AR335">
            <v>3.444043758565674</v>
          </cell>
          <cell r="AS335">
            <v>3.3068368117083038</v>
          </cell>
          <cell r="AT335">
            <v>3.1767114406042274</v>
          </cell>
          <cell r="AU335">
            <v>3.1772277488444973</v>
          </cell>
          <cell r="AV335">
            <v>3.5088406041960236</v>
          </cell>
          <cell r="AW335">
            <v>3.4957425503728445</v>
          </cell>
          <cell r="AX335">
            <v>3.170762458633273</v>
          </cell>
          <cell r="AY335">
            <v>3.170762458633269</v>
          </cell>
          <cell r="AZ335">
            <v>3.1705574058353165</v>
          </cell>
          <cell r="BA335">
            <v>3.1705574058353165</v>
          </cell>
          <cell r="BB335">
            <v>3.1705574058353125</v>
          </cell>
          <cell r="BC335">
            <v>3.1705574058353125</v>
          </cell>
          <cell r="BD335">
            <v>0</v>
          </cell>
          <cell r="BE335">
            <v>0</v>
          </cell>
          <cell r="BF335">
            <v>0</v>
          </cell>
        </row>
        <row r="336">
          <cell r="B336">
            <v>2161</v>
          </cell>
          <cell r="C336" t="str">
            <v>CERT.D.PUB. RIONEGRINA CL.3 1 S. U$S ESC</v>
          </cell>
          <cell r="D336" t="str">
            <v>P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1.7719999999999999E-3</v>
          </cell>
          <cell r="AK336">
            <v>0.59757400000000005</v>
          </cell>
          <cell r="AL336">
            <v>0.78941499999999998</v>
          </cell>
          <cell r="AM336">
            <v>1.1277740000000001</v>
          </cell>
          <cell r="AN336">
            <v>1.292672</v>
          </cell>
          <cell r="AO336">
            <v>0.142039</v>
          </cell>
          <cell r="AP336">
            <v>0.208869</v>
          </cell>
          <cell r="AQ336">
            <v>0.20885600000000001</v>
          </cell>
          <cell r="AR336">
            <v>0.426006</v>
          </cell>
          <cell r="AS336">
            <v>0.20385700000000001</v>
          </cell>
          <cell r="AT336">
            <v>4.4799999999999999E-4</v>
          </cell>
          <cell r="AU336">
            <v>0.20385700000000001</v>
          </cell>
          <cell r="AV336">
            <v>0.52918499999999824</v>
          </cell>
          <cell r="AW336">
            <v>0.3262609999999988</v>
          </cell>
          <cell r="AX336">
            <v>5.1099999999948409E-4</v>
          </cell>
          <cell r="AY336">
            <v>5.1099999999948409E-4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</row>
        <row r="337">
          <cell r="B337">
            <v>2113</v>
          </cell>
          <cell r="C337" t="str">
            <v>CERT.DEUDA PUB.INT.RIONEGRINA (CEDEPIR)$</v>
          </cell>
          <cell r="D337" t="str">
            <v>P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0.36908276999999584</v>
          </cell>
          <cell r="AE337">
            <v>0.66197941999999432</v>
          </cell>
          <cell r="AF337">
            <v>1.4106745700000003</v>
          </cell>
          <cell r="AG337">
            <v>1.510151</v>
          </cell>
          <cell r="AH337">
            <v>1.1694058999999986</v>
          </cell>
          <cell r="AI337">
            <v>1.3701348400000035</v>
          </cell>
          <cell r="AJ337">
            <v>1.3974759299999997</v>
          </cell>
          <cell r="AK337">
            <v>1.9862295200000033</v>
          </cell>
          <cell r="AL337">
            <v>1.7492973100000024</v>
          </cell>
          <cell r="AM337">
            <v>2.1971284999999998</v>
          </cell>
          <cell r="AN337">
            <v>2.5088509499999994</v>
          </cell>
          <cell r="AO337">
            <v>2.3327988400000037</v>
          </cell>
          <cell r="AP337">
            <v>2.1705612199999988</v>
          </cell>
          <cell r="AQ337">
            <v>1.8348609400000013</v>
          </cell>
          <cell r="AR337">
            <v>1.3921685999999995</v>
          </cell>
          <cell r="AS337">
            <v>0.97255359999999957</v>
          </cell>
          <cell r="AT337">
            <v>0.72990069999999929</v>
          </cell>
          <cell r="AU337">
            <v>0.45824376</v>
          </cell>
          <cell r="AV337">
            <v>0.24484679999999992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</row>
        <row r="338">
          <cell r="B338">
            <v>2443</v>
          </cell>
          <cell r="C338" t="str">
            <v>CERT D PUB RIONEGRINA CL 3 2DA S $ ESCRI</v>
          </cell>
          <cell r="D338" t="str">
            <v>P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6.143E-3</v>
          </cell>
          <cell r="AV338">
            <v>1.430000000013365E-4</v>
          </cell>
          <cell r="AW338">
            <v>1.0002700000000004</v>
          </cell>
          <cell r="AX338">
            <v>1.0042700000000018</v>
          </cell>
          <cell r="AY338">
            <v>0.99957900000000066</v>
          </cell>
          <cell r="AZ338">
            <v>0.99530899999999889</v>
          </cell>
          <cell r="BA338">
            <v>0.99530899999999889</v>
          </cell>
          <cell r="BB338">
            <v>0.75222699999999998</v>
          </cell>
          <cell r="BC338">
            <v>0.7</v>
          </cell>
          <cell r="BD338">
            <v>0</v>
          </cell>
          <cell r="BE338">
            <v>0</v>
          </cell>
          <cell r="BF338">
            <v>0</v>
          </cell>
        </row>
        <row r="339">
          <cell r="B339">
            <v>2124</v>
          </cell>
          <cell r="C339" t="str">
            <v>BONOS D.PUB.PCIA.E.RIOS 2DA."C" 1996 ESC</v>
          </cell>
          <cell r="D339" t="str">
            <v>N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0.45500000000000002</v>
          </cell>
          <cell r="AD339">
            <v>0.1701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</row>
        <row r="340">
          <cell r="B340">
            <v>2114</v>
          </cell>
          <cell r="C340" t="str">
            <v xml:space="preserve">BONO DEUDA PUB.PCIA ENTRE RIOS "B"      </v>
          </cell>
          <cell r="D340" t="str">
            <v>N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7.8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</row>
        <row r="341">
          <cell r="B341">
            <v>2158</v>
          </cell>
          <cell r="C341" t="str">
            <v>B.D.PUB.PCIA.E.RIOS "C"3 RA. 1997 $ ESC.</v>
          </cell>
          <cell r="D341" t="str">
            <v>N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0.76188080443828021</v>
          </cell>
          <cell r="AM341">
            <v>0.76188080443827999</v>
          </cell>
          <cell r="AN341">
            <v>0.88484800528401597</v>
          </cell>
          <cell r="AO341">
            <v>0.88484800528401597</v>
          </cell>
          <cell r="AP341">
            <v>1.3047922999999999</v>
          </cell>
          <cell r="AQ341">
            <v>1.3194545</v>
          </cell>
          <cell r="AR341">
            <v>1.3047922999999999</v>
          </cell>
          <cell r="AS341">
            <v>3.1220000000018627E-4</v>
          </cell>
          <cell r="AT341">
            <v>2.6759999999962747E-4</v>
          </cell>
          <cell r="AU341">
            <v>2.676E-4</v>
          </cell>
          <cell r="AV341">
            <v>2.6759999999992345E-4</v>
          </cell>
          <cell r="AW341">
            <v>2.6759999999992345E-4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</row>
        <row r="342">
          <cell r="B342">
            <v>2073</v>
          </cell>
          <cell r="C342" t="str">
            <v xml:space="preserve">BOCON PCIA. ENTRE RIOS  $  ESC.         </v>
          </cell>
          <cell r="D342" t="str">
            <v>S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0.29313264616769824</v>
          </cell>
          <cell r="AC342">
            <v>0.29554105230700001</v>
          </cell>
          <cell r="AD342">
            <v>0.1456740435587234</v>
          </cell>
          <cell r="AE342">
            <v>7.9245830275528978E-2</v>
          </cell>
          <cell r="AF342">
            <v>6.4952230922236939E-2</v>
          </cell>
          <cell r="AG342">
            <v>6.3197524394997318E-2</v>
          </cell>
          <cell r="AH342">
            <v>6.1442805932052223E-2</v>
          </cell>
          <cell r="AI342">
            <v>5.4078313577903395E-2</v>
          </cell>
          <cell r="AJ342">
            <v>5.2488518991861244E-2</v>
          </cell>
          <cell r="AK342">
            <v>3.7170855499812215E-2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</row>
        <row r="343">
          <cell r="B343">
            <v>2072</v>
          </cell>
          <cell r="C343" t="str">
            <v xml:space="preserve">BOCON PCIA. ENTRE RIOS  U$S  ESC.       </v>
          </cell>
          <cell r="D343" t="str">
            <v>S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1.6822106006004756</v>
          </cell>
          <cell r="AC343">
            <v>1.7061465004440433</v>
          </cell>
          <cell r="AD343">
            <v>0.95337942970569445</v>
          </cell>
          <cell r="AE343">
            <v>1.6005398090927749</v>
          </cell>
          <cell r="AF343">
            <v>1.5584379259819148</v>
          </cell>
          <cell r="AG343">
            <v>1.516336045372026</v>
          </cell>
          <cell r="AH343">
            <v>1.4742341774624919</v>
          </cell>
          <cell r="AI343">
            <v>1.4321322870377371</v>
          </cell>
          <cell r="AJ343">
            <v>1.390030401163411</v>
          </cell>
          <cell r="AK343">
            <v>1.3479285324882455</v>
          </cell>
          <cell r="AL343">
            <v>0.58206174073326777</v>
          </cell>
          <cell r="AM343">
            <v>0.53408133131831603</v>
          </cell>
          <cell r="AN343">
            <v>0.50833020621906011</v>
          </cell>
          <cell r="AO343">
            <v>0.75036574720372073</v>
          </cell>
          <cell r="AP343">
            <v>0.65400695157072586</v>
          </cell>
          <cell r="AQ343">
            <v>0.51215738736195249</v>
          </cell>
          <cell r="AR343">
            <v>0.4924710448337018</v>
          </cell>
          <cell r="AS343">
            <v>0.47278470230545111</v>
          </cell>
          <cell r="AT343">
            <v>0.45309835977720037</v>
          </cell>
          <cell r="AU343">
            <v>0.43341201724894957</v>
          </cell>
          <cell r="AV343">
            <v>0.41372567472069877</v>
          </cell>
          <cell r="AW343">
            <v>0</v>
          </cell>
          <cell r="AX343">
            <v>0</v>
          </cell>
          <cell r="AY343">
            <v>0.10315822288425752</v>
          </cell>
          <cell r="AZ343">
            <v>9.7432259851915434E-2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</row>
        <row r="344">
          <cell r="B344">
            <v>2071</v>
          </cell>
          <cell r="C344" t="str">
            <v xml:space="preserve">BOCON PCIA. FORMOSA ( $ ) ESCRIT.       </v>
          </cell>
          <cell r="D344" t="str">
            <v>S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7.9533006629999934E-3</v>
          </cell>
          <cell r="AB344">
            <v>0.18593987656274996</v>
          </cell>
          <cell r="AC344">
            <v>7.1881304594400064E-2</v>
          </cell>
          <cell r="AD344">
            <v>0.32870553309329997</v>
          </cell>
          <cell r="AE344">
            <v>0.2918401807185001</v>
          </cell>
          <cell r="AF344">
            <v>0.10910969260204993</v>
          </cell>
          <cell r="AG344">
            <v>0.10861798172925005</v>
          </cell>
          <cell r="AH344">
            <v>0.10532810027954993</v>
          </cell>
          <cell r="AI344">
            <v>7.3523738568799957E-2</v>
          </cell>
          <cell r="AJ344">
            <v>0.16404145860955011</v>
          </cell>
          <cell r="AK344">
            <v>2.18828234725E-2</v>
          </cell>
          <cell r="AL344">
            <v>3.3004672051724124E-2</v>
          </cell>
          <cell r="AM344">
            <v>6.7462231729673227E-3</v>
          </cell>
          <cell r="AN344">
            <v>4.5050740534436237E-2</v>
          </cell>
          <cell r="AO344">
            <v>6.5855619411040067E-2</v>
          </cell>
          <cell r="AP344">
            <v>0.1113423319677599</v>
          </cell>
          <cell r="AQ344">
            <v>0.1138536139577999</v>
          </cell>
          <cell r="AR344">
            <v>0.10228968994123606</v>
          </cell>
          <cell r="AS344">
            <v>4.2841799993519345E-3</v>
          </cell>
          <cell r="AT344">
            <v>4.0803255129779623E-3</v>
          </cell>
          <cell r="AU344">
            <v>4.0803255129780005E-3</v>
          </cell>
          <cell r="AV344">
            <v>4.0803255129780594E-3</v>
          </cell>
          <cell r="AW344">
            <v>4.0803255129780594E-3</v>
          </cell>
          <cell r="AX344">
            <v>4.0803255129780594E-3</v>
          </cell>
          <cell r="AY344">
            <v>4.0803255129780594E-3</v>
          </cell>
          <cell r="AZ344">
            <v>4.0803255129780594E-3</v>
          </cell>
          <cell r="BA344">
            <v>4.0803255129780594E-3</v>
          </cell>
          <cell r="BB344">
            <v>4.0803255129779623E-3</v>
          </cell>
          <cell r="BC344">
            <v>4.0803255129779623E-3</v>
          </cell>
          <cell r="BD344">
            <v>4.0803255129779623E-3</v>
          </cell>
          <cell r="BE344">
            <v>4.0803255129779623E-3</v>
          </cell>
          <cell r="BF344">
            <v>4.0803255129779623E-3</v>
          </cell>
        </row>
        <row r="345">
          <cell r="B345">
            <v>2070</v>
          </cell>
          <cell r="C345" t="str">
            <v xml:space="preserve">BOCON PCIA. FORMOSA (U$S) ESC. 1 RA.    </v>
          </cell>
          <cell r="D345" t="str">
            <v>S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0.15663214548537946</v>
          </cell>
          <cell r="AD345">
            <v>0.15306004993823985</v>
          </cell>
          <cell r="AE345">
            <v>0.25818616456537946</v>
          </cell>
          <cell r="AF345">
            <v>0.16350903673216113</v>
          </cell>
          <cell r="AG345">
            <v>1.5981708814883162</v>
          </cell>
          <cell r="AH345">
            <v>1.5497647490352879</v>
          </cell>
          <cell r="AI345">
            <v>1.5297791998969819</v>
          </cell>
          <cell r="AJ345">
            <v>1.4704102482216357</v>
          </cell>
          <cell r="AK345">
            <v>1.4554137437905581</v>
          </cell>
          <cell r="AL345">
            <v>1.1436340401618859</v>
          </cell>
          <cell r="AM345">
            <v>1.1157111590275315</v>
          </cell>
          <cell r="AN345">
            <v>0.23341159473707518</v>
          </cell>
          <cell r="AO345">
            <v>0.28626565481177763</v>
          </cell>
          <cell r="AP345">
            <v>0.52400817077823292</v>
          </cell>
          <cell r="AQ345">
            <v>0.28648957251212054</v>
          </cell>
          <cell r="AR345">
            <v>0.27404209453400696</v>
          </cell>
          <cell r="AS345">
            <v>0</v>
          </cell>
          <cell r="AT345">
            <v>0</v>
          </cell>
          <cell r="AU345">
            <v>0</v>
          </cell>
          <cell r="AV345">
            <v>0.15680218564357387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9.2344952934207913E-2</v>
          </cell>
          <cell r="BB345">
            <v>9.2344952934207747E-2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</row>
        <row r="346">
          <cell r="B346">
            <v>2164</v>
          </cell>
          <cell r="C346" t="str">
            <v xml:space="preserve">TIT.DEUDA PUB.PCIA.FORMOSA 2DA.U$S C.G. </v>
          </cell>
          <cell r="D346" t="str">
            <v>N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0.17</v>
          </cell>
          <cell r="AK346">
            <v>1.286</v>
          </cell>
          <cell r="AL346">
            <v>1.345</v>
          </cell>
          <cell r="AM346">
            <v>1.335</v>
          </cell>
          <cell r="AN346">
            <v>1.7419999999999962</v>
          </cell>
          <cell r="AO346">
            <v>1.7169999999999963</v>
          </cell>
          <cell r="AP346">
            <v>4.2000000000000003E-2</v>
          </cell>
          <cell r="AQ346">
            <v>4.2000000000000003E-2</v>
          </cell>
          <cell r="AR346">
            <v>0.1</v>
          </cell>
          <cell r="AS346">
            <v>0.1</v>
          </cell>
          <cell r="AT346">
            <v>0.1</v>
          </cell>
          <cell r="AU346">
            <v>0.1</v>
          </cell>
          <cell r="AV346">
            <v>0.10000000000000142</v>
          </cell>
          <cell r="AW346">
            <v>0.10000000000000142</v>
          </cell>
          <cell r="AX346">
            <v>0.10000000000000142</v>
          </cell>
          <cell r="AY346">
            <v>0.10000000000000142</v>
          </cell>
          <cell r="AZ346">
            <v>0.10000000000000142</v>
          </cell>
          <cell r="BA346">
            <v>0.10000000000000142</v>
          </cell>
          <cell r="BB346">
            <v>0.1</v>
          </cell>
          <cell r="BC346">
            <v>0.1</v>
          </cell>
          <cell r="BD346">
            <v>0.1</v>
          </cell>
          <cell r="BE346">
            <v>0.1</v>
          </cell>
          <cell r="BF346">
            <v>0.1</v>
          </cell>
        </row>
        <row r="347">
          <cell r="B347">
            <v>2058</v>
          </cell>
          <cell r="C347" t="str">
            <v>TIT.DEUDA PUB.PCIA FORMOSA 1A U$S C.GLOB</v>
          </cell>
          <cell r="D347" t="str">
            <v>N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14.664</v>
          </cell>
          <cell r="AI347">
            <v>13.583</v>
          </cell>
          <cell r="AJ347">
            <v>3.419</v>
          </cell>
          <cell r="AK347">
            <v>3.089</v>
          </cell>
          <cell r="AL347">
            <v>8.8380000000000081</v>
          </cell>
          <cell r="AM347">
            <v>1.349</v>
          </cell>
          <cell r="AN347">
            <v>5.2028999999999996</v>
          </cell>
          <cell r="AO347">
            <v>5.4196</v>
          </cell>
          <cell r="AP347">
            <v>7.5888</v>
          </cell>
          <cell r="AQ347">
            <v>7.1189999999999998</v>
          </cell>
          <cell r="AR347">
            <v>6.8907999999999996</v>
          </cell>
          <cell r="AS347">
            <v>1.1986000000000001</v>
          </cell>
          <cell r="AT347">
            <v>1.113</v>
          </cell>
          <cell r="AU347">
            <v>1.1195999999999999</v>
          </cell>
          <cell r="AV347">
            <v>4.9700985969020017</v>
          </cell>
          <cell r="AW347">
            <v>4.7776621825479992</v>
          </cell>
          <cell r="AX347">
            <v>4.7776621825479992</v>
          </cell>
          <cell r="AY347">
            <v>4.7776621825479992</v>
          </cell>
          <cell r="AZ347">
            <v>4.7776621825479992</v>
          </cell>
          <cell r="BA347">
            <v>4.2930448249340003</v>
          </cell>
          <cell r="BB347">
            <v>4.2930448249339994</v>
          </cell>
          <cell r="BC347">
            <v>4.2930448249339994</v>
          </cell>
          <cell r="BD347">
            <v>4.2930448249339994</v>
          </cell>
          <cell r="BE347">
            <v>4.2930448249339994</v>
          </cell>
          <cell r="BF347">
            <v>4.2930448249339985</v>
          </cell>
        </row>
        <row r="348">
          <cell r="B348">
            <v>2115</v>
          </cell>
          <cell r="C348" t="str">
            <v>BONOS DE CANC.DEUDA PCIA.FORMOSA U$S ESC</v>
          </cell>
          <cell r="D348" t="str">
            <v>S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9.6151766970906056</v>
          </cell>
          <cell r="AD348">
            <v>9.6842805196370865</v>
          </cell>
          <cell r="AE348">
            <v>9.7531424652873699</v>
          </cell>
          <cell r="AF348">
            <v>9.8000319731345176</v>
          </cell>
          <cell r="AG348">
            <v>10.640977269625953</v>
          </cell>
          <cell r="AH348">
            <v>10.693611088769273</v>
          </cell>
          <cell r="AI348">
            <v>10.500759422079565</v>
          </cell>
          <cell r="AJ348">
            <v>25.572548073236984</v>
          </cell>
          <cell r="AK348">
            <v>27.078813641220812</v>
          </cell>
          <cell r="AL348">
            <v>32.021427328495967</v>
          </cell>
          <cell r="AM348">
            <v>31.139029804841201</v>
          </cell>
          <cell r="AN348">
            <v>26.985487716359877</v>
          </cell>
          <cell r="AO348">
            <v>23.21358011170577</v>
          </cell>
          <cell r="AP348">
            <v>22.688932733897619</v>
          </cell>
          <cell r="AQ348">
            <v>21.697057850409699</v>
          </cell>
          <cell r="AR348">
            <v>21.099411868027541</v>
          </cell>
          <cell r="AS348">
            <v>1.2781479184912443</v>
          </cell>
          <cell r="AT348">
            <v>1.2766622674087915</v>
          </cell>
          <cell r="AU348">
            <v>16.032712715091325</v>
          </cell>
          <cell r="AV348">
            <v>18.143942189110106</v>
          </cell>
          <cell r="AW348">
            <v>0.57743028349232262</v>
          </cell>
          <cell r="AX348">
            <v>1.8044696359136053E-2</v>
          </cell>
          <cell r="AY348">
            <v>1.8044696359136053E-2</v>
          </cell>
          <cell r="AZ348">
            <v>1.8044696359136053E-2</v>
          </cell>
          <cell r="BA348">
            <v>0.50976267214556104</v>
          </cell>
          <cell r="BB348">
            <v>0.50976267214555981</v>
          </cell>
          <cell r="BC348">
            <v>0.50976267214555981</v>
          </cell>
          <cell r="BD348">
            <v>0.50976267214555981</v>
          </cell>
          <cell r="BE348">
            <v>0.50976267214555981</v>
          </cell>
          <cell r="BF348">
            <v>0.50976267214555981</v>
          </cell>
        </row>
        <row r="349">
          <cell r="B349">
            <v>2137</v>
          </cell>
          <cell r="C349" t="str">
            <v>BONO GARANTIZADO PCIA.CHUBUT 1RA U$S ESC</v>
          </cell>
          <cell r="D349" t="str">
            <v>N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0.28749990000000036</v>
          </cell>
          <cell r="AH349">
            <v>0.72305355421686912</v>
          </cell>
          <cell r="AI349">
            <v>0.43862242568371074</v>
          </cell>
          <cell r="AJ349">
            <v>0.44147044554455384</v>
          </cell>
          <cell r="AK349">
            <v>1.1215040470588244</v>
          </cell>
          <cell r="AL349">
            <v>1.0034508681318686</v>
          </cell>
          <cell r="AM349">
            <v>0.95221028409090736</v>
          </cell>
          <cell r="AN349">
            <v>0.96221028070175552</v>
          </cell>
          <cell r="AO349">
            <v>0.78289774269005752</v>
          </cell>
          <cell r="AP349">
            <v>0.73070449912100011</v>
          </cell>
          <cell r="AQ349">
            <v>0.67851124903310089</v>
          </cell>
          <cell r="AR349">
            <v>0.62631799894519991</v>
          </cell>
          <cell r="AS349">
            <v>0.50888984670940063</v>
          </cell>
          <cell r="AT349">
            <v>0.50888984670940085</v>
          </cell>
          <cell r="AU349">
            <v>0.4580007643315</v>
          </cell>
          <cell r="AV349">
            <v>0.35622259957570018</v>
          </cell>
          <cell r="AW349">
            <v>0.30533351719779978</v>
          </cell>
          <cell r="AX349">
            <v>0.30533351719779978</v>
          </cell>
          <cell r="AY349">
            <v>8.772414910199991E-2</v>
          </cell>
          <cell r="AZ349">
            <v>2.6536851392799932E-2</v>
          </cell>
          <cell r="BA349">
            <v>5.1233965803800172E-2</v>
          </cell>
          <cell r="BB349">
            <v>2.5616736976699934E-2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</row>
        <row r="350">
          <cell r="B350">
            <v>2138</v>
          </cell>
          <cell r="C350" t="str">
            <v>BONO GARANTIZADO PCIA.CHUBUT 2DA U$S ESC</v>
          </cell>
          <cell r="D350" t="str">
            <v>N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0.11369</v>
          </cell>
          <cell r="AI350">
            <v>0.11369</v>
          </cell>
          <cell r="AJ350">
            <v>0.10895291899441345</v>
          </cell>
          <cell r="AK350">
            <v>0.10895291899441345</v>
          </cell>
          <cell r="AL350">
            <v>9.9478733431516919E-2</v>
          </cell>
          <cell r="AM350">
            <v>9.4741645768025198E-2</v>
          </cell>
          <cell r="AN350">
            <v>9.4741648351648361E-2</v>
          </cell>
          <cell r="AO350">
            <v>9.000456043956033E-2</v>
          </cell>
          <cell r="AP350">
            <v>8.5267477262000083E-2</v>
          </cell>
          <cell r="AQ350">
            <v>8.0530390139000027E-2</v>
          </cell>
          <cell r="AR350">
            <v>7.5793303015999958E-2</v>
          </cell>
          <cell r="AS350">
            <v>6.6319128769999833E-2</v>
          </cell>
          <cell r="AT350">
            <v>6.6319128769999833E-2</v>
          </cell>
          <cell r="AU350">
            <v>6.1582041646999999E-2</v>
          </cell>
          <cell r="AV350">
            <v>5.2107867401000041E-2</v>
          </cell>
          <cell r="AW350">
            <v>4.7370780278000013E-2</v>
          </cell>
          <cell r="AX350">
            <v>4.7370780278000013E-2</v>
          </cell>
          <cell r="AY350">
            <v>3.7896606031999958E-2</v>
          </cell>
          <cell r="AZ350">
            <v>1.4296597223700025E-2</v>
          </cell>
          <cell r="BA350">
            <v>8.8771536947799934E-2</v>
          </cell>
          <cell r="BB350">
            <v>7.3976233444899966E-2</v>
          </cell>
          <cell r="BC350">
            <v>5.918092994200002E-2</v>
          </cell>
          <cell r="BD350">
            <v>4.4385626439100018E-2</v>
          </cell>
          <cell r="BE350">
            <v>2.9590322936200012E-2</v>
          </cell>
          <cell r="BF350">
            <v>1.4795019433299996E-2</v>
          </cell>
        </row>
        <row r="351">
          <cell r="B351">
            <v>2139</v>
          </cell>
          <cell r="C351" t="str">
            <v>BONO GARANTIZADO PCIA.CHUBUT 3RA U$S ESC</v>
          </cell>
          <cell r="D351" t="str">
            <v>N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0.58777484326000051</v>
          </cell>
          <cell r="AT351">
            <v>0.34274990859999971</v>
          </cell>
          <cell r="AU351">
            <v>0.32370822669999999</v>
          </cell>
          <cell r="AV351">
            <v>0.28562486289999978</v>
          </cell>
          <cell r="AW351">
            <v>0.26658318099999967</v>
          </cell>
          <cell r="AX351">
            <v>0.26658318099999967</v>
          </cell>
          <cell r="AY351">
            <v>0.22849981720000034</v>
          </cell>
          <cell r="AZ351">
            <v>0.20945813529999979</v>
          </cell>
          <cell r="BA351">
            <v>0.19041645340000013</v>
          </cell>
          <cell r="BB351">
            <v>0.1713747714999998</v>
          </cell>
          <cell r="BC351">
            <v>0.15233308960000005</v>
          </cell>
          <cell r="BD351">
            <v>0.13329140769999986</v>
          </cell>
          <cell r="BE351">
            <v>0.1142497257999999</v>
          </cell>
          <cell r="BF351">
            <v>9.5208043899999928E-2</v>
          </cell>
        </row>
        <row r="352">
          <cell r="B352">
            <v>2035</v>
          </cell>
          <cell r="C352" t="str">
            <v xml:space="preserve">TIPRE PROV.DEL NEUQUEN U$S ESCRITURALES </v>
          </cell>
          <cell r="D352" t="str">
            <v>N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26.513999999999999</v>
          </cell>
          <cell r="Z352">
            <v>22.288</v>
          </cell>
          <cell r="AA352">
            <v>21.121600000000001</v>
          </cell>
          <cell r="AB352">
            <v>18.129455398428732</v>
          </cell>
          <cell r="AC352">
            <v>18.129455398428735</v>
          </cell>
          <cell r="AD352">
            <v>15.53953319852941</v>
          </cell>
          <cell r="AE352">
            <v>14.879533198529412</v>
          </cell>
          <cell r="AF352">
            <v>13.161278002125398</v>
          </cell>
          <cell r="AG352">
            <v>13.211278002125397</v>
          </cell>
          <cell r="AH352">
            <v>4.2682223967774418</v>
          </cell>
          <cell r="AI352">
            <v>4.2682223967774435</v>
          </cell>
          <cell r="AJ352">
            <v>3.1636667991407106</v>
          </cell>
          <cell r="AK352">
            <v>3.1936667991407104</v>
          </cell>
          <cell r="AL352">
            <v>2.1291112043795621</v>
          </cell>
          <cell r="AM352">
            <v>2.1431112043795624</v>
          </cell>
          <cell r="AN352">
            <v>1.0715556349206357</v>
          </cell>
          <cell r="AO352">
            <v>1.0615556349206356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</row>
        <row r="353">
          <cell r="B353">
            <v>2400</v>
          </cell>
          <cell r="C353" t="str">
            <v xml:space="preserve">T.GARANT.MUNIC.B.BLANCA V.06 U$S ESC.   </v>
          </cell>
          <cell r="D353" t="str">
            <v>N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0.33150000000000002</v>
          </cell>
          <cell r="AT353">
            <v>1.6E-2</v>
          </cell>
          <cell r="AU353">
            <v>1.4999999999999999E-2</v>
          </cell>
          <cell r="AV353">
            <v>1.3999999999999346E-2</v>
          </cell>
          <cell r="AW353">
            <v>1.3999999999999346E-2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</row>
        <row r="354">
          <cell r="B354">
            <v>2066</v>
          </cell>
          <cell r="C354" t="str">
            <v xml:space="preserve">TIT. CONS. PCIA. SALTA $ ESC.           </v>
          </cell>
          <cell r="D354" t="str">
            <v>S</v>
          </cell>
          <cell r="U354">
            <v>0</v>
          </cell>
          <cell r="V354">
            <v>0</v>
          </cell>
          <cell r="W354">
            <v>0.22961365970558026</v>
          </cell>
          <cell r="X354">
            <v>0.52285737761040729</v>
          </cell>
          <cell r="Y354">
            <v>0.57589346456692903</v>
          </cell>
          <cell r="Z354">
            <v>1.6099070386853818</v>
          </cell>
          <cell r="AA354">
            <v>30.650510896659966</v>
          </cell>
          <cell r="AB354">
            <v>0.76426965481846076</v>
          </cell>
          <cell r="AC354">
            <v>0.77662278709232446</v>
          </cell>
          <cell r="AD354">
            <v>0.20068584938083722</v>
          </cell>
          <cell r="AE354">
            <v>0.20222228604109233</v>
          </cell>
          <cell r="AF354">
            <v>0.20326497385927447</v>
          </cell>
          <cell r="AG354">
            <v>1.0313562791352897</v>
          </cell>
          <cell r="AH354">
            <v>0.23206003982927531</v>
          </cell>
          <cell r="AI354">
            <v>0.22109651756079027</v>
          </cell>
          <cell r="AJ354">
            <v>0.41692408307002721</v>
          </cell>
          <cell r="AK354">
            <v>0.74828919643464986</v>
          </cell>
          <cell r="AL354">
            <v>0.61710996832351117</v>
          </cell>
          <cell r="AM354">
            <v>0.69291865674648834</v>
          </cell>
          <cell r="AN354">
            <v>0.67057293488816827</v>
          </cell>
          <cell r="AO354">
            <v>0.58846411829397827</v>
          </cell>
          <cell r="AP354">
            <v>1.1331649375373933</v>
          </cell>
          <cell r="AQ354">
            <v>2.0885560857114149</v>
          </cell>
          <cell r="AR354">
            <v>2.0430859128797501</v>
          </cell>
          <cell r="AS354">
            <v>7.052980502416481E-2</v>
          </cell>
          <cell r="AT354">
            <v>6.8012310567236403E-2</v>
          </cell>
          <cell r="AU354">
            <v>8.6004310173190077E-3</v>
          </cell>
          <cell r="AV354">
            <v>0.16883556320546281</v>
          </cell>
          <cell r="AW354">
            <v>8.2746184476229459E-2</v>
          </cell>
          <cell r="AX354">
            <v>0</v>
          </cell>
          <cell r="AY354">
            <v>0</v>
          </cell>
          <cell r="AZ354">
            <v>-3.0519852105223018E-15</v>
          </cell>
          <cell r="BA354">
            <v>1.8674797223048396E-2</v>
          </cell>
          <cell r="BB354">
            <v>1.5475579751803156E-2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</row>
        <row r="355">
          <cell r="B355">
            <v>2065</v>
          </cell>
          <cell r="C355" t="str">
            <v xml:space="preserve">TIT. CONS. PCIA. SALTA U$S ESC.         </v>
          </cell>
          <cell r="D355" t="str">
            <v>S</v>
          </cell>
          <cell r="U355">
            <v>0</v>
          </cell>
          <cell r="V355">
            <v>0</v>
          </cell>
          <cell r="W355">
            <v>8.6161737078341005</v>
          </cell>
          <cell r="X355">
            <v>9.8249796497695865</v>
          </cell>
          <cell r="Y355">
            <v>11.200997154838712</v>
          </cell>
          <cell r="Z355">
            <v>14.057252589861752</v>
          </cell>
          <cell r="AA355">
            <v>15.624824332176207</v>
          </cell>
          <cell r="AB355">
            <v>18.272787987927067</v>
          </cell>
          <cell r="AC355">
            <v>18.992744089016107</v>
          </cell>
          <cell r="AD355">
            <v>13.970864092116448</v>
          </cell>
          <cell r="AE355">
            <v>24.741326912310079</v>
          </cell>
          <cell r="AF355">
            <v>23.981437903596881</v>
          </cell>
          <cell r="AG355">
            <v>15.175612805643247</v>
          </cell>
          <cell r="AH355">
            <v>18.31894758020135</v>
          </cell>
          <cell r="AI355">
            <v>15.200375901254295</v>
          </cell>
          <cell r="AJ355">
            <v>11.966435232465965</v>
          </cell>
          <cell r="AK355">
            <v>12.135239517693257</v>
          </cell>
          <cell r="AL355">
            <v>11.602359189408228</v>
          </cell>
          <cell r="AM355">
            <v>12.42191435515883</v>
          </cell>
          <cell r="AN355">
            <v>13.590725331279364</v>
          </cell>
          <cell r="AO355">
            <v>13.410569593601654</v>
          </cell>
          <cell r="AP355">
            <v>10.899044523455981</v>
          </cell>
          <cell r="AQ355">
            <v>8.6061701073264594</v>
          </cell>
          <cell r="AR355">
            <v>8.2428169989665783</v>
          </cell>
          <cell r="AS355">
            <v>1.3770419497083761</v>
          </cell>
          <cell r="AT355">
            <v>0.95277938762285386</v>
          </cell>
          <cell r="AU355">
            <v>0.4852155498689158</v>
          </cell>
          <cell r="AV355">
            <v>6.7337013363931097</v>
          </cell>
          <cell r="AW355">
            <v>0.77300363007115536</v>
          </cell>
          <cell r="AX355">
            <v>0.83533078829305607</v>
          </cell>
          <cell r="AY355">
            <v>0.97427720861779976</v>
          </cell>
          <cell r="AZ355">
            <v>1.1432901142028316</v>
          </cell>
          <cell r="BA355">
            <v>1.5866848106920694E-5</v>
          </cell>
          <cell r="BB355">
            <v>1.314866610549009E-5</v>
          </cell>
          <cell r="BC355">
            <v>1.2242605439056105E-5</v>
          </cell>
          <cell r="BD355">
            <v>1.1563059938919141E-5</v>
          </cell>
          <cell r="BE355">
            <v>0.8054508113064619</v>
          </cell>
          <cell r="BF355">
            <v>1.0203968938507872E-5</v>
          </cell>
        </row>
        <row r="356">
          <cell r="B356">
            <v>2068</v>
          </cell>
          <cell r="C356" t="str">
            <v xml:space="preserve">TIT. TES. PCIA. SALTA $ ESC.            </v>
          </cell>
          <cell r="D356" t="str">
            <v>S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0.10133851086956543</v>
          </cell>
          <cell r="Z356">
            <v>3.4620255905511786E-2</v>
          </cell>
          <cell r="AA356">
            <v>0.21031091000000016</v>
          </cell>
          <cell r="AB356">
            <v>0.39126143961352666</v>
          </cell>
          <cell r="AC356">
            <v>0.38629537313432805</v>
          </cell>
          <cell r="AD356">
            <v>3.336E-3</v>
          </cell>
          <cell r="AE356">
            <v>0.23892887203791457</v>
          </cell>
          <cell r="AF356">
            <v>2.8258068181818117E-2</v>
          </cell>
          <cell r="AG356">
            <v>2.4989473140495828E-2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</row>
        <row r="357">
          <cell r="B357">
            <v>2067</v>
          </cell>
          <cell r="C357" t="str">
            <v xml:space="preserve">TIT. TES. PCIA. SALTA U$S ESC.          </v>
          </cell>
          <cell r="D357" t="str">
            <v>S</v>
          </cell>
          <cell r="U357">
            <v>0</v>
          </cell>
          <cell r="V357">
            <v>0</v>
          </cell>
          <cell r="W357">
            <v>2.7376420465116276</v>
          </cell>
          <cell r="X357">
            <v>1.2608675346851648</v>
          </cell>
          <cell r="Y357">
            <v>3.6310915902438983</v>
          </cell>
          <cell r="Z357">
            <v>4.941894836852204</v>
          </cell>
          <cell r="AA357">
            <v>6.0964546788990797</v>
          </cell>
          <cell r="AB357">
            <v>3.356657127272725</v>
          </cell>
          <cell r="AC357">
            <v>3.2617547289719617</v>
          </cell>
          <cell r="AD357">
            <v>1.9585222291853168</v>
          </cell>
          <cell r="AE357">
            <v>0.86545230158730224</v>
          </cell>
          <cell r="AF357">
            <v>1.728174453405017</v>
          </cell>
          <cell r="AG357">
            <v>0.83070994623655914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</row>
        <row r="358">
          <cell r="B358">
            <v>2166</v>
          </cell>
          <cell r="C358" t="str">
            <v>BONOS CONS.MUN.RESISTENCIA CHACO U$S ESC</v>
          </cell>
          <cell r="D358" t="str">
            <v>N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0.27039999999999997</v>
          </cell>
          <cell r="AN358">
            <v>0.27039999999999997</v>
          </cell>
          <cell r="AO358">
            <v>0.27039999999999997</v>
          </cell>
          <cell r="AP358">
            <v>2.9902000000000002</v>
          </cell>
          <cell r="AQ358">
            <v>0.77749999999999997</v>
          </cell>
          <cell r="AR358">
            <v>0.74850000000000005</v>
          </cell>
          <cell r="AS358">
            <v>0.74850000000000005</v>
          </cell>
          <cell r="AT358">
            <v>0.74850000000000005</v>
          </cell>
          <cell r="AU358">
            <v>0.74850000000000005</v>
          </cell>
          <cell r="AV358">
            <v>0.63850000000000051</v>
          </cell>
          <cell r="AW358">
            <v>0.63850000000000051</v>
          </cell>
          <cell r="AX358">
            <v>0.63850000000000051</v>
          </cell>
          <cell r="AY358">
            <v>0.63850000000000051</v>
          </cell>
          <cell r="AZ358">
            <v>0</v>
          </cell>
          <cell r="BA358">
            <v>1.0980000000000008</v>
          </cell>
          <cell r="BB358">
            <v>1.0980000000000001</v>
          </cell>
          <cell r="BC358">
            <v>1.0980000000000001</v>
          </cell>
          <cell r="BD358">
            <v>1.0980000000000001</v>
          </cell>
          <cell r="BE358">
            <v>1.0980000000000001</v>
          </cell>
          <cell r="BF358">
            <v>1.0980000000000001</v>
          </cell>
        </row>
        <row r="359">
          <cell r="B359">
            <v>2149</v>
          </cell>
          <cell r="C359" t="str">
            <v xml:space="preserve">BONOS SAN.FIN.MUNIC.JOSE C.PAZ U$S ESC. </v>
          </cell>
          <cell r="D359" t="str">
            <v>P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1.0525040000000038E-2</v>
          </cell>
          <cell r="AM359">
            <v>1.5168439999999945E-2</v>
          </cell>
          <cell r="AN359">
            <v>1.4535359999999869E-2</v>
          </cell>
          <cell r="AO359">
            <v>5.183783999999985E-2</v>
          </cell>
          <cell r="AP359">
            <v>0.72412437000000007</v>
          </cell>
          <cell r="AQ359">
            <v>0.71256278000000028</v>
          </cell>
          <cell r="AR359">
            <v>0.68011420000000022</v>
          </cell>
          <cell r="AS359">
            <v>0.84807790000000127</v>
          </cell>
          <cell r="AT359">
            <v>0.84807790000000127</v>
          </cell>
          <cell r="AU359">
            <v>0.84807790000000005</v>
          </cell>
          <cell r="AV359">
            <v>0.84807789999999983</v>
          </cell>
          <cell r="AW359">
            <v>0.84807789999999983</v>
          </cell>
          <cell r="AX359">
            <v>0.84807789999999983</v>
          </cell>
          <cell r="AY359">
            <v>0.82099789999999917</v>
          </cell>
          <cell r="AZ359">
            <v>0.82099789999999917</v>
          </cell>
          <cell r="BA359">
            <v>0.82099789999999917</v>
          </cell>
          <cell r="BB359">
            <v>0.82099790000000039</v>
          </cell>
          <cell r="BC359">
            <v>0.82099790000000039</v>
          </cell>
          <cell r="BD359">
            <v>0.83203300000000002</v>
          </cell>
          <cell r="BE359">
            <v>0.83203300000000002</v>
          </cell>
          <cell r="BF359">
            <v>0.79233629999999977</v>
          </cell>
        </row>
        <row r="360">
          <cell r="B360">
            <v>2134</v>
          </cell>
          <cell r="C360" t="str">
            <v>BONOS SAN.FIN.MUNIC.MALVINAS ARG.U$S ESC</v>
          </cell>
          <cell r="D360" t="str">
            <v>P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1.0447649999999907E-2</v>
          </cell>
          <cell r="AM360">
            <v>1.1840669999999925E-2</v>
          </cell>
          <cell r="AN360">
            <v>1.1346479999999982E-2</v>
          </cell>
          <cell r="AO360">
            <v>0.19815551999999956</v>
          </cell>
          <cell r="AP360">
            <v>0.36614066000000017</v>
          </cell>
          <cell r="AQ360">
            <v>0.18619125</v>
          </cell>
          <cell r="AR360">
            <v>0.21907719999999925</v>
          </cell>
          <cell r="AS360">
            <v>0.41351159999999965</v>
          </cell>
          <cell r="AT360">
            <v>0.41351159999999965</v>
          </cell>
          <cell r="AU360">
            <v>0.41351159999999998</v>
          </cell>
          <cell r="AV360">
            <v>0.41351159999999965</v>
          </cell>
          <cell r="AW360">
            <v>0.41351160000000142</v>
          </cell>
          <cell r="AX360">
            <v>0.41351160000000142</v>
          </cell>
          <cell r="AY360">
            <v>0.41351160000000142</v>
          </cell>
          <cell r="AZ360">
            <v>0.41351160000000142</v>
          </cell>
          <cell r="BA360">
            <v>0.37214690000000061</v>
          </cell>
          <cell r="BB360">
            <v>0.37214690000000039</v>
          </cell>
          <cell r="BC360">
            <v>0.37214690000000039</v>
          </cell>
          <cell r="BD360">
            <v>0.54390180000000077</v>
          </cell>
          <cell r="BE360">
            <v>0.54390180000000077</v>
          </cell>
          <cell r="BF360">
            <v>0.51795198000000042</v>
          </cell>
        </row>
        <row r="361">
          <cell r="B361">
            <v>2141</v>
          </cell>
          <cell r="C361" t="str">
            <v>BONOS SAN.FIN.MUNIC.SAN MIGUEL U$S ESCRI</v>
          </cell>
          <cell r="D361" t="str">
            <v>P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2.1669199999999255E-3</v>
          </cell>
          <cell r="AM361">
            <v>3.6373300000000744E-3</v>
          </cell>
          <cell r="AN361">
            <v>5.9327999999998137E-3</v>
          </cell>
          <cell r="AO361">
            <v>0.1913327999999998</v>
          </cell>
          <cell r="AP361">
            <v>0.25392940000000036</v>
          </cell>
          <cell r="AQ361">
            <v>0.25392940000000036</v>
          </cell>
          <cell r="AR361">
            <v>0.29957250000000002</v>
          </cell>
          <cell r="AS361">
            <v>0.55398909999999968</v>
          </cell>
          <cell r="AT361">
            <v>0.55398909999999968</v>
          </cell>
          <cell r="AU361">
            <v>0.55398910000000001</v>
          </cell>
          <cell r="AV361">
            <v>0.3940816999999992</v>
          </cell>
          <cell r="AW361">
            <v>0.3940816999999992</v>
          </cell>
          <cell r="AX361">
            <v>0.3940816999999992</v>
          </cell>
          <cell r="AY361">
            <v>0.3228612999999978</v>
          </cell>
          <cell r="AZ361">
            <v>0.3228612999999978</v>
          </cell>
          <cell r="BA361">
            <v>0.22841980000000106</v>
          </cell>
          <cell r="BB361">
            <v>0.2284197999999989</v>
          </cell>
          <cell r="BC361">
            <v>0.2284197999999989</v>
          </cell>
          <cell r="BD361">
            <v>0.2284197999999989</v>
          </cell>
          <cell r="BE361">
            <v>0.2284197999999989</v>
          </cell>
          <cell r="BF361">
            <v>0.21752177999999933</v>
          </cell>
        </row>
        <row r="362">
          <cell r="B362">
            <v>2117</v>
          </cell>
          <cell r="C362" t="str">
            <v>BONOS SANEAM FIN.MUNIC.EZEIZA U$S 1RA ES</v>
          </cell>
          <cell r="D362" t="str">
            <v>P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1.964340000000011E-3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9.1216799999999341E-3</v>
          </cell>
          <cell r="AP362">
            <v>8.7243899999998979E-3</v>
          </cell>
          <cell r="AQ362">
            <v>8.7243899999998979E-3</v>
          </cell>
          <cell r="AR362">
            <v>8.3271000000000924E-3</v>
          </cell>
          <cell r="AS362">
            <v>8.3271000000000924E-3</v>
          </cell>
          <cell r="AT362">
            <v>8.3271000000000924E-3</v>
          </cell>
          <cell r="AU362">
            <v>8.3271000000000005E-3</v>
          </cell>
          <cell r="AV362">
            <v>8.3271000000000317E-3</v>
          </cell>
          <cell r="AW362">
            <v>8.3271000000000317E-3</v>
          </cell>
          <cell r="AX362">
            <v>8.3271000000000317E-3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</row>
        <row r="363">
          <cell r="B363">
            <v>2116</v>
          </cell>
          <cell r="C363" t="str">
            <v>BONOS SANEAM.F.M. HURLINGHAM U$S 1RA ESC</v>
          </cell>
          <cell r="D363" t="str">
            <v>P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2.2449600000001954E-3</v>
          </cell>
          <cell r="AC363">
            <v>2.2449599999999625E-3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1.883664000000013E-2</v>
          </cell>
          <cell r="AP363">
            <v>1.8016219999999739E-2</v>
          </cell>
          <cell r="AQ363">
            <v>1.8016219999999739E-2</v>
          </cell>
          <cell r="AR363">
            <v>1.7195800000000278E-2</v>
          </cell>
          <cell r="AS363">
            <v>1.7195800000000278E-2</v>
          </cell>
          <cell r="AT363">
            <v>1.7195800000000278E-2</v>
          </cell>
          <cell r="AU363">
            <v>1.7195800000000001E-2</v>
          </cell>
          <cell r="AV363">
            <v>1.7195800000000094E-2</v>
          </cell>
          <cell r="AW363">
            <v>1.7195800000000094E-2</v>
          </cell>
          <cell r="AX363">
            <v>1.7195800000000094E-2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</row>
        <row r="364">
          <cell r="B364">
            <v>2122</v>
          </cell>
          <cell r="C364" t="str">
            <v xml:space="preserve">BONOS SANEAM.F.N.E.ECHEVERRIA 1 U$S ESC </v>
          </cell>
          <cell r="D364" t="str">
            <v>P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6.3607199999999716E-3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4.1677919999999924E-2</v>
          </cell>
          <cell r="AP364">
            <v>3.9862660000000147E-2</v>
          </cell>
          <cell r="AQ364">
            <v>3.9862660000000147E-2</v>
          </cell>
          <cell r="AR364">
            <v>3.804740000000037E-2</v>
          </cell>
          <cell r="AS364">
            <v>3.804740000000037E-2</v>
          </cell>
          <cell r="AT364">
            <v>3.804740000000037E-2</v>
          </cell>
          <cell r="AU364">
            <v>3.8047400000000002E-2</v>
          </cell>
          <cell r="AV364">
            <v>3.8047399999999953E-2</v>
          </cell>
          <cell r="AW364">
            <v>3.8047399999999953E-2</v>
          </cell>
          <cell r="AX364">
            <v>3.8047399999999953E-2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</row>
        <row r="365">
          <cell r="B365">
            <v>2120</v>
          </cell>
          <cell r="C365" t="str">
            <v>BONOS SANEAM.FIN.MUN.ITUZAINGO U$S ESCR.</v>
          </cell>
          <cell r="D365" t="str">
            <v>P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2.0578800000000045E-3</v>
          </cell>
          <cell r="AC365">
            <v>2.0578799999998883E-3</v>
          </cell>
          <cell r="AD365">
            <v>0</v>
          </cell>
          <cell r="AE365">
            <v>1.1364610400000001</v>
          </cell>
          <cell r="AF365">
            <v>1.0958147199999999</v>
          </cell>
          <cell r="AG365">
            <v>5.7037399999999905E-2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6.3036000000000932E-3</v>
          </cell>
          <cell r="AP365">
            <v>6.0290499999998137E-3</v>
          </cell>
          <cell r="AQ365">
            <v>6.0290499999998137E-3</v>
          </cell>
          <cell r="AR365">
            <v>5.7545000000000001E-3</v>
          </cell>
          <cell r="AS365">
            <v>1.52325E-2</v>
          </cell>
          <cell r="AT365">
            <v>1.52325E-2</v>
          </cell>
          <cell r="AU365">
            <v>1.52325E-2</v>
          </cell>
          <cell r="AV365">
            <v>1.5232500000000204E-2</v>
          </cell>
          <cell r="AW365">
            <v>1.5232500000000204E-2</v>
          </cell>
          <cell r="AX365">
            <v>1.5232500000000204E-2</v>
          </cell>
          <cell r="AY365">
            <v>9.4780000000000975E-3</v>
          </cell>
          <cell r="AZ365">
            <v>9.4780000000000975E-3</v>
          </cell>
          <cell r="BA365">
            <v>9.4780000000000975E-3</v>
          </cell>
          <cell r="BB365">
            <v>9.4780000000000003E-3</v>
          </cell>
          <cell r="BC365">
            <v>9.4780000000000003E-3</v>
          </cell>
          <cell r="BD365">
            <v>9.4780000000000003E-3</v>
          </cell>
          <cell r="BE365">
            <v>9.4780000000000003E-3</v>
          </cell>
          <cell r="BF365">
            <v>0</v>
          </cell>
        </row>
        <row r="366">
          <cell r="B366">
            <v>2112</v>
          </cell>
          <cell r="C366" t="str">
            <v xml:space="preserve">BONOS SANEAM.FIN.MUNIC.MORON U$S 1 ESC. </v>
          </cell>
          <cell r="D366" t="str">
            <v>P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1.1505419999999926E-2</v>
          </cell>
          <cell r="AC366">
            <v>1.1505419999999926E-2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2.3990899999998508E-3</v>
          </cell>
          <cell r="AN366">
            <v>2.2989599999999628E-3</v>
          </cell>
          <cell r="AO366">
            <v>8.3355839999999848E-2</v>
          </cell>
          <cell r="AP366">
            <v>7.9725320000000294E-2</v>
          </cell>
          <cell r="AQ366">
            <v>7.9725320000000294E-2</v>
          </cell>
          <cell r="AR366">
            <v>8.6520599999999628E-2</v>
          </cell>
          <cell r="AS366">
            <v>8.6520599999999628E-2</v>
          </cell>
          <cell r="AT366">
            <v>8.6520599999999628E-2</v>
          </cell>
          <cell r="AU366">
            <v>8.6520600000000003E-2</v>
          </cell>
          <cell r="AV366">
            <v>8.6520600000000059E-2</v>
          </cell>
          <cell r="AW366">
            <v>8.6520600000000059E-2</v>
          </cell>
          <cell r="AX366">
            <v>8.6520600000000059E-2</v>
          </cell>
          <cell r="AY366">
            <v>1.0425800000000152E-2</v>
          </cell>
          <cell r="AZ366">
            <v>1.0425800000000152E-2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</row>
        <row r="367">
          <cell r="A367" t="str">
            <v>x</v>
          </cell>
        </row>
        <row r="368">
          <cell r="A368" t="str">
            <v>OTROS TITULOS</v>
          </cell>
        </row>
        <row r="369">
          <cell r="A369" t="str">
            <v>x</v>
          </cell>
        </row>
        <row r="370">
          <cell r="A370" t="str">
            <v>x</v>
          </cell>
          <cell r="C370" t="str">
            <v>CEDULAS HIPOTECARIAS Y TIAVI</v>
          </cell>
          <cell r="U370">
            <v>0</v>
          </cell>
          <cell r="V370">
            <v>0</v>
          </cell>
          <cell r="W370">
            <v>15.61800467803031</v>
          </cell>
          <cell r="X370">
            <v>12.625896228642784</v>
          </cell>
          <cell r="Y370">
            <v>10.727729656523733</v>
          </cell>
          <cell r="Z370">
            <v>10.546742960542618</v>
          </cell>
          <cell r="AA370">
            <v>10.528808555258452</v>
          </cell>
          <cell r="AB370">
            <v>13.554496592189849</v>
          </cell>
          <cell r="AC370">
            <v>13.755252562189847</v>
          </cell>
          <cell r="AD370">
            <v>14.674337911150168</v>
          </cell>
          <cell r="AE370">
            <v>16.87118576282225</v>
          </cell>
          <cell r="AF370">
            <v>27.542989558279992</v>
          </cell>
          <cell r="AG370">
            <v>23.524267673385509</v>
          </cell>
          <cell r="AH370">
            <v>22.978801495628783</v>
          </cell>
          <cell r="AI370">
            <v>5.5733014911514722</v>
          </cell>
          <cell r="AJ370">
            <v>3.0061605752843503</v>
          </cell>
          <cell r="AK370">
            <v>3.0061605752843503</v>
          </cell>
          <cell r="AL370">
            <v>3.0027268932759776</v>
          </cell>
          <cell r="AM370">
            <v>2.7147268932759774</v>
          </cell>
          <cell r="AN370">
            <v>0.29143368200837272</v>
          </cell>
          <cell r="AO370">
            <v>0.29143368200837039</v>
          </cell>
          <cell r="AP370">
            <v>0.28799999999999981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</row>
        <row r="371">
          <cell r="B371">
            <v>2060</v>
          </cell>
          <cell r="C371" t="str">
            <v xml:space="preserve">CED. HIPOT. RURALES 1 RA. ESCRIT.       </v>
          </cell>
          <cell r="D371" t="str">
            <v>O</v>
          </cell>
          <cell r="U371">
            <v>0</v>
          </cell>
          <cell r="V371">
            <v>0</v>
          </cell>
          <cell r="W371">
            <v>15.506044678030312</v>
          </cell>
          <cell r="X371">
            <v>12.555836878787876</v>
          </cell>
          <cell r="Y371">
            <v>10.515836878787875</v>
          </cell>
          <cell r="Z371">
            <v>10.515836878787875</v>
          </cell>
          <cell r="AA371">
            <v>10.515836878787875</v>
          </cell>
          <cell r="AB371">
            <v>13.239061672727273</v>
          </cell>
          <cell r="AC371">
            <v>13.457461672727272</v>
          </cell>
          <cell r="AD371">
            <v>13.451169677734375</v>
          </cell>
          <cell r="AE371">
            <v>13.139169677734374</v>
          </cell>
          <cell r="AF371">
            <v>8.4166477165354348</v>
          </cell>
          <cell r="AG371">
            <v>5.5654477165354335</v>
          </cell>
          <cell r="AH371">
            <v>5.5654477227722632</v>
          </cell>
          <cell r="AI371">
            <v>5.5664341271347277</v>
          </cell>
          <cell r="AJ371">
            <v>2.4232932112676049</v>
          </cell>
          <cell r="AK371">
            <v>2.4232932112676049</v>
          </cell>
          <cell r="AL371">
            <v>2.4232932112676049</v>
          </cell>
          <cell r="AM371">
            <v>2.4232932112676049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</row>
        <row r="372">
          <cell r="B372">
            <v>2061</v>
          </cell>
          <cell r="C372" t="str">
            <v xml:space="preserve">CED. HIPOT. RURALES 2 DA. ESCRIT.       </v>
          </cell>
          <cell r="D372" t="str">
            <v>O</v>
          </cell>
          <cell r="U372">
            <v>0</v>
          </cell>
          <cell r="V372">
            <v>0</v>
          </cell>
          <cell r="W372">
            <v>4.956E-2</v>
          </cell>
          <cell r="X372">
            <v>4.7659349854916336E-2</v>
          </cell>
          <cell r="Y372">
            <v>8.5310377358496191E-3</v>
          </cell>
          <cell r="Z372">
            <v>6.9060817547440525E-3</v>
          </cell>
          <cell r="AA372">
            <v>1.2971676470577717E-2</v>
          </cell>
          <cell r="AB372">
            <v>1.2971679462581874E-2</v>
          </cell>
          <cell r="AC372">
            <v>1.2971679462581874E-2</v>
          </cell>
          <cell r="AD372">
            <v>6.1035516506940127E-2</v>
          </cell>
          <cell r="AE372">
            <v>6.1035516506940127E-2</v>
          </cell>
          <cell r="AF372">
            <v>6.1035516506940127E-2</v>
          </cell>
          <cell r="AG372">
            <v>9.9195145631134508E-3</v>
          </cell>
          <cell r="AH372">
            <v>6.8673640167415144E-3</v>
          </cell>
          <cell r="AI372">
            <v>6.8673640167448754E-3</v>
          </cell>
          <cell r="AJ372">
            <v>6.8673640167448754E-3</v>
          </cell>
          <cell r="AK372">
            <v>6.8673640167448754E-3</v>
          </cell>
          <cell r="AL372">
            <v>3.4336820083724377E-3</v>
          </cell>
          <cell r="AM372">
            <v>3.4336820083724377E-3</v>
          </cell>
          <cell r="AN372">
            <v>3.4336820083724377E-3</v>
          </cell>
          <cell r="AO372">
            <v>3.4336820083724377E-3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</row>
        <row r="373">
          <cell r="B373">
            <v>2062</v>
          </cell>
          <cell r="C373" t="str">
            <v xml:space="preserve">CED. HIPOT. RURALES 3 RA ESCRIT.        </v>
          </cell>
          <cell r="D373" t="str">
            <v>O</v>
          </cell>
          <cell r="U373">
            <v>0</v>
          </cell>
          <cell r="V373">
            <v>0</v>
          </cell>
          <cell r="W373">
            <v>0</v>
          </cell>
          <cell r="X373">
            <v>-6.5192580223083495E-15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2.0442241918653251E-2</v>
          </cell>
          <cell r="AE373">
            <v>2.4384422419186533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-4.6566128730773904E-16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</row>
        <row r="374">
          <cell r="B374">
            <v>2069</v>
          </cell>
          <cell r="C374" t="str">
            <v xml:space="preserve">CED. HIPOT. RURALES 4 TA. ESCRIT.       </v>
          </cell>
          <cell r="D374" t="str">
            <v>O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5.0753844660192726E-2</v>
          </cell>
          <cell r="AE374">
            <v>3.8811762785643342E-2</v>
          </cell>
          <cell r="AF374">
            <v>6.7520886659622193E-15</v>
          </cell>
          <cell r="AG374">
            <v>6.7520886659622193E-15</v>
          </cell>
          <cell r="AH374">
            <v>6.7520886659622193E-15</v>
          </cell>
          <cell r="AI374">
            <v>3.4924596548080445E-16</v>
          </cell>
          <cell r="AJ374">
            <v>0.5760000000000004</v>
          </cell>
          <cell r="AK374">
            <v>0.5760000000000004</v>
          </cell>
          <cell r="AL374">
            <v>0.5760000000000004</v>
          </cell>
          <cell r="AM374">
            <v>0.28800000000000026</v>
          </cell>
          <cell r="AN374">
            <v>0.28800000000000026</v>
          </cell>
          <cell r="AO374">
            <v>0.28799999999999842</v>
          </cell>
          <cell r="AP374">
            <v>0.28799999999999981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</row>
        <row r="375">
          <cell r="B375">
            <v>2119</v>
          </cell>
          <cell r="C375" t="str">
            <v>CEDULAS HIPOTEC.ARGENTINAS SERIE 2 $ ESC</v>
          </cell>
          <cell r="D375" t="str">
            <v>O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0.29246323999999463</v>
          </cell>
          <cell r="AC375">
            <v>0.28481920999999344</v>
          </cell>
          <cell r="AD375">
            <v>0.73747552688173024</v>
          </cell>
          <cell r="AE375">
            <v>1.1937265638766439</v>
          </cell>
          <cell r="AF375">
            <v>19.065306325237607</v>
          </cell>
          <cell r="AG375">
            <v>17.948900442286956</v>
          </cell>
          <cell r="AH375">
            <v>17.406486408839772</v>
          </cell>
          <cell r="AI375">
            <v>-7.2759576141834256E-18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</row>
        <row r="376">
          <cell r="B376">
            <v>2107</v>
          </cell>
          <cell r="C376" t="str">
            <v xml:space="preserve">CEDULAS HIPOTECARIAS 1996-1 ESCRIT.     </v>
          </cell>
          <cell r="D376" t="str">
            <v>O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0.18096174000000953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0.35346110344827547</v>
          </cell>
          <cell r="AE376">
            <v>-3.7252902984619139E-15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</row>
        <row r="377">
          <cell r="B377">
            <v>2224</v>
          </cell>
          <cell r="C377" t="str">
            <v xml:space="preserve">TIAVI ESCRITURALES  1.RA SERIE          </v>
          </cell>
          <cell r="D377" t="str">
            <v>O</v>
          </cell>
          <cell r="U377">
            <v>0</v>
          </cell>
          <cell r="V377">
            <v>0</v>
          </cell>
          <cell r="W377">
            <v>2.3999999999999998E-3</v>
          </cell>
          <cell r="X377">
            <v>2.3999999999999998E-3</v>
          </cell>
          <cell r="Y377">
            <v>2.3999999999999998E-3</v>
          </cell>
          <cell r="Z377">
            <v>4.0000000000000001E-3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</row>
        <row r="378">
          <cell r="B378">
            <v>2227</v>
          </cell>
          <cell r="C378" t="str">
            <v xml:space="preserve">TIAVI ESCRITURALES 2.DA SERIE           </v>
          </cell>
          <cell r="D378" t="str">
            <v>O</v>
          </cell>
          <cell r="U378">
            <v>0</v>
          </cell>
          <cell r="V378">
            <v>0</v>
          </cell>
          <cell r="W378">
            <v>0.02</v>
          </cell>
          <cell r="X378">
            <v>0.02</v>
          </cell>
          <cell r="Y378">
            <v>0.02</v>
          </cell>
          <cell r="Z378">
            <v>0.02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</row>
        <row r="379">
          <cell r="B379">
            <v>2218</v>
          </cell>
          <cell r="C379" t="str">
            <v xml:space="preserve">TIAVI ESCRITURALES 3.RA SERIE           </v>
          </cell>
          <cell r="D379" t="str">
            <v>O</v>
          </cell>
          <cell r="U379">
            <v>0</v>
          </cell>
          <cell r="V379">
            <v>0</v>
          </cell>
          <cell r="W379">
            <v>0.04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0.01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</row>
        <row r="380">
          <cell r="B380" t="str">
            <v>FIN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2008"/>
      <sheetName val="INTERES 2008"/>
      <sheetName val="KAP.2009"/>
      <sheetName val="INTERES 2009"/>
      <sheetName val="KAPITAL 2010"/>
      <sheetName val="INTERES 2010"/>
      <sheetName val="KAP RESTO"/>
      <sheetName val="INT. RESTO"/>
    </sheetNames>
    <sheetDataSet>
      <sheetData sheetId="0">
        <row r="5">
          <cell r="A5" t="str">
            <v>DNCI</v>
          </cell>
          <cell r="B5">
            <v>4</v>
          </cell>
          <cell r="C5">
            <v>5</v>
          </cell>
          <cell r="D5">
            <v>6</v>
          </cell>
          <cell r="E5">
            <v>7</v>
          </cell>
          <cell r="F5">
            <v>8</v>
          </cell>
          <cell r="G5">
            <v>9</v>
          </cell>
          <cell r="H5">
            <v>10</v>
          </cell>
          <cell r="I5">
            <v>11</v>
          </cell>
          <cell r="J5">
            <v>12</v>
          </cell>
          <cell r="K5">
            <v>2008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A7" t="str">
            <v>ABCRA</v>
          </cell>
          <cell r="E7">
            <v>615.530303030303</v>
          </cell>
          <cell r="G7">
            <v>167.29797979797979</v>
          </cell>
          <cell r="H7">
            <v>631.31313131313129</v>
          </cell>
          <cell r="I7">
            <v>726.01010101010093</v>
          </cell>
          <cell r="J7">
            <v>2761.9949494949492</v>
          </cell>
          <cell r="K7">
            <v>4902.1464646464647</v>
          </cell>
        </row>
        <row r="8">
          <cell r="A8" t="str">
            <v>ALENIA/FFAA</v>
          </cell>
          <cell r="J8">
            <v>3.666992</v>
          </cell>
          <cell r="K8">
            <v>3.666992</v>
          </cell>
        </row>
        <row r="9">
          <cell r="A9" t="str">
            <v>AVAL 1/2005</v>
          </cell>
          <cell r="C9">
            <v>1.2734592699999998</v>
          </cell>
          <cell r="D9">
            <v>8.2788121399999994</v>
          </cell>
          <cell r="I9">
            <v>1.2734592699999998</v>
          </cell>
          <cell r="J9">
            <v>8.2788121399999994</v>
          </cell>
          <cell r="K9">
            <v>19.104542819999999</v>
          </cell>
        </row>
        <row r="10">
          <cell r="A10" t="str">
            <v>AVAL 1/2007</v>
          </cell>
          <cell r="J10">
            <v>18</v>
          </cell>
          <cell r="K10">
            <v>18</v>
          </cell>
        </row>
        <row r="11">
          <cell r="A11" t="str">
            <v>BD08-UCP</v>
          </cell>
          <cell r="G11">
            <v>126.48092505939432</v>
          </cell>
          <cell r="K11">
            <v>126.48092505939432</v>
          </cell>
        </row>
        <row r="12">
          <cell r="A12" t="str">
            <v>BD11-UCP</v>
          </cell>
          <cell r="B12">
            <v>35.155329640928798</v>
          </cell>
          <cell r="C12">
            <v>35.155329640928798</v>
          </cell>
          <cell r="D12">
            <v>35.155329640928798</v>
          </cell>
          <cell r="E12">
            <v>35.155329640928798</v>
          </cell>
          <cell r="F12">
            <v>35.155329640928798</v>
          </cell>
          <cell r="G12">
            <v>35.155329640928798</v>
          </cell>
          <cell r="H12">
            <v>35.155329640928798</v>
          </cell>
          <cell r="I12">
            <v>35.155329640928798</v>
          </cell>
          <cell r="J12">
            <v>35.155329640928798</v>
          </cell>
          <cell r="K12">
            <v>316.39796676835925</v>
          </cell>
        </row>
        <row r="13">
          <cell r="A13" t="str">
            <v>BD12-I u$s</v>
          </cell>
          <cell r="F13">
            <v>2179.0583849999998</v>
          </cell>
          <cell r="K13">
            <v>2179.0583849999998</v>
          </cell>
        </row>
        <row r="14">
          <cell r="A14" t="str">
            <v>BD13-u$s</v>
          </cell>
          <cell r="B14">
            <v>244.369775</v>
          </cell>
          <cell r="H14">
            <v>0</v>
          </cell>
          <cell r="K14">
            <v>244.369775</v>
          </cell>
        </row>
        <row r="15">
          <cell r="A15" t="str">
            <v>BERL/YACYRETA</v>
          </cell>
          <cell r="E15">
            <v>0.76407006942253075</v>
          </cell>
          <cell r="K15">
            <v>0.76407006942253075</v>
          </cell>
        </row>
        <row r="16">
          <cell r="A16" t="str">
            <v>BG01/03</v>
          </cell>
          <cell r="B16">
            <v>0.1</v>
          </cell>
          <cell r="K16">
            <v>0.1</v>
          </cell>
        </row>
        <row r="17">
          <cell r="A17" t="str">
            <v>BG04/06</v>
          </cell>
          <cell r="B17">
            <v>0.13400000000000001</v>
          </cell>
          <cell r="K17">
            <v>0.13400000000000001</v>
          </cell>
        </row>
        <row r="18">
          <cell r="A18" t="str">
            <v>BG05/17</v>
          </cell>
          <cell r="E18">
            <v>0</v>
          </cell>
          <cell r="K18">
            <v>0</v>
          </cell>
        </row>
        <row r="19">
          <cell r="A19" t="str">
            <v>BG06/27</v>
          </cell>
          <cell r="G19">
            <v>0</v>
          </cell>
          <cell r="K19">
            <v>0</v>
          </cell>
        </row>
        <row r="20">
          <cell r="A20" t="str">
            <v>BG08/19</v>
          </cell>
          <cell r="F20">
            <v>0</v>
          </cell>
          <cell r="K20">
            <v>0</v>
          </cell>
        </row>
        <row r="21">
          <cell r="A21" t="str">
            <v>BG08/Pesificado</v>
          </cell>
          <cell r="D21">
            <v>1.1256480660627887E-2</v>
          </cell>
          <cell r="J21">
            <v>1.1256480660627887E-2</v>
          </cell>
          <cell r="K21">
            <v>2.2512961321255773E-2</v>
          </cell>
        </row>
        <row r="22">
          <cell r="A22" t="str">
            <v>BG09/09</v>
          </cell>
          <cell r="B22">
            <v>0</v>
          </cell>
          <cell r="H22">
            <v>0</v>
          </cell>
          <cell r="K22">
            <v>0</v>
          </cell>
        </row>
        <row r="23">
          <cell r="A23" t="str">
            <v>BG10/20</v>
          </cell>
          <cell r="F23">
            <v>0</v>
          </cell>
          <cell r="K23">
            <v>0</v>
          </cell>
        </row>
        <row r="24">
          <cell r="A24" t="str">
            <v>BG11/10</v>
          </cell>
          <cell r="G24">
            <v>0</v>
          </cell>
          <cell r="K24">
            <v>0</v>
          </cell>
        </row>
        <row r="25">
          <cell r="A25" t="str">
            <v>BG12/15</v>
          </cell>
          <cell r="D25">
            <v>0</v>
          </cell>
          <cell r="J25">
            <v>0</v>
          </cell>
          <cell r="K25">
            <v>0</v>
          </cell>
        </row>
        <row r="26">
          <cell r="A26" t="str">
            <v>BG13/30</v>
          </cell>
          <cell r="E26">
            <v>0</v>
          </cell>
          <cell r="K26">
            <v>0</v>
          </cell>
        </row>
        <row r="27">
          <cell r="A27" t="str">
            <v>BG14/31</v>
          </cell>
          <cell r="E27">
            <v>0</v>
          </cell>
          <cell r="K27">
            <v>0</v>
          </cell>
        </row>
        <row r="28">
          <cell r="A28" t="str">
            <v>BG15/12</v>
          </cell>
          <cell r="F28">
            <v>0</v>
          </cell>
          <cell r="K28">
            <v>0</v>
          </cell>
        </row>
        <row r="29">
          <cell r="A29" t="str">
            <v>BG16/08$</v>
          </cell>
          <cell r="G29">
            <v>595.39718800000003</v>
          </cell>
          <cell r="K29">
            <v>595.39718800000003</v>
          </cell>
        </row>
        <row r="30">
          <cell r="A30" t="str">
            <v>BG17/08</v>
          </cell>
          <cell r="D30">
            <v>73.526437299999998</v>
          </cell>
          <cell r="J30">
            <v>73.702808515000001</v>
          </cell>
          <cell r="K30">
            <v>147.22924581500001</v>
          </cell>
        </row>
        <row r="31">
          <cell r="A31" t="str">
            <v>BG18/18</v>
          </cell>
          <cell r="D31">
            <v>0</v>
          </cell>
          <cell r="J31">
            <v>0</v>
          </cell>
          <cell r="K31">
            <v>0</v>
          </cell>
        </row>
        <row r="32">
          <cell r="A32" t="str">
            <v>BG19/31</v>
          </cell>
          <cell r="D32">
            <v>0</v>
          </cell>
          <cell r="J32">
            <v>0</v>
          </cell>
          <cell r="K32">
            <v>0</v>
          </cell>
        </row>
        <row r="33">
          <cell r="A33" t="str">
            <v>BID 1008</v>
          </cell>
          <cell r="D33">
            <v>0.26863937999999998</v>
          </cell>
          <cell r="J33">
            <v>0.26863937999999998</v>
          </cell>
          <cell r="K33">
            <v>0.53727875999999997</v>
          </cell>
        </row>
        <row r="34">
          <cell r="A34" t="str">
            <v>BID 1021</v>
          </cell>
          <cell r="G34">
            <v>0.46444162999999999</v>
          </cell>
          <cell r="K34">
            <v>0.46444162999999999</v>
          </cell>
        </row>
        <row r="35">
          <cell r="A35" t="str">
            <v>BID 1031</v>
          </cell>
          <cell r="F35">
            <v>11.075883489000001</v>
          </cell>
          <cell r="K35">
            <v>11.075883489000001</v>
          </cell>
        </row>
        <row r="36">
          <cell r="A36" t="str">
            <v>BID 1034</v>
          </cell>
          <cell r="C36">
            <v>2.8439293999999999</v>
          </cell>
          <cell r="I36">
            <v>2.8439293999999999</v>
          </cell>
          <cell r="K36">
            <v>5.6878587999999999</v>
          </cell>
        </row>
        <row r="37">
          <cell r="A37" t="str">
            <v>BID 1059</v>
          </cell>
          <cell r="F37">
            <v>6.8086516399999999</v>
          </cell>
          <cell r="K37">
            <v>6.8086516399999999</v>
          </cell>
        </row>
        <row r="38">
          <cell r="A38" t="str">
            <v>BID 1060</v>
          </cell>
          <cell r="E38">
            <v>2.4768403800000001</v>
          </cell>
          <cell r="K38">
            <v>2.4768403800000001</v>
          </cell>
        </row>
        <row r="39">
          <cell r="A39" t="str">
            <v>BID 1068</v>
          </cell>
          <cell r="G39">
            <v>5.8163082300000006</v>
          </cell>
          <cell r="K39">
            <v>5.8163082300000006</v>
          </cell>
        </row>
        <row r="40">
          <cell r="A40" t="str">
            <v>BID 1082</v>
          </cell>
          <cell r="F40">
            <v>5.6778839999999997E-2</v>
          </cell>
          <cell r="K40">
            <v>5.6778839999999997E-2</v>
          </cell>
        </row>
        <row r="41">
          <cell r="A41" t="str">
            <v>BID 1111</v>
          </cell>
          <cell r="D41">
            <v>0.264768</v>
          </cell>
          <cell r="J41">
            <v>0.264768</v>
          </cell>
          <cell r="K41">
            <v>0.52953600000000001</v>
          </cell>
        </row>
        <row r="42">
          <cell r="A42" t="str">
            <v>BID 1118</v>
          </cell>
          <cell r="F42">
            <v>9.3785206199999998</v>
          </cell>
          <cell r="K42">
            <v>9.3785206199999998</v>
          </cell>
        </row>
        <row r="43">
          <cell r="A43" t="str">
            <v>BID 1133</v>
          </cell>
          <cell r="E43">
            <v>8.348788E-2</v>
          </cell>
          <cell r="K43">
            <v>8.348788E-2</v>
          </cell>
        </row>
        <row r="44">
          <cell r="A44" t="str">
            <v>BID 1134</v>
          </cell>
          <cell r="B44">
            <v>3.6748063169999998</v>
          </cell>
          <cell r="H44">
            <v>3.6832302570000004</v>
          </cell>
          <cell r="K44">
            <v>7.3580365739999998</v>
          </cell>
        </row>
        <row r="45">
          <cell r="A45" t="str">
            <v>BID 1164</v>
          </cell>
          <cell r="D45">
            <v>2.18081098</v>
          </cell>
          <cell r="J45">
            <v>2.18081098</v>
          </cell>
          <cell r="K45">
            <v>4.3616219599999999</v>
          </cell>
        </row>
        <row r="46">
          <cell r="A46" t="str">
            <v>BID 1192</v>
          </cell>
          <cell r="D46">
            <v>1.7272727299999999</v>
          </cell>
          <cell r="E46">
            <v>0.45454545000000002</v>
          </cell>
          <cell r="G46">
            <v>6.4745989599999998</v>
          </cell>
          <cell r="J46">
            <v>1.7272727299999999</v>
          </cell>
          <cell r="K46">
            <v>10.38368987</v>
          </cell>
        </row>
        <row r="47">
          <cell r="A47" t="str">
            <v>BID 1193</v>
          </cell>
          <cell r="G47">
            <v>3.0387509500000003</v>
          </cell>
          <cell r="K47">
            <v>3.0387509500000003</v>
          </cell>
        </row>
        <row r="48">
          <cell r="A48" t="str">
            <v>BID 1201</v>
          </cell>
          <cell r="C48">
            <v>4.5935004699999995</v>
          </cell>
          <cell r="I48">
            <v>4.5935004699999995</v>
          </cell>
          <cell r="K48">
            <v>9.187000939999999</v>
          </cell>
        </row>
        <row r="49">
          <cell r="A49" t="str">
            <v>BID 1206</v>
          </cell>
          <cell r="G49">
            <v>0.10538302000000001</v>
          </cell>
          <cell r="K49">
            <v>0.10538302000000001</v>
          </cell>
        </row>
        <row r="50">
          <cell r="A50" t="str">
            <v>BID 1279</v>
          </cell>
          <cell r="B50">
            <v>8.0811160000000007E-2</v>
          </cell>
          <cell r="H50">
            <v>8.0811160000000007E-2</v>
          </cell>
          <cell r="K50">
            <v>0.16162232000000001</v>
          </cell>
        </row>
        <row r="51">
          <cell r="A51" t="str">
            <v>BID 1287</v>
          </cell>
          <cell r="E51">
            <v>6.7192750800000001</v>
          </cell>
          <cell r="K51">
            <v>6.7192750800000001</v>
          </cell>
        </row>
        <row r="52">
          <cell r="A52" t="str">
            <v>BID 1294</v>
          </cell>
          <cell r="C52">
            <v>0</v>
          </cell>
          <cell r="I52">
            <v>0</v>
          </cell>
          <cell r="K52">
            <v>0</v>
          </cell>
        </row>
        <row r="53">
          <cell r="A53" t="str">
            <v>BID 1295</v>
          </cell>
          <cell r="F53">
            <v>13.33333333</v>
          </cell>
          <cell r="K53">
            <v>13.33333333</v>
          </cell>
        </row>
        <row r="54">
          <cell r="A54" t="str">
            <v>BID 1307</v>
          </cell>
          <cell r="B54">
            <v>0.59996662000000001</v>
          </cell>
          <cell r="H54">
            <v>0.62192181999999996</v>
          </cell>
          <cell r="K54">
            <v>1.2218884399999999</v>
          </cell>
        </row>
        <row r="55">
          <cell r="A55" t="str">
            <v>BID 1324</v>
          </cell>
          <cell r="D55">
            <v>16.666666670000001</v>
          </cell>
          <cell r="J55">
            <v>16.666666670000001</v>
          </cell>
          <cell r="K55">
            <v>33.333333340000003</v>
          </cell>
        </row>
        <row r="56">
          <cell r="A56" t="str">
            <v>BID 1325</v>
          </cell>
          <cell r="D56">
            <v>4.2843910000000006E-2</v>
          </cell>
          <cell r="J56">
            <v>4.2843910000000006E-2</v>
          </cell>
          <cell r="K56">
            <v>8.5687820000000012E-2</v>
          </cell>
        </row>
        <row r="57">
          <cell r="A57" t="str">
            <v>BID 1341</v>
          </cell>
          <cell r="G57">
            <v>16.666666670000001</v>
          </cell>
          <cell r="K57">
            <v>16.666666670000001</v>
          </cell>
        </row>
        <row r="58">
          <cell r="A58" t="str">
            <v>BID 1345</v>
          </cell>
          <cell r="C58">
            <v>0</v>
          </cell>
          <cell r="I58">
            <v>0</v>
          </cell>
          <cell r="K58">
            <v>0</v>
          </cell>
        </row>
        <row r="59">
          <cell r="A59" t="str">
            <v>BID 1464</v>
          </cell>
          <cell r="C59">
            <v>0</v>
          </cell>
          <cell r="I59">
            <v>0</v>
          </cell>
          <cell r="K59">
            <v>0</v>
          </cell>
        </row>
        <row r="60">
          <cell r="A60" t="str">
            <v>BID 1517</v>
          </cell>
          <cell r="J60">
            <v>100</v>
          </cell>
          <cell r="K60">
            <v>100</v>
          </cell>
        </row>
        <row r="61">
          <cell r="A61" t="str">
            <v>BID 1575</v>
          </cell>
          <cell r="C61">
            <v>0</v>
          </cell>
          <cell r="I61">
            <v>3.3994481E-2</v>
          </cell>
          <cell r="K61">
            <v>3.3994481E-2</v>
          </cell>
        </row>
        <row r="62">
          <cell r="A62" t="str">
            <v>BID 1588</v>
          </cell>
          <cell r="F62">
            <v>0</v>
          </cell>
          <cell r="K62">
            <v>0</v>
          </cell>
        </row>
        <row r="63">
          <cell r="A63" t="str">
            <v>BID 1603</v>
          </cell>
          <cell r="C63">
            <v>0</v>
          </cell>
          <cell r="I63">
            <v>0</v>
          </cell>
          <cell r="K63">
            <v>0</v>
          </cell>
        </row>
        <row r="64">
          <cell r="A64" t="str">
            <v>BID 1606</v>
          </cell>
          <cell r="D64">
            <v>0</v>
          </cell>
          <cell r="J64">
            <v>0</v>
          </cell>
          <cell r="K64">
            <v>0</v>
          </cell>
        </row>
        <row r="65">
          <cell r="A65" t="str">
            <v>BID 1640</v>
          </cell>
          <cell r="F65">
            <v>0</v>
          </cell>
          <cell r="K65">
            <v>0</v>
          </cell>
        </row>
        <row r="66">
          <cell r="A66" t="str">
            <v>BID 1648</v>
          </cell>
          <cell r="F66">
            <v>0</v>
          </cell>
          <cell r="K66">
            <v>0</v>
          </cell>
        </row>
        <row r="67">
          <cell r="A67" t="str">
            <v>BID 1669</v>
          </cell>
          <cell r="G67">
            <v>0</v>
          </cell>
          <cell r="K67">
            <v>0</v>
          </cell>
        </row>
        <row r="68">
          <cell r="A68" t="str">
            <v>BID 1715</v>
          </cell>
          <cell r="B68">
            <v>0.42795173999999997</v>
          </cell>
          <cell r="K68">
            <v>0.42795173999999997</v>
          </cell>
        </row>
        <row r="69">
          <cell r="A69" t="str">
            <v>BID 1720</v>
          </cell>
          <cell r="C69">
            <v>0</v>
          </cell>
          <cell r="I69">
            <v>0</v>
          </cell>
          <cell r="K69">
            <v>0</v>
          </cell>
        </row>
        <row r="70">
          <cell r="A70" t="str">
            <v>BID 1728</v>
          </cell>
          <cell r="F70">
            <v>0</v>
          </cell>
          <cell r="K70">
            <v>0</v>
          </cell>
        </row>
        <row r="71">
          <cell r="A71" t="str">
            <v>BID 1764</v>
          </cell>
          <cell r="C71">
            <v>0</v>
          </cell>
          <cell r="I71">
            <v>0</v>
          </cell>
          <cell r="K71">
            <v>0</v>
          </cell>
        </row>
        <row r="72">
          <cell r="A72" t="str">
            <v>BID 1765</v>
          </cell>
          <cell r="C72">
            <v>0</v>
          </cell>
          <cell r="I72">
            <v>0</v>
          </cell>
          <cell r="K72">
            <v>0</v>
          </cell>
        </row>
        <row r="73">
          <cell r="A73" t="str">
            <v>BID 1777</v>
          </cell>
          <cell r="C73">
            <v>0</v>
          </cell>
          <cell r="I73">
            <v>0</v>
          </cell>
          <cell r="K73">
            <v>0</v>
          </cell>
        </row>
        <row r="74">
          <cell r="A74" t="str">
            <v xml:space="preserve">BID 1781 </v>
          </cell>
          <cell r="D74">
            <v>0.121405649</v>
          </cell>
          <cell r="K74">
            <v>0.121405649</v>
          </cell>
        </row>
        <row r="75">
          <cell r="A75" t="str">
            <v>BID 1798</v>
          </cell>
          <cell r="F75">
            <v>0</v>
          </cell>
          <cell r="K75">
            <v>0</v>
          </cell>
        </row>
        <row r="76">
          <cell r="A76" t="str">
            <v>BID 1842</v>
          </cell>
          <cell r="G76">
            <v>0</v>
          </cell>
          <cell r="K76">
            <v>0</v>
          </cell>
        </row>
        <row r="77">
          <cell r="A77" t="str">
            <v>BID 1843</v>
          </cell>
          <cell r="G77">
            <v>0</v>
          </cell>
          <cell r="K77">
            <v>0</v>
          </cell>
        </row>
        <row r="78">
          <cell r="A78" t="str">
            <v>BID 1850</v>
          </cell>
          <cell r="I78">
            <v>0.15414304000000001</v>
          </cell>
          <cell r="K78">
            <v>0.15414304000000001</v>
          </cell>
        </row>
        <row r="79">
          <cell r="A79" t="str">
            <v>BID 1851</v>
          </cell>
          <cell r="G79">
            <v>0</v>
          </cell>
          <cell r="K79">
            <v>0</v>
          </cell>
        </row>
        <row r="80">
          <cell r="A80" t="str">
            <v>BID 206</v>
          </cell>
          <cell r="E80">
            <v>4.3033391612104044</v>
          </cell>
          <cell r="K80">
            <v>4.3033391612104044</v>
          </cell>
        </row>
        <row r="81">
          <cell r="A81" t="str">
            <v>BID 4</v>
          </cell>
          <cell r="F81">
            <v>9.0817748370146927E-3</v>
          </cell>
          <cell r="K81">
            <v>9.0817748370146927E-3</v>
          </cell>
        </row>
        <row r="82">
          <cell r="A82" t="str">
            <v>BID 514</v>
          </cell>
          <cell r="E82">
            <v>4.1075199999999999E-2</v>
          </cell>
          <cell r="K82">
            <v>4.1075199999999999E-2</v>
          </cell>
        </row>
        <row r="83">
          <cell r="A83" t="str">
            <v>BID 515</v>
          </cell>
          <cell r="G83">
            <v>1.8885571485630857</v>
          </cell>
          <cell r="K83">
            <v>1.8885571485630857</v>
          </cell>
        </row>
        <row r="84">
          <cell r="A84" t="str">
            <v>BID 516</v>
          </cell>
          <cell r="G84">
            <v>1.427004305752964</v>
          </cell>
          <cell r="K84">
            <v>1.427004305752964</v>
          </cell>
        </row>
        <row r="85">
          <cell r="A85" t="str">
            <v>BID 528</v>
          </cell>
          <cell r="B85">
            <v>2.5040488409131124E-2</v>
          </cell>
          <cell r="K85">
            <v>2.5040488409131124E-2</v>
          </cell>
        </row>
        <row r="86">
          <cell r="A86" t="str">
            <v>BID 545</v>
          </cell>
          <cell r="C86">
            <v>2.0446823792921607</v>
          </cell>
          <cell r="I86">
            <v>2.0446823792921607</v>
          </cell>
          <cell r="K86">
            <v>4.0893647585843214</v>
          </cell>
        </row>
        <row r="87">
          <cell r="A87" t="str">
            <v>BID 553</v>
          </cell>
          <cell r="E87">
            <v>0.14372470359228456</v>
          </cell>
          <cell r="K87">
            <v>0.14372470359228456</v>
          </cell>
        </row>
        <row r="88">
          <cell r="A88" t="str">
            <v>BID 555</v>
          </cell>
          <cell r="C88">
            <v>10.80210182268625</v>
          </cell>
          <cell r="I88">
            <v>11.177444965492834</v>
          </cell>
          <cell r="K88">
            <v>21.979546788179086</v>
          </cell>
        </row>
        <row r="89">
          <cell r="A89" t="str">
            <v>BID 583</v>
          </cell>
          <cell r="B89">
            <v>10.011436506812952</v>
          </cell>
          <cell r="H89">
            <v>10.14008267563263</v>
          </cell>
          <cell r="K89">
            <v>20.151519182445583</v>
          </cell>
        </row>
        <row r="90">
          <cell r="A90" t="str">
            <v>BID 618</v>
          </cell>
          <cell r="G90">
            <v>1.9223618863917888</v>
          </cell>
          <cell r="K90">
            <v>1.9223618863917888</v>
          </cell>
        </row>
        <row r="91">
          <cell r="A91" t="str">
            <v>BID 619</v>
          </cell>
          <cell r="G91">
            <v>14.632412369492124</v>
          </cell>
          <cell r="K91">
            <v>14.632412369492124</v>
          </cell>
        </row>
        <row r="92">
          <cell r="A92" t="str">
            <v>BID 621</v>
          </cell>
          <cell r="E92">
            <v>2.3016676694390368</v>
          </cell>
          <cell r="K92">
            <v>2.3016676694390368</v>
          </cell>
        </row>
        <row r="93">
          <cell r="A93" t="str">
            <v>BID 633</v>
          </cell>
          <cell r="C93">
            <v>12.792216988143689</v>
          </cell>
          <cell r="I93">
            <v>12.792216988143689</v>
          </cell>
          <cell r="K93">
            <v>25.584433976287379</v>
          </cell>
        </row>
        <row r="94">
          <cell r="A94" t="str">
            <v>BID 643</v>
          </cell>
          <cell r="B94">
            <v>1.1509649265616704</v>
          </cell>
          <cell r="H94">
            <v>1.1581851990798089</v>
          </cell>
          <cell r="K94">
            <v>2.3091501256414793</v>
          </cell>
        </row>
        <row r="95">
          <cell r="A95" t="str">
            <v>BID 682</v>
          </cell>
          <cell r="B95">
            <v>11.371070447708369</v>
          </cell>
          <cell r="H95">
            <v>11.218386860732613</v>
          </cell>
          <cell r="K95">
            <v>22.589457308440984</v>
          </cell>
        </row>
        <row r="96">
          <cell r="A96" t="str">
            <v>BID 684</v>
          </cell>
          <cell r="B96">
            <v>0.13303268448062291</v>
          </cell>
          <cell r="H96">
            <v>0.13388019819500974</v>
          </cell>
          <cell r="K96">
            <v>0.26691288267563262</v>
          </cell>
        </row>
        <row r="97">
          <cell r="A97" t="str">
            <v>BID 718</v>
          </cell>
          <cell r="G97">
            <v>0.56482353000000007</v>
          </cell>
          <cell r="K97">
            <v>0.56482353000000007</v>
          </cell>
        </row>
        <row r="98">
          <cell r="A98" t="str">
            <v>BID 733</v>
          </cell>
          <cell r="D98">
            <v>13.524716775791894</v>
          </cell>
          <cell r="J98">
            <v>13.524716775791894</v>
          </cell>
          <cell r="K98">
            <v>27.049433551583789</v>
          </cell>
        </row>
        <row r="99">
          <cell r="A99" t="str">
            <v>BID 734</v>
          </cell>
          <cell r="D99">
            <v>15.724382427888868</v>
          </cell>
          <cell r="J99">
            <v>15.724382427888868</v>
          </cell>
          <cell r="K99">
            <v>31.448764855777736</v>
          </cell>
        </row>
        <row r="100">
          <cell r="A100" t="str">
            <v>BID 740</v>
          </cell>
          <cell r="E100">
            <v>0.7899159368094143</v>
          </cell>
          <cell r="K100">
            <v>0.7899159368094143</v>
          </cell>
        </row>
        <row r="101">
          <cell r="A101" t="str">
            <v>BID 760</v>
          </cell>
          <cell r="E101">
            <v>7.9182568394974338</v>
          </cell>
          <cell r="K101">
            <v>7.9182568394974338</v>
          </cell>
        </row>
        <row r="102">
          <cell r="A102" t="str">
            <v>BID 768</v>
          </cell>
          <cell r="G102">
            <v>0.20002004954875244</v>
          </cell>
          <cell r="K102">
            <v>0.20002004954875244</v>
          </cell>
        </row>
        <row r="103">
          <cell r="A103" t="str">
            <v>BID 795</v>
          </cell>
          <cell r="G103">
            <v>14.435902672093432</v>
          </cell>
          <cell r="K103">
            <v>14.435902672093432</v>
          </cell>
        </row>
        <row r="104">
          <cell r="A104" t="str">
            <v>BID 797</v>
          </cell>
          <cell r="G104">
            <v>7.5975307202265085</v>
          </cell>
          <cell r="K104">
            <v>7.5975307202265085</v>
          </cell>
        </row>
        <row r="105">
          <cell r="A105" t="str">
            <v>BID 798</v>
          </cell>
          <cell r="G105">
            <v>2.0075160325606087</v>
          </cell>
          <cell r="K105">
            <v>2.0075160325606087</v>
          </cell>
        </row>
        <row r="106">
          <cell r="A106" t="str">
            <v>BID 802</v>
          </cell>
          <cell r="G106">
            <v>3.626677402229693</v>
          </cell>
          <cell r="K106">
            <v>3.626677402229693</v>
          </cell>
        </row>
        <row r="107">
          <cell r="A107" t="str">
            <v>BID 816</v>
          </cell>
          <cell r="D107">
            <v>4.7146354627499552</v>
          </cell>
          <cell r="J107">
            <v>4.7146354627499552</v>
          </cell>
          <cell r="K107">
            <v>9.4292709254999103</v>
          </cell>
        </row>
        <row r="108">
          <cell r="A108" t="str">
            <v>BID 826</v>
          </cell>
          <cell r="E108">
            <v>2.1521031675809588</v>
          </cell>
          <cell r="K108">
            <v>2.1521031675809588</v>
          </cell>
        </row>
        <row r="109">
          <cell r="A109" t="str">
            <v>BID 830</v>
          </cell>
          <cell r="D109">
            <v>6.9484429304547861</v>
          </cell>
          <cell r="J109">
            <v>6.9484429304547861</v>
          </cell>
          <cell r="K109">
            <v>13.896885860909572</v>
          </cell>
        </row>
        <row r="110">
          <cell r="A110" t="str">
            <v>BID 845</v>
          </cell>
          <cell r="B110">
            <v>14.710168890461864</v>
          </cell>
          <cell r="H110">
            <v>14.496201221022826</v>
          </cell>
          <cell r="K110">
            <v>29.206370111484688</v>
          </cell>
        </row>
        <row r="111">
          <cell r="A111" t="str">
            <v>BID 855</v>
          </cell>
          <cell r="F111">
            <v>0.84320547999999995</v>
          </cell>
          <cell r="K111">
            <v>0.84320547999999995</v>
          </cell>
        </row>
        <row r="112">
          <cell r="A112" t="str">
            <v>BID 857</v>
          </cell>
          <cell r="D112">
            <v>8.3507205367616351</v>
          </cell>
          <cell r="J112">
            <v>8.3507205367616351</v>
          </cell>
          <cell r="K112">
            <v>16.70144107352327</v>
          </cell>
        </row>
        <row r="113">
          <cell r="A113" t="str">
            <v>BID 863</v>
          </cell>
          <cell r="B113">
            <v>2.1218089999999998E-2</v>
          </cell>
          <cell r="H113">
            <v>2.1218089999999998E-2</v>
          </cell>
          <cell r="K113">
            <v>4.2436179999999997E-2</v>
          </cell>
        </row>
        <row r="114">
          <cell r="A114" t="str">
            <v>BID 865</v>
          </cell>
          <cell r="D114">
            <v>40.043983383471954</v>
          </cell>
          <cell r="J114">
            <v>40.043983383471954</v>
          </cell>
          <cell r="K114">
            <v>80.087966766943907</v>
          </cell>
        </row>
        <row r="115">
          <cell r="A115" t="str">
            <v>BID 867</v>
          </cell>
          <cell r="B115">
            <v>0.47034197999999999</v>
          </cell>
          <cell r="H115">
            <v>0.47034197999999999</v>
          </cell>
          <cell r="K115">
            <v>0.94068395999999999</v>
          </cell>
        </row>
        <row r="116">
          <cell r="A116" t="str">
            <v>BID 871</v>
          </cell>
          <cell r="D116">
            <v>14.668436683772784</v>
          </cell>
          <cell r="J116">
            <v>14.668436683772784</v>
          </cell>
          <cell r="K116">
            <v>29.336873367545568</v>
          </cell>
        </row>
        <row r="117">
          <cell r="A117" t="str">
            <v>BID 899</v>
          </cell>
          <cell r="D117">
            <v>0.73562678199999998</v>
          </cell>
          <cell r="G117">
            <v>6.7224901610334449</v>
          </cell>
          <cell r="J117">
            <v>0.73562678199999998</v>
          </cell>
          <cell r="K117">
            <v>8.1937437250334444</v>
          </cell>
        </row>
        <row r="118">
          <cell r="A118" t="str">
            <v>BID 907</v>
          </cell>
          <cell r="G118">
            <v>0.64739437</v>
          </cell>
          <cell r="K118">
            <v>0.64739437</v>
          </cell>
        </row>
        <row r="119">
          <cell r="A119" t="str">
            <v>BID 925</v>
          </cell>
          <cell r="D119">
            <v>0.47286607000000003</v>
          </cell>
          <cell r="J119">
            <v>0.47286607000000003</v>
          </cell>
          <cell r="K119">
            <v>0.94573214000000005</v>
          </cell>
        </row>
        <row r="120">
          <cell r="A120" t="str">
            <v>BID 925/OC</v>
          </cell>
          <cell r="G120">
            <v>0.75499171999999992</v>
          </cell>
          <cell r="K120">
            <v>0.75499171999999992</v>
          </cell>
        </row>
        <row r="121">
          <cell r="A121" t="str">
            <v>BID 932</v>
          </cell>
          <cell r="D121">
            <v>0.9375</v>
          </cell>
          <cell r="J121">
            <v>0.9375</v>
          </cell>
          <cell r="K121">
            <v>1.875</v>
          </cell>
        </row>
        <row r="122">
          <cell r="A122" t="str">
            <v>BID 940</v>
          </cell>
          <cell r="F122">
            <v>3.2232188799999997</v>
          </cell>
          <cell r="K122">
            <v>3.2232188799999997</v>
          </cell>
        </row>
        <row r="123">
          <cell r="A123" t="str">
            <v>BID 961</v>
          </cell>
          <cell r="D123">
            <v>15.962</v>
          </cell>
          <cell r="J123">
            <v>15.962</v>
          </cell>
          <cell r="K123">
            <v>31.923999999999999</v>
          </cell>
        </row>
        <row r="124">
          <cell r="A124" t="str">
            <v>BID 962</v>
          </cell>
          <cell r="F124">
            <v>2.3927544300000001</v>
          </cell>
          <cell r="K124">
            <v>2.3927544300000001</v>
          </cell>
        </row>
        <row r="125">
          <cell r="A125" t="str">
            <v>BID 979</v>
          </cell>
          <cell r="F125">
            <v>11.957081070000001</v>
          </cell>
          <cell r="K125">
            <v>11.957081070000001</v>
          </cell>
        </row>
        <row r="126">
          <cell r="A126" t="str">
            <v>BID 989</v>
          </cell>
          <cell r="G126">
            <v>0.93711440000000001</v>
          </cell>
          <cell r="K126">
            <v>0.93711440000000001</v>
          </cell>
        </row>
        <row r="127">
          <cell r="A127" t="str">
            <v>BID 996</v>
          </cell>
          <cell r="G127">
            <v>0.45856140999999995</v>
          </cell>
          <cell r="K127">
            <v>0.45856140999999995</v>
          </cell>
        </row>
        <row r="128">
          <cell r="A128" t="str">
            <v>BID CBA</v>
          </cell>
          <cell r="C128">
            <v>6.9163370099999995</v>
          </cell>
          <cell r="I128">
            <v>6.9163370099999995</v>
          </cell>
          <cell r="K128">
            <v>13.832674019999999</v>
          </cell>
        </row>
        <row r="129">
          <cell r="A129" t="str">
            <v>BIRF  7318</v>
          </cell>
          <cell r="G129">
            <v>0</v>
          </cell>
          <cell r="K129">
            <v>0</v>
          </cell>
        </row>
        <row r="130">
          <cell r="A130" t="str">
            <v>BIRF  7353</v>
          </cell>
          <cell r="G130">
            <v>0</v>
          </cell>
          <cell r="K130">
            <v>0</v>
          </cell>
        </row>
        <row r="131">
          <cell r="A131" t="str">
            <v>BIRF  7398</v>
          </cell>
          <cell r="C131">
            <v>0</v>
          </cell>
          <cell r="I131">
            <v>0</v>
          </cell>
          <cell r="K131">
            <v>0</v>
          </cell>
        </row>
        <row r="132">
          <cell r="A132" t="str">
            <v>BIRF  7409</v>
          </cell>
          <cell r="E132">
            <v>0</v>
          </cell>
          <cell r="K132">
            <v>0</v>
          </cell>
        </row>
        <row r="133">
          <cell r="A133" t="str">
            <v>BIRF  7412</v>
          </cell>
          <cell r="G133">
            <v>0</v>
          </cell>
          <cell r="K133">
            <v>0</v>
          </cell>
        </row>
        <row r="134">
          <cell r="A134" t="str">
            <v>BIRF 3362</v>
          </cell>
          <cell r="G134">
            <v>0.92</v>
          </cell>
          <cell r="K134">
            <v>0.92</v>
          </cell>
        </row>
        <row r="135">
          <cell r="A135" t="str">
            <v>BIRF 3394</v>
          </cell>
          <cell r="G135">
            <v>19.28</v>
          </cell>
          <cell r="K135">
            <v>19.28</v>
          </cell>
        </row>
        <row r="136">
          <cell r="A136" t="str">
            <v>BIRF 343</v>
          </cell>
          <cell r="E136">
            <v>0.16967599999999999</v>
          </cell>
          <cell r="K136">
            <v>0.16967599999999999</v>
          </cell>
        </row>
        <row r="137">
          <cell r="A137" t="str">
            <v>BIRF 3460</v>
          </cell>
          <cell r="C137">
            <v>0.82952760000000003</v>
          </cell>
          <cell r="I137">
            <v>0.82952760000000003</v>
          </cell>
          <cell r="K137">
            <v>1.6590552000000001</v>
          </cell>
        </row>
        <row r="138">
          <cell r="A138" t="str">
            <v>BIRF 352</v>
          </cell>
          <cell r="D138">
            <v>6.6666669999999997E-2</v>
          </cell>
          <cell r="J138">
            <v>6.6666669999999997E-2</v>
          </cell>
          <cell r="K138">
            <v>0.13333333999999999</v>
          </cell>
        </row>
        <row r="139">
          <cell r="A139" t="str">
            <v>BIRF 3521</v>
          </cell>
          <cell r="C139">
            <v>8.8018713299999991</v>
          </cell>
          <cell r="I139">
            <v>9.1356453099999992</v>
          </cell>
          <cell r="K139">
            <v>17.937516639999998</v>
          </cell>
        </row>
        <row r="140">
          <cell r="A140" t="str">
            <v>BIRF 3556</v>
          </cell>
          <cell r="E140">
            <v>15.82</v>
          </cell>
          <cell r="K140">
            <v>15.82</v>
          </cell>
        </row>
        <row r="141">
          <cell r="A141" t="str">
            <v>BIRF 3558</v>
          </cell>
          <cell r="C141">
            <v>20</v>
          </cell>
          <cell r="K141">
            <v>20</v>
          </cell>
        </row>
        <row r="142">
          <cell r="A142" t="str">
            <v>BIRF 3611</v>
          </cell>
          <cell r="D142">
            <v>16.25408298</v>
          </cell>
          <cell r="K142">
            <v>16.25408298</v>
          </cell>
        </row>
        <row r="143">
          <cell r="A143" t="str">
            <v>BIRF 3643</v>
          </cell>
          <cell r="C143">
            <v>4.9783999999999997</v>
          </cell>
          <cell r="I143">
            <v>4.9786450499999999</v>
          </cell>
          <cell r="K143">
            <v>9.9570450499999996</v>
          </cell>
        </row>
        <row r="144">
          <cell r="A144" t="str">
            <v>BIRF 3709</v>
          </cell>
          <cell r="E144">
            <v>6.6467400000000003</v>
          </cell>
          <cell r="K144">
            <v>6.6467400000000003</v>
          </cell>
        </row>
        <row r="145">
          <cell r="A145" t="str">
            <v>BIRF 3710</v>
          </cell>
          <cell r="G145">
            <v>0.34299999999999997</v>
          </cell>
          <cell r="K145">
            <v>0.34299999999999997</v>
          </cell>
        </row>
        <row r="146">
          <cell r="A146" t="str">
            <v>BIRF 3794</v>
          </cell>
          <cell r="C146">
            <v>8.3864314599999989</v>
          </cell>
          <cell r="I146">
            <v>8.3864314599999989</v>
          </cell>
          <cell r="K146">
            <v>16.772862919999998</v>
          </cell>
        </row>
        <row r="147">
          <cell r="A147" t="str">
            <v>BIRF 3836</v>
          </cell>
          <cell r="G147">
            <v>15</v>
          </cell>
          <cell r="K147">
            <v>15</v>
          </cell>
        </row>
        <row r="148">
          <cell r="A148" t="str">
            <v>BIRF 3860</v>
          </cell>
          <cell r="C148">
            <v>9.4928486200000002</v>
          </cell>
          <cell r="I148">
            <v>9.4928486200000002</v>
          </cell>
          <cell r="K148">
            <v>18.98569724</v>
          </cell>
        </row>
        <row r="149">
          <cell r="A149" t="str">
            <v>BIRF 3877</v>
          </cell>
          <cell r="B149">
            <v>11.248501823</v>
          </cell>
          <cell r="H149">
            <v>11.125616053</v>
          </cell>
          <cell r="K149">
            <v>22.374117876</v>
          </cell>
        </row>
        <row r="150">
          <cell r="A150" t="str">
            <v>BIRF 3878</v>
          </cell>
          <cell r="F150">
            <v>25</v>
          </cell>
          <cell r="K150">
            <v>25</v>
          </cell>
        </row>
        <row r="151">
          <cell r="A151" t="str">
            <v>BIRF 3921</v>
          </cell>
          <cell r="B151">
            <v>6.3570032999999997</v>
          </cell>
          <cell r="H151">
            <v>6.3570032999999997</v>
          </cell>
          <cell r="K151">
            <v>12.714006599999999</v>
          </cell>
        </row>
        <row r="152">
          <cell r="A152" t="str">
            <v>BIRF 3926</v>
          </cell>
          <cell r="F152">
            <v>18.49999996</v>
          </cell>
          <cell r="K152">
            <v>18.49999996</v>
          </cell>
        </row>
        <row r="153">
          <cell r="A153" t="str">
            <v>BIRF 3927</v>
          </cell>
          <cell r="B153">
            <v>1.4013238100000001</v>
          </cell>
          <cell r="H153">
            <v>1.3862619600000001</v>
          </cell>
          <cell r="K153">
            <v>2.7875857700000002</v>
          </cell>
        </row>
        <row r="154">
          <cell r="A154" t="str">
            <v>BIRF 3931</v>
          </cell>
          <cell r="G154">
            <v>3.7231199999999998</v>
          </cell>
          <cell r="K154">
            <v>3.7231199999999998</v>
          </cell>
        </row>
        <row r="155">
          <cell r="A155" t="str">
            <v>BIRF 3948</v>
          </cell>
          <cell r="G155">
            <v>0.50370000000000004</v>
          </cell>
          <cell r="K155">
            <v>0.50370000000000004</v>
          </cell>
        </row>
        <row r="156">
          <cell r="A156" t="str">
            <v>BIRF 3957</v>
          </cell>
          <cell r="B156">
            <v>2.7248869999999998E-2</v>
          </cell>
          <cell r="F156">
            <v>5.6864303000000005</v>
          </cell>
          <cell r="K156">
            <v>5.7136791700000007</v>
          </cell>
        </row>
        <row r="157">
          <cell r="A157" t="str">
            <v>BIRF 3958</v>
          </cell>
          <cell r="F157">
            <v>0.50819999999999999</v>
          </cell>
          <cell r="K157">
            <v>0.50819999999999999</v>
          </cell>
        </row>
        <row r="158">
          <cell r="A158" t="str">
            <v>BIRF 3960</v>
          </cell>
          <cell r="B158">
            <v>1.1140816100000002</v>
          </cell>
          <cell r="H158">
            <v>1.1140816100000002</v>
          </cell>
          <cell r="K158">
            <v>2.2281632200000003</v>
          </cell>
        </row>
        <row r="159">
          <cell r="A159" t="str">
            <v>BIRF 3971</v>
          </cell>
          <cell r="C159">
            <v>4.6810999999999998</v>
          </cell>
          <cell r="I159">
            <v>4.6810999999999998</v>
          </cell>
          <cell r="K159">
            <v>9.3621999999999996</v>
          </cell>
        </row>
        <row r="160">
          <cell r="A160" t="str">
            <v>BIRF 4002</v>
          </cell>
          <cell r="G160">
            <v>13.888888870000001</v>
          </cell>
          <cell r="K160">
            <v>13.888888870000001</v>
          </cell>
        </row>
        <row r="161">
          <cell r="A161" t="str">
            <v>BIRF 4003</v>
          </cell>
          <cell r="E161">
            <v>5</v>
          </cell>
          <cell r="K161">
            <v>5</v>
          </cell>
        </row>
        <row r="162">
          <cell r="A162" t="str">
            <v>BIRF 4004</v>
          </cell>
          <cell r="E162">
            <v>1.20150504</v>
          </cell>
          <cell r="K162">
            <v>1.20150504</v>
          </cell>
        </row>
        <row r="163">
          <cell r="A163" t="str">
            <v>BIRF 4085</v>
          </cell>
          <cell r="B163">
            <v>0.51021150000000004</v>
          </cell>
          <cell r="H163">
            <v>0.51021150999999998</v>
          </cell>
          <cell r="K163">
            <v>1.02042301</v>
          </cell>
        </row>
        <row r="164">
          <cell r="A164" t="str">
            <v>BIRF 4093</v>
          </cell>
          <cell r="G164">
            <v>14.561999999999999</v>
          </cell>
          <cell r="K164">
            <v>14.561999999999999</v>
          </cell>
        </row>
        <row r="165">
          <cell r="A165" t="str">
            <v>BIRF 4116</v>
          </cell>
          <cell r="F165">
            <v>15</v>
          </cell>
          <cell r="K165">
            <v>15</v>
          </cell>
        </row>
        <row r="166">
          <cell r="A166" t="str">
            <v>BIRF 4117</v>
          </cell>
          <cell r="F166">
            <v>9.496099998</v>
          </cell>
          <cell r="K166">
            <v>9.496099998</v>
          </cell>
        </row>
        <row r="167">
          <cell r="A167" t="str">
            <v>BIRF 4131</v>
          </cell>
          <cell r="B167">
            <v>1</v>
          </cell>
          <cell r="H167">
            <v>1</v>
          </cell>
          <cell r="K167">
            <v>2</v>
          </cell>
        </row>
        <row r="168">
          <cell r="A168" t="str">
            <v>BIRF 4150</v>
          </cell>
          <cell r="G168">
            <v>6.25</v>
          </cell>
          <cell r="K168">
            <v>6.25</v>
          </cell>
        </row>
        <row r="169">
          <cell r="A169" t="str">
            <v>BIRF 4163</v>
          </cell>
          <cell r="D169">
            <v>10</v>
          </cell>
          <cell r="J169">
            <v>10</v>
          </cell>
          <cell r="K169">
            <v>20</v>
          </cell>
        </row>
        <row r="170">
          <cell r="A170" t="str">
            <v>BIRF 4164</v>
          </cell>
          <cell r="E170">
            <v>5</v>
          </cell>
          <cell r="K170">
            <v>5</v>
          </cell>
        </row>
        <row r="171">
          <cell r="A171" t="str">
            <v>BIRF 4168</v>
          </cell>
          <cell r="D171">
            <v>0.74905999999999995</v>
          </cell>
          <cell r="J171">
            <v>0.74905999999999995</v>
          </cell>
          <cell r="K171">
            <v>1.4981199999999999</v>
          </cell>
        </row>
        <row r="172">
          <cell r="A172" t="str">
            <v>BIRF 4195</v>
          </cell>
          <cell r="G172">
            <v>9.9977800000000006</v>
          </cell>
          <cell r="K172">
            <v>9.9977800000000006</v>
          </cell>
        </row>
        <row r="173">
          <cell r="A173" t="str">
            <v>BIRF 4212</v>
          </cell>
          <cell r="G173">
            <v>3.75</v>
          </cell>
          <cell r="K173">
            <v>3.75</v>
          </cell>
        </row>
        <row r="174">
          <cell r="A174" t="str">
            <v>BIRF 4218</v>
          </cell>
          <cell r="C174">
            <v>2.4998999999999998</v>
          </cell>
          <cell r="I174">
            <v>2.4998999999999998</v>
          </cell>
          <cell r="K174">
            <v>4.9997999999999996</v>
          </cell>
        </row>
        <row r="175">
          <cell r="A175" t="str">
            <v>BIRF 4219</v>
          </cell>
          <cell r="C175">
            <v>3.75</v>
          </cell>
          <cell r="I175">
            <v>3.75</v>
          </cell>
          <cell r="K175">
            <v>7.5</v>
          </cell>
        </row>
        <row r="176">
          <cell r="A176" t="str">
            <v>BIRF 4220</v>
          </cell>
          <cell r="C176">
            <v>1.7499</v>
          </cell>
          <cell r="I176">
            <v>1.7499</v>
          </cell>
          <cell r="K176">
            <v>3.4998</v>
          </cell>
        </row>
        <row r="177">
          <cell r="A177" t="str">
            <v>BIRF 4221</v>
          </cell>
          <cell r="C177">
            <v>5</v>
          </cell>
          <cell r="I177">
            <v>5</v>
          </cell>
          <cell r="K177">
            <v>10</v>
          </cell>
        </row>
        <row r="178">
          <cell r="A178" t="str">
            <v>BIRF 4273</v>
          </cell>
          <cell r="F178">
            <v>1.8156000000000001</v>
          </cell>
          <cell r="K178">
            <v>1.8156000000000001</v>
          </cell>
        </row>
        <row r="179">
          <cell r="A179" t="str">
            <v>BIRF 4281</v>
          </cell>
          <cell r="B179">
            <v>0.29851</v>
          </cell>
          <cell r="H179">
            <v>0.29851</v>
          </cell>
          <cell r="K179">
            <v>0.59702</v>
          </cell>
        </row>
        <row r="180">
          <cell r="A180" t="str">
            <v>BIRF 4282</v>
          </cell>
          <cell r="G180">
            <v>1.3681000000000001</v>
          </cell>
          <cell r="K180">
            <v>1.3681000000000001</v>
          </cell>
        </row>
        <row r="181">
          <cell r="A181" t="str">
            <v>BIRF 4295</v>
          </cell>
          <cell r="C181">
            <v>22.407999998000001</v>
          </cell>
          <cell r="I181">
            <v>22.407999998000001</v>
          </cell>
          <cell r="K181">
            <v>44.815999996000002</v>
          </cell>
        </row>
        <row r="182">
          <cell r="A182" t="str">
            <v>BIRF 4313</v>
          </cell>
          <cell r="C182">
            <v>5.9256000000000002</v>
          </cell>
          <cell r="I182">
            <v>5.9256000000000002</v>
          </cell>
          <cell r="K182">
            <v>11.8512</v>
          </cell>
        </row>
        <row r="183">
          <cell r="A183" t="str">
            <v>BIRF 4314</v>
          </cell>
          <cell r="C183">
            <v>0.17299999999999999</v>
          </cell>
          <cell r="I183">
            <v>0.17299999999999999</v>
          </cell>
          <cell r="K183">
            <v>0.34599999999999997</v>
          </cell>
        </row>
        <row r="184">
          <cell r="A184" t="str">
            <v>BIRF 4366</v>
          </cell>
          <cell r="F184">
            <v>14.2</v>
          </cell>
          <cell r="K184">
            <v>14.2</v>
          </cell>
        </row>
        <row r="185">
          <cell r="A185" t="str">
            <v>BIRF 4398</v>
          </cell>
          <cell r="B185">
            <v>3.7063000000000001</v>
          </cell>
          <cell r="H185">
            <v>3.8148</v>
          </cell>
          <cell r="K185">
            <v>7.5211000000000006</v>
          </cell>
        </row>
        <row r="186">
          <cell r="A186" t="str">
            <v>BIRF 4423</v>
          </cell>
          <cell r="G186">
            <v>1.5149999999999999</v>
          </cell>
          <cell r="K186">
            <v>1.5149999999999999</v>
          </cell>
        </row>
        <row r="187">
          <cell r="A187" t="str">
            <v>BIRF 4454</v>
          </cell>
          <cell r="F187">
            <v>1.5</v>
          </cell>
          <cell r="K187">
            <v>1.5</v>
          </cell>
        </row>
        <row r="188">
          <cell r="A188" t="str">
            <v>BIRF 4459</v>
          </cell>
          <cell r="B188">
            <v>0.5</v>
          </cell>
          <cell r="H188">
            <v>0.5</v>
          </cell>
          <cell r="K188">
            <v>1</v>
          </cell>
        </row>
        <row r="189">
          <cell r="A189" t="str">
            <v>BIRF 4472</v>
          </cell>
          <cell r="D189">
            <v>1.9499999999999999E-3</v>
          </cell>
          <cell r="J189">
            <v>2E-3</v>
          </cell>
          <cell r="K189">
            <v>3.9500000000000004E-3</v>
          </cell>
        </row>
        <row r="190">
          <cell r="A190" t="str">
            <v>BIRF 4484</v>
          </cell>
          <cell r="E190">
            <v>1.1095999999999999</v>
          </cell>
          <cell r="K190">
            <v>1.1095999999999999</v>
          </cell>
        </row>
        <row r="191">
          <cell r="A191" t="str">
            <v>BIRF 4516</v>
          </cell>
          <cell r="F191">
            <v>2.625</v>
          </cell>
          <cell r="K191">
            <v>2.625</v>
          </cell>
        </row>
        <row r="192">
          <cell r="A192" t="str">
            <v>BIRF 4578</v>
          </cell>
          <cell r="B192">
            <v>2.2210000000000001</v>
          </cell>
          <cell r="H192">
            <v>2.2210000000000001</v>
          </cell>
          <cell r="K192">
            <v>4.4420000000000002</v>
          </cell>
        </row>
        <row r="193">
          <cell r="A193" t="str">
            <v>BIRF 4580</v>
          </cell>
          <cell r="D193">
            <v>0.25</v>
          </cell>
          <cell r="J193">
            <v>0.25</v>
          </cell>
          <cell r="K193">
            <v>0.5</v>
          </cell>
        </row>
        <row r="194">
          <cell r="A194" t="str">
            <v>BIRF 4585</v>
          </cell>
          <cell r="B194">
            <v>11.399900000000001</v>
          </cell>
          <cell r="H194">
            <v>11.399900000000001</v>
          </cell>
          <cell r="K194">
            <v>22.799800000000001</v>
          </cell>
        </row>
        <row r="195">
          <cell r="A195" t="str">
            <v>BIRF 4586</v>
          </cell>
          <cell r="B195">
            <v>2.85</v>
          </cell>
          <cell r="H195">
            <v>2.85</v>
          </cell>
          <cell r="K195">
            <v>5.7</v>
          </cell>
        </row>
        <row r="196">
          <cell r="A196" t="str">
            <v>BIRF 4634</v>
          </cell>
          <cell r="G196">
            <v>10.164899999999999</v>
          </cell>
          <cell r="K196">
            <v>10.164899999999999</v>
          </cell>
        </row>
        <row r="197">
          <cell r="A197" t="str">
            <v>BIRF 4640</v>
          </cell>
          <cell r="B197">
            <v>0.21190000000000001</v>
          </cell>
          <cell r="H197">
            <v>0.21190000000000001</v>
          </cell>
          <cell r="K197">
            <v>0.42380000000000001</v>
          </cell>
        </row>
        <row r="198">
          <cell r="A198" t="str">
            <v>BIRF 7075</v>
          </cell>
          <cell r="F198">
            <v>12</v>
          </cell>
          <cell r="K198">
            <v>12</v>
          </cell>
        </row>
        <row r="199">
          <cell r="A199" t="str">
            <v>BIRF 7157</v>
          </cell>
          <cell r="B199">
            <v>24.351627230000002</v>
          </cell>
          <cell r="H199">
            <v>25.187222309999999</v>
          </cell>
          <cell r="K199">
            <v>49.538849540000001</v>
          </cell>
        </row>
        <row r="200">
          <cell r="A200" t="str">
            <v>BIRF 7171</v>
          </cell>
          <cell r="F200">
            <v>15.6</v>
          </cell>
          <cell r="K200">
            <v>15.6</v>
          </cell>
        </row>
        <row r="201">
          <cell r="A201" t="str">
            <v>BIRF 7199</v>
          </cell>
          <cell r="B201">
            <v>21.945</v>
          </cell>
          <cell r="H201">
            <v>22.77</v>
          </cell>
          <cell r="K201">
            <v>44.715000000000003</v>
          </cell>
        </row>
        <row r="202">
          <cell r="A202" t="str">
            <v>BIRF 7242</v>
          </cell>
          <cell r="D202">
            <v>0</v>
          </cell>
          <cell r="J202">
            <v>0</v>
          </cell>
          <cell r="K202">
            <v>0</v>
          </cell>
        </row>
        <row r="203">
          <cell r="A203" t="str">
            <v>BIRF 7268</v>
          </cell>
          <cell r="B203">
            <v>0</v>
          </cell>
          <cell r="H203">
            <v>0</v>
          </cell>
          <cell r="K203">
            <v>0</v>
          </cell>
        </row>
        <row r="204">
          <cell r="A204" t="str">
            <v>BIRF 7289</v>
          </cell>
          <cell r="G204">
            <v>0</v>
          </cell>
          <cell r="K204">
            <v>0</v>
          </cell>
        </row>
        <row r="205">
          <cell r="A205" t="str">
            <v>BIRF 7295</v>
          </cell>
          <cell r="F205">
            <v>0</v>
          </cell>
          <cell r="K205">
            <v>0</v>
          </cell>
        </row>
        <row r="206">
          <cell r="A206" t="str">
            <v>BIRF 7301</v>
          </cell>
          <cell r="B206">
            <v>0</v>
          </cell>
          <cell r="H206">
            <v>0</v>
          </cell>
          <cell r="K206">
            <v>0</v>
          </cell>
        </row>
        <row r="207">
          <cell r="A207" t="str">
            <v>BIRF 7352</v>
          </cell>
          <cell r="G207">
            <v>0</v>
          </cell>
          <cell r="K207">
            <v>0</v>
          </cell>
        </row>
        <row r="208">
          <cell r="A208" t="str">
            <v>BIRF 7362</v>
          </cell>
          <cell r="D208">
            <v>0</v>
          </cell>
          <cell r="J208">
            <v>0</v>
          </cell>
          <cell r="K208">
            <v>0</v>
          </cell>
        </row>
        <row r="209">
          <cell r="A209" t="str">
            <v>BIRF 7369</v>
          </cell>
          <cell r="G209">
            <v>0</v>
          </cell>
          <cell r="K209">
            <v>0</v>
          </cell>
        </row>
        <row r="210">
          <cell r="A210" t="str">
            <v>BIRF 7385</v>
          </cell>
          <cell r="B210">
            <v>0</v>
          </cell>
          <cell r="H210">
            <v>0</v>
          </cell>
          <cell r="K210">
            <v>0</v>
          </cell>
        </row>
        <row r="211">
          <cell r="A211" t="str">
            <v>BIRF 7425</v>
          </cell>
          <cell r="E211">
            <v>0</v>
          </cell>
          <cell r="K211">
            <v>0</v>
          </cell>
        </row>
        <row r="212">
          <cell r="A212" t="str">
            <v>BIRF 7429</v>
          </cell>
          <cell r="B212">
            <v>0</v>
          </cell>
          <cell r="H212">
            <v>0</v>
          </cell>
          <cell r="K212">
            <v>0</v>
          </cell>
        </row>
        <row r="213">
          <cell r="A213" t="str">
            <v>BIRF 7442</v>
          </cell>
          <cell r="G213">
            <v>0</v>
          </cell>
          <cell r="K213">
            <v>0</v>
          </cell>
        </row>
        <row r="214">
          <cell r="A214" t="str">
            <v>BIRF 7449</v>
          </cell>
          <cell r="E214">
            <v>0</v>
          </cell>
          <cell r="K214">
            <v>0</v>
          </cell>
        </row>
        <row r="215">
          <cell r="A215" t="str">
            <v>BIRF 7382</v>
          </cell>
          <cell r="I215">
            <v>0</v>
          </cell>
          <cell r="K215">
            <v>0</v>
          </cell>
        </row>
        <row r="216">
          <cell r="A216" t="str">
            <v>BNA/REST</v>
          </cell>
          <cell r="G216">
            <v>0</v>
          </cell>
          <cell r="K216">
            <v>0</v>
          </cell>
        </row>
        <row r="217">
          <cell r="A217" t="str">
            <v>BNA/SALUD</v>
          </cell>
          <cell r="D217">
            <v>7.0113418439004809</v>
          </cell>
          <cell r="K217">
            <v>7.0113418439004809</v>
          </cell>
        </row>
        <row r="218">
          <cell r="A218" t="str">
            <v>BNA/TESORO/BCO</v>
          </cell>
          <cell r="C218">
            <v>9.0329052969502402E-2</v>
          </cell>
          <cell r="I218">
            <v>9.0250902889245574E-2</v>
          </cell>
          <cell r="K218">
            <v>0.18057995585874798</v>
          </cell>
        </row>
        <row r="219">
          <cell r="A219" t="str">
            <v>BNLH/PROVMI</v>
          </cell>
          <cell r="B219">
            <v>0.32500000000000001</v>
          </cell>
          <cell r="K219">
            <v>0.32500000000000001</v>
          </cell>
        </row>
        <row r="220">
          <cell r="A220" t="str">
            <v>BODEN 15 USD</v>
          </cell>
          <cell r="B220">
            <v>0</v>
          </cell>
          <cell r="H220">
            <v>0</v>
          </cell>
          <cell r="K220">
            <v>0</v>
          </cell>
        </row>
        <row r="221">
          <cell r="A221" t="str">
            <v>BODEN 2014 ($+CER)</v>
          </cell>
          <cell r="G221">
            <v>0</v>
          </cell>
          <cell r="K221">
            <v>0</v>
          </cell>
        </row>
        <row r="222">
          <cell r="A222" t="str">
            <v>BOGAR</v>
          </cell>
          <cell r="B222">
            <v>52.597926191251368</v>
          </cell>
          <cell r="C222">
            <v>52.597926191251368</v>
          </cell>
          <cell r="D222">
            <v>52.597926191251368</v>
          </cell>
          <cell r="E222">
            <v>52.597926191251368</v>
          </cell>
          <cell r="F222">
            <v>52.597926191251368</v>
          </cell>
          <cell r="G222">
            <v>52.597926191251368</v>
          </cell>
          <cell r="H222">
            <v>52.597926191251368</v>
          </cell>
          <cell r="I222">
            <v>52.597926191251368</v>
          </cell>
          <cell r="J222">
            <v>52.597926191251368</v>
          </cell>
          <cell r="K222">
            <v>473.3813357212623</v>
          </cell>
        </row>
        <row r="223">
          <cell r="A223" t="str">
            <v>BOGAR 2020</v>
          </cell>
          <cell r="B223">
            <v>2.828759127959521</v>
          </cell>
          <cell r="C223">
            <v>2.828759127959521</v>
          </cell>
          <cell r="D223">
            <v>2.828759127959521</v>
          </cell>
          <cell r="E223">
            <v>2.828759127959521</v>
          </cell>
          <cell r="F223">
            <v>2.828759127959521</v>
          </cell>
          <cell r="G223">
            <v>2.828759127959521</v>
          </cell>
          <cell r="H223">
            <v>2.828759127959521</v>
          </cell>
          <cell r="I223">
            <v>2.828759127959521</v>
          </cell>
          <cell r="J223">
            <v>2.828759127959521</v>
          </cell>
          <cell r="K223">
            <v>25.458832151635693</v>
          </cell>
        </row>
        <row r="224">
          <cell r="A224" t="str">
            <v>BONAR ARG $ V</v>
          </cell>
          <cell r="D224">
            <v>0</v>
          </cell>
          <cell r="J224">
            <v>0</v>
          </cell>
          <cell r="K224">
            <v>0</v>
          </cell>
        </row>
        <row r="225">
          <cell r="A225" t="str">
            <v>Bonar V</v>
          </cell>
          <cell r="G225">
            <v>0</v>
          </cell>
          <cell r="K225">
            <v>0</v>
          </cell>
        </row>
        <row r="226">
          <cell r="A226" t="str">
            <v>Bonar VII</v>
          </cell>
          <cell r="G226">
            <v>0</v>
          </cell>
          <cell r="K226">
            <v>0</v>
          </cell>
        </row>
        <row r="227">
          <cell r="A227" t="str">
            <v>BONAR X</v>
          </cell>
          <cell r="B227">
            <v>0</v>
          </cell>
          <cell r="H227">
            <v>0</v>
          </cell>
          <cell r="K227">
            <v>0</v>
          </cell>
        </row>
        <row r="228">
          <cell r="A228" t="str">
            <v>Bono 2013 $</v>
          </cell>
          <cell r="B228">
            <v>1.7939339299242425</v>
          </cell>
          <cell r="H228">
            <v>1.7939339299242425</v>
          </cell>
          <cell r="K228">
            <v>3.587867859848485</v>
          </cell>
        </row>
        <row r="229">
          <cell r="A229" t="str">
            <v>BONOS/PROVSJ</v>
          </cell>
          <cell r="D229">
            <v>0</v>
          </cell>
          <cell r="J229">
            <v>6.6199049027909203</v>
          </cell>
          <cell r="K229">
            <v>6.6199049027909203</v>
          </cell>
        </row>
        <row r="230">
          <cell r="A230" t="str">
            <v>BT03</v>
          </cell>
          <cell r="B230">
            <v>2.901691E-2</v>
          </cell>
          <cell r="K230">
            <v>2.901691E-2</v>
          </cell>
        </row>
        <row r="231">
          <cell r="A231" t="str">
            <v>BT05</v>
          </cell>
          <cell r="B231">
            <v>3.3412263715846198</v>
          </cell>
          <cell r="K231">
            <v>3.3412263715846198</v>
          </cell>
        </row>
        <row r="232">
          <cell r="A232" t="str">
            <v>BT06</v>
          </cell>
          <cell r="B232">
            <v>0.91116200999999997</v>
          </cell>
          <cell r="K232">
            <v>0.91116200999999997</v>
          </cell>
        </row>
        <row r="233">
          <cell r="A233" t="str">
            <v>CAF I</v>
          </cell>
          <cell r="C233">
            <v>10.013241000000001</v>
          </cell>
          <cell r="I233">
            <v>10.013241000000001</v>
          </cell>
          <cell r="K233">
            <v>20.026482000000001</v>
          </cell>
        </row>
        <row r="234">
          <cell r="A234" t="str">
            <v>CAF II</v>
          </cell>
          <cell r="D234">
            <v>0</v>
          </cell>
          <cell r="J234">
            <v>1.1903122099999999</v>
          </cell>
          <cell r="K234">
            <v>1.1903122099999999</v>
          </cell>
        </row>
        <row r="235">
          <cell r="A235" t="str">
            <v>CAF PR</v>
          </cell>
          <cell r="G235">
            <v>0</v>
          </cell>
          <cell r="K235">
            <v>0</v>
          </cell>
        </row>
        <row r="236">
          <cell r="A236" t="str">
            <v>CITILA/RELEXT</v>
          </cell>
          <cell r="B236">
            <v>4.0925600000000003E-3</v>
          </cell>
          <cell r="C236">
            <v>4.37083E-3</v>
          </cell>
          <cell r="D236">
            <v>4.14212E-3</v>
          </cell>
          <cell r="E236">
            <v>4.4190699999999998E-3</v>
          </cell>
          <cell r="F236">
            <v>4.1922499999999998E-3</v>
          </cell>
          <cell r="G236">
            <v>4.2168000000000006E-3</v>
          </cell>
          <cell r="H236">
            <v>4.4917700000000008E-3</v>
          </cell>
          <cell r="I236">
            <v>4.2677899999999996E-3</v>
          </cell>
          <cell r="J236">
            <v>4.5413999999999993E-3</v>
          </cell>
          <cell r="K236">
            <v>3.8734589999999999E-2</v>
          </cell>
        </row>
        <row r="237">
          <cell r="A237" t="str">
            <v>CLPARIS</v>
          </cell>
          <cell r="C237">
            <v>246.51745787048853</v>
          </cell>
          <cell r="D237">
            <v>0</v>
          </cell>
          <cell r="G237">
            <v>0</v>
          </cell>
          <cell r="I237">
            <v>246.51770100801653</v>
          </cell>
          <cell r="K237">
            <v>493.03515887850506</v>
          </cell>
        </row>
        <row r="238">
          <cell r="A238" t="str">
            <v>DISC $+CER</v>
          </cell>
          <cell r="D238">
            <v>0</v>
          </cell>
          <cell r="J238">
            <v>0</v>
          </cell>
          <cell r="K238">
            <v>0</v>
          </cell>
        </row>
        <row r="239">
          <cell r="A239" t="str">
            <v>DISC EUR</v>
          </cell>
          <cell r="D239">
            <v>0</v>
          </cell>
          <cell r="J239">
            <v>0</v>
          </cell>
          <cell r="K239">
            <v>0</v>
          </cell>
        </row>
        <row r="240">
          <cell r="A240" t="str">
            <v>DISC JPY</v>
          </cell>
          <cell r="D240">
            <v>0</v>
          </cell>
          <cell r="J240">
            <v>0</v>
          </cell>
          <cell r="K240">
            <v>0</v>
          </cell>
        </row>
        <row r="241">
          <cell r="A241" t="str">
            <v>DISC USD</v>
          </cell>
          <cell r="D241">
            <v>0</v>
          </cell>
          <cell r="J241">
            <v>0</v>
          </cell>
          <cell r="K241">
            <v>0</v>
          </cell>
        </row>
        <row r="242">
          <cell r="A242" t="str">
            <v>DISD</v>
          </cell>
          <cell r="C242">
            <v>0</v>
          </cell>
          <cell r="I242">
            <v>0</v>
          </cell>
          <cell r="K242">
            <v>0</v>
          </cell>
        </row>
        <row r="243">
          <cell r="A243" t="str">
            <v>DISDDM</v>
          </cell>
          <cell r="C243">
            <v>0</v>
          </cell>
          <cell r="I243">
            <v>0</v>
          </cell>
          <cell r="K243">
            <v>0</v>
          </cell>
        </row>
        <row r="244">
          <cell r="A244" t="str">
            <v>EIB/VIALIDAD</v>
          </cell>
          <cell r="D244">
            <v>1.5884654000000002</v>
          </cell>
          <cell r="J244">
            <v>1.5393474299999999</v>
          </cell>
          <cell r="K244">
            <v>3.1278128299999999</v>
          </cell>
        </row>
        <row r="245">
          <cell r="A245" t="str">
            <v>EL/DEM-44</v>
          </cell>
          <cell r="C245">
            <v>0</v>
          </cell>
          <cell r="K245">
            <v>0</v>
          </cell>
        </row>
        <row r="246">
          <cell r="A246" t="str">
            <v>EL/DEM-52</v>
          </cell>
          <cell r="G246">
            <v>0</v>
          </cell>
          <cell r="K246">
            <v>0</v>
          </cell>
        </row>
        <row r="247">
          <cell r="A247" t="str">
            <v>EL/DEM-55</v>
          </cell>
          <cell r="I247">
            <v>0</v>
          </cell>
          <cell r="K247">
            <v>0</v>
          </cell>
        </row>
        <row r="248">
          <cell r="A248" t="str">
            <v>EL/DEM-72</v>
          </cell>
          <cell r="H248">
            <v>0</v>
          </cell>
          <cell r="K248">
            <v>0</v>
          </cell>
        </row>
        <row r="249">
          <cell r="A249" t="str">
            <v>EL/DEM-82</v>
          </cell>
          <cell r="E249">
            <v>0</v>
          </cell>
          <cell r="K249">
            <v>0</v>
          </cell>
        </row>
        <row r="250">
          <cell r="A250" t="str">
            <v>EL/DEM-86</v>
          </cell>
          <cell r="I250">
            <v>120.12374386241716</v>
          </cell>
          <cell r="K250">
            <v>120.12374386241716</v>
          </cell>
        </row>
        <row r="251">
          <cell r="A251" t="str">
            <v>EL/EUR-80</v>
          </cell>
          <cell r="B251">
            <v>493.13663616282736</v>
          </cell>
          <cell r="K251">
            <v>493.13663616282736</v>
          </cell>
        </row>
        <row r="252">
          <cell r="A252" t="str">
            <v>EL/EUR-85</v>
          </cell>
          <cell r="E252">
            <v>0</v>
          </cell>
          <cell r="K252">
            <v>0</v>
          </cell>
        </row>
        <row r="253">
          <cell r="A253" t="str">
            <v>EL/EUR-95</v>
          </cell>
          <cell r="C253">
            <v>0</v>
          </cell>
          <cell r="K253">
            <v>0</v>
          </cell>
        </row>
        <row r="254">
          <cell r="A254" t="str">
            <v>EL/ITL-77</v>
          </cell>
          <cell r="H254">
            <v>0</v>
          </cell>
          <cell r="K254">
            <v>0</v>
          </cell>
        </row>
        <row r="255">
          <cell r="A255" t="str">
            <v>EL/JPY-99</v>
          </cell>
          <cell r="F255">
            <v>0</v>
          </cell>
          <cell r="K255">
            <v>0</v>
          </cell>
        </row>
        <row r="256">
          <cell r="A256" t="str">
            <v>EL/USD-89</v>
          </cell>
          <cell r="G256">
            <v>0.54615119999999995</v>
          </cell>
          <cell r="K256">
            <v>0.54615119999999995</v>
          </cell>
        </row>
        <row r="257">
          <cell r="A257" t="str">
            <v>FEM/TESORO</v>
          </cell>
          <cell r="E257">
            <v>8.063131313131312E-3</v>
          </cell>
          <cell r="F257">
            <v>8.063131313131312E-3</v>
          </cell>
          <cell r="G257">
            <v>8.063131313131312E-3</v>
          </cell>
          <cell r="H257">
            <v>8.063131313131312E-3</v>
          </cell>
          <cell r="I257">
            <v>8.063131313131312E-3</v>
          </cell>
          <cell r="J257">
            <v>8.063131313131312E-3</v>
          </cell>
          <cell r="K257">
            <v>4.8378787878787875E-2</v>
          </cell>
        </row>
        <row r="258">
          <cell r="A258" t="str">
            <v>FERRO</v>
          </cell>
          <cell r="B258">
            <v>0</v>
          </cell>
          <cell r="H258">
            <v>0</v>
          </cell>
          <cell r="K258">
            <v>0</v>
          </cell>
        </row>
        <row r="259">
          <cell r="A259" t="str">
            <v>FIDA 417</v>
          </cell>
          <cell r="D259">
            <v>0.640726074074074</v>
          </cell>
          <cell r="J259">
            <v>0.640726074074074</v>
          </cell>
          <cell r="K259">
            <v>1.281452148148148</v>
          </cell>
        </row>
        <row r="260">
          <cell r="A260" t="str">
            <v>FIDA 514</v>
          </cell>
          <cell r="D260">
            <v>5.6932938271604935E-2</v>
          </cell>
          <cell r="J260">
            <v>5.7388230452674889E-2</v>
          </cell>
          <cell r="K260">
            <v>0.11432116872427983</v>
          </cell>
        </row>
        <row r="261">
          <cell r="A261" t="str">
            <v>FKUW/PROVSF</v>
          </cell>
          <cell r="D261">
            <v>1.2309624218455741</v>
          </cell>
          <cell r="J261">
            <v>1.2309624218455741</v>
          </cell>
          <cell r="K261">
            <v>2.4619248436911483</v>
          </cell>
        </row>
        <row r="262">
          <cell r="A262" t="str">
            <v>FON/TESORO</v>
          </cell>
          <cell r="B262">
            <v>3.5080673800505049</v>
          </cell>
          <cell r="C262">
            <v>0.85933359532828291</v>
          </cell>
          <cell r="D262">
            <v>1.7238847916666664</v>
          </cell>
          <cell r="E262">
            <v>0.18298642361111112</v>
          </cell>
          <cell r="F262">
            <v>1.0763351988636365</v>
          </cell>
          <cell r="G262">
            <v>0.3073406881313131</v>
          </cell>
          <cell r="H262">
            <v>0.77310049873737352</v>
          </cell>
          <cell r="I262">
            <v>0.85933359532828291</v>
          </cell>
          <cell r="J262">
            <v>1.7238848011363634</v>
          </cell>
          <cell r="K262">
            <v>11.014266972853534</v>
          </cell>
        </row>
        <row r="263">
          <cell r="A263" t="str">
            <v>FONAVI/TESORO</v>
          </cell>
          <cell r="E263">
            <v>3.0430325681818182</v>
          </cell>
          <cell r="F263">
            <v>3.0430325681818182</v>
          </cell>
          <cell r="G263">
            <v>3.0430325681818182</v>
          </cell>
          <cell r="H263">
            <v>3.0430325681818182</v>
          </cell>
          <cell r="I263">
            <v>3.0430325681818182</v>
          </cell>
          <cell r="J263">
            <v>3.0430325681818182</v>
          </cell>
          <cell r="K263">
            <v>18.258195409090909</v>
          </cell>
        </row>
        <row r="264">
          <cell r="A264" t="str">
            <v>FONP 06/94</v>
          </cell>
          <cell r="G264">
            <v>1.7153564350000001</v>
          </cell>
          <cell r="K264">
            <v>1.7153564350000001</v>
          </cell>
        </row>
        <row r="265">
          <cell r="A265" t="str">
            <v>FONP 10/96</v>
          </cell>
          <cell r="E265">
            <v>0.5</v>
          </cell>
          <cell r="K265">
            <v>0.5</v>
          </cell>
        </row>
        <row r="266">
          <cell r="A266" t="str">
            <v>FONP 12/02</v>
          </cell>
          <cell r="C266">
            <v>6.8079089999999995E-2</v>
          </cell>
          <cell r="I266">
            <v>6.8079089999999995E-2</v>
          </cell>
          <cell r="K266">
            <v>0.13615817999999999</v>
          </cell>
        </row>
        <row r="267">
          <cell r="A267" t="str">
            <v>FONP 13/03</v>
          </cell>
          <cell r="G267">
            <v>0</v>
          </cell>
          <cell r="K267">
            <v>0</v>
          </cell>
        </row>
        <row r="268">
          <cell r="A268" t="str">
            <v>FONP 14/04</v>
          </cell>
          <cell r="F268">
            <v>0</v>
          </cell>
          <cell r="K268">
            <v>0</v>
          </cell>
        </row>
        <row r="269">
          <cell r="A269" t="str">
            <v>GLO17 PES</v>
          </cell>
          <cell r="E269">
            <v>0</v>
          </cell>
          <cell r="K269">
            <v>0</v>
          </cell>
        </row>
        <row r="270">
          <cell r="A270" t="str">
            <v>I.C.O.-PCIA. DE JUJUY</v>
          </cell>
          <cell r="E270">
            <v>0</v>
          </cell>
          <cell r="K270">
            <v>0</v>
          </cell>
        </row>
        <row r="271">
          <cell r="A271" t="str">
            <v>I.C.O.-PCIA. DE SAN JUAN</v>
          </cell>
          <cell r="E271">
            <v>0</v>
          </cell>
          <cell r="K271">
            <v>0</v>
          </cell>
        </row>
        <row r="272">
          <cell r="A272" t="str">
            <v>ICE/ASEGSAL</v>
          </cell>
          <cell r="E272">
            <v>0.10730121000000001</v>
          </cell>
          <cell r="K272">
            <v>0.10730121000000001</v>
          </cell>
        </row>
        <row r="273">
          <cell r="A273" t="str">
            <v>ICE/BANADE</v>
          </cell>
          <cell r="D273">
            <v>0.92688099000000002</v>
          </cell>
          <cell r="K273">
            <v>0.92688099000000002</v>
          </cell>
        </row>
        <row r="274">
          <cell r="A274" t="str">
            <v>ICE/BICE</v>
          </cell>
          <cell r="E274">
            <v>0.77098568000000001</v>
          </cell>
          <cell r="K274">
            <v>0.77098568000000001</v>
          </cell>
        </row>
        <row r="275">
          <cell r="A275" t="str">
            <v>ICE/CORTE</v>
          </cell>
          <cell r="B275">
            <v>9.3219579999999996E-2</v>
          </cell>
          <cell r="H275">
            <v>9.3219579999999996E-2</v>
          </cell>
          <cell r="K275">
            <v>0.18643915999999999</v>
          </cell>
        </row>
        <row r="276">
          <cell r="A276" t="str">
            <v>ICE/DEFENSA</v>
          </cell>
          <cell r="E276">
            <v>0.72804878000000006</v>
          </cell>
          <cell r="K276">
            <v>0.72804878000000006</v>
          </cell>
        </row>
        <row r="277">
          <cell r="A277" t="str">
            <v>ICE/EDUCACION</v>
          </cell>
          <cell r="E277">
            <v>0.43121872999999999</v>
          </cell>
          <cell r="K277">
            <v>0.43121872999999999</v>
          </cell>
        </row>
        <row r="278">
          <cell r="A278" t="str">
            <v>ICE/JUSTICIA</v>
          </cell>
          <cell r="E278">
            <v>9.8774089999999995E-2</v>
          </cell>
          <cell r="K278">
            <v>9.8774089999999995E-2</v>
          </cell>
        </row>
        <row r="279">
          <cell r="A279" t="str">
            <v>ICE/MCBA</v>
          </cell>
          <cell r="D279">
            <v>0.35395259000000001</v>
          </cell>
          <cell r="J279">
            <v>0.35395259000000001</v>
          </cell>
          <cell r="K279">
            <v>0.70790518000000002</v>
          </cell>
        </row>
        <row r="280">
          <cell r="A280" t="str">
            <v>ICE/PREFEC</v>
          </cell>
          <cell r="D280">
            <v>6.6803979999999999E-2</v>
          </cell>
          <cell r="J280">
            <v>6.6803979999999999E-2</v>
          </cell>
          <cell r="K280">
            <v>0.13360796</v>
          </cell>
        </row>
        <row r="281">
          <cell r="A281" t="str">
            <v>ICE/PRES</v>
          </cell>
          <cell r="E281">
            <v>1.5233170000000001E-2</v>
          </cell>
          <cell r="K281">
            <v>1.5233170000000001E-2</v>
          </cell>
        </row>
        <row r="282">
          <cell r="A282" t="str">
            <v>ICE/PROVCB</v>
          </cell>
          <cell r="B282">
            <v>0.62365181000000003</v>
          </cell>
          <cell r="H282">
            <v>0.62365181000000003</v>
          </cell>
          <cell r="K282">
            <v>1.2473036200000001</v>
          </cell>
        </row>
        <row r="283">
          <cell r="A283" t="str">
            <v>ICE/SALUD</v>
          </cell>
          <cell r="C283">
            <v>2.34358567</v>
          </cell>
          <cell r="I283">
            <v>2.34358567</v>
          </cell>
          <cell r="K283">
            <v>4.6871713399999999</v>
          </cell>
        </row>
        <row r="284">
          <cell r="A284" t="str">
            <v>ICE/SALUDPBA</v>
          </cell>
          <cell r="E284">
            <v>0.64464681999999995</v>
          </cell>
          <cell r="K284">
            <v>0.64464681999999995</v>
          </cell>
        </row>
        <row r="285">
          <cell r="A285" t="str">
            <v>ICE/VIALIDAD</v>
          </cell>
          <cell r="G285">
            <v>0.12129997000000001</v>
          </cell>
          <cell r="K285">
            <v>0.12129997000000001</v>
          </cell>
        </row>
        <row r="286">
          <cell r="A286" t="str">
            <v>ICO/CBA</v>
          </cell>
          <cell r="B286">
            <v>3.287051609340486</v>
          </cell>
          <cell r="H286">
            <v>3.287051609340486</v>
          </cell>
          <cell r="K286">
            <v>6.574103218680972</v>
          </cell>
        </row>
        <row r="287">
          <cell r="A287" t="str">
            <v>ICO/SALUD</v>
          </cell>
          <cell r="B287">
            <v>3.2870516251183339</v>
          </cell>
          <cell r="H287">
            <v>3.2870516251183339</v>
          </cell>
          <cell r="K287">
            <v>6.5741032502366679</v>
          </cell>
        </row>
        <row r="288">
          <cell r="A288" t="str">
            <v>IRB/RELEXT</v>
          </cell>
          <cell r="D288">
            <v>5.8426159671820764E-3</v>
          </cell>
          <cell r="G288">
            <v>5.9585989271063429E-3</v>
          </cell>
          <cell r="J288">
            <v>6.076869674976333E-3</v>
          </cell>
          <cell r="K288">
            <v>1.7878084569264752E-2</v>
          </cell>
        </row>
        <row r="289">
          <cell r="A289" t="str">
            <v>JBIC/HIDRONOR</v>
          </cell>
          <cell r="C289">
            <v>4.3374097110754413</v>
          </cell>
          <cell r="I289">
            <v>4.3364913121990369</v>
          </cell>
          <cell r="K289">
            <v>8.6739010232744782</v>
          </cell>
        </row>
        <row r="290">
          <cell r="A290" t="str">
            <v>JBIC/PROV</v>
          </cell>
          <cell r="F290">
            <v>1.5723441713483144</v>
          </cell>
          <cell r="K290">
            <v>1.5723441713483144</v>
          </cell>
        </row>
        <row r="291">
          <cell r="A291" t="str">
            <v>JBIC/PROVBA</v>
          </cell>
          <cell r="G291">
            <v>1.2566713483146066</v>
          </cell>
          <cell r="K291">
            <v>1.2566713483146066</v>
          </cell>
        </row>
        <row r="292">
          <cell r="A292" t="str">
            <v>JBIC/TESORO</v>
          </cell>
          <cell r="B292">
            <v>24.374819422150875</v>
          </cell>
          <cell r="H292">
            <v>8.6621087479935781</v>
          </cell>
          <cell r="K292">
            <v>33.036928170144449</v>
          </cell>
        </row>
        <row r="293">
          <cell r="A293" t="str">
            <v>KFW/CONEA</v>
          </cell>
          <cell r="G293">
            <v>14.358883584727044</v>
          </cell>
          <cell r="K293">
            <v>14.358883584727044</v>
          </cell>
        </row>
        <row r="294">
          <cell r="A294" t="str">
            <v>KFW/INTI</v>
          </cell>
          <cell r="D294">
            <v>0.37576484379930575</v>
          </cell>
          <cell r="J294">
            <v>0.37576484379930575</v>
          </cell>
          <cell r="K294">
            <v>0.7515296875986115</v>
          </cell>
        </row>
        <row r="295">
          <cell r="A295" t="str">
            <v>KFW/YACYRETA</v>
          </cell>
          <cell r="C295">
            <v>0.44793062480277684</v>
          </cell>
          <cell r="J295">
            <v>0.44793062480277684</v>
          </cell>
          <cell r="K295">
            <v>0.89586124960555369</v>
          </cell>
        </row>
        <row r="296">
          <cell r="A296" t="str">
            <v>LETR</v>
          </cell>
          <cell r="B296">
            <v>868.05555555555543</v>
          </cell>
          <cell r="D296">
            <v>31.470959595959595</v>
          </cell>
          <cell r="F296">
            <v>142.04545454545453</v>
          </cell>
          <cell r="G296">
            <v>252.52525252525251</v>
          </cell>
          <cell r="K296">
            <v>1294.0972222222219</v>
          </cell>
        </row>
        <row r="297">
          <cell r="A297" t="str">
            <v>LETR INTRAN</v>
          </cell>
          <cell r="E297">
            <v>0</v>
          </cell>
          <cell r="K297">
            <v>0</v>
          </cell>
        </row>
        <row r="298">
          <cell r="A298" t="str">
            <v>LEU$</v>
          </cell>
          <cell r="B298">
            <v>5.1956680443008968E-3</v>
          </cell>
          <cell r="K298">
            <v>5.1956680443008968E-3</v>
          </cell>
        </row>
        <row r="299">
          <cell r="A299" t="str">
            <v>MEDIO/BANADE</v>
          </cell>
          <cell r="B299">
            <v>6.0758562164720722</v>
          </cell>
          <cell r="C299">
            <v>2.8437246607762701</v>
          </cell>
          <cell r="G299">
            <v>0.11808237614389397</v>
          </cell>
          <cell r="H299">
            <v>2.4971156042915745</v>
          </cell>
          <cell r="I299">
            <v>2.8437477753234459</v>
          </cell>
          <cell r="K299">
            <v>14.378526633007258</v>
          </cell>
        </row>
        <row r="300">
          <cell r="A300" t="str">
            <v>MEDIO/BCRA</v>
          </cell>
          <cell r="B300">
            <v>1.4385553799999999</v>
          </cell>
          <cell r="G300">
            <v>1.4191061399999998</v>
          </cell>
          <cell r="H300">
            <v>1.4385553799999999</v>
          </cell>
          <cell r="K300">
            <v>4.2962168999999992</v>
          </cell>
        </row>
        <row r="301">
          <cell r="A301" t="str">
            <v>MEDIO/HIDRONOR</v>
          </cell>
          <cell r="B301">
            <v>8.5473240769958977E-2</v>
          </cell>
          <cell r="H301">
            <v>8.5473240769958977E-2</v>
          </cell>
          <cell r="K301">
            <v>0.17094648153991795</v>
          </cell>
        </row>
        <row r="302">
          <cell r="A302" t="str">
            <v>MEDIO/JUSTICIA</v>
          </cell>
          <cell r="C302">
            <v>5.6662050000000005E-2</v>
          </cell>
          <cell r="I302">
            <v>5.6662050000000005E-2</v>
          </cell>
          <cell r="K302">
            <v>0.11332410000000001</v>
          </cell>
        </row>
        <row r="303">
          <cell r="A303" t="str">
            <v>MEDIO/NASA</v>
          </cell>
          <cell r="C303">
            <v>0.31490052066898078</v>
          </cell>
          <cell r="I303">
            <v>0.31490052066898078</v>
          </cell>
          <cell r="K303">
            <v>0.62980104133796155</v>
          </cell>
        </row>
        <row r="304">
          <cell r="A304" t="str">
            <v>MEDIO/PROVBA</v>
          </cell>
          <cell r="D304">
            <v>0.62224414641842851</v>
          </cell>
          <cell r="J304">
            <v>0.62224414641842851</v>
          </cell>
          <cell r="K304">
            <v>1.244488292836857</v>
          </cell>
        </row>
        <row r="305">
          <cell r="A305" t="str">
            <v>MEDIO/SALUD</v>
          </cell>
          <cell r="C305">
            <v>0.75433603660460713</v>
          </cell>
          <cell r="I305">
            <v>0.75433603660460713</v>
          </cell>
          <cell r="K305">
            <v>1.5086720732092143</v>
          </cell>
        </row>
        <row r="306">
          <cell r="A306" t="str">
            <v>MEDIO/YACYRETA</v>
          </cell>
          <cell r="E306">
            <v>1.0243023841590406</v>
          </cell>
          <cell r="K306">
            <v>1.0243023841590406</v>
          </cell>
        </row>
        <row r="307">
          <cell r="A307" t="str">
            <v>OCMO</v>
          </cell>
          <cell r="B307">
            <v>0.9376651443772811</v>
          </cell>
          <cell r="H307">
            <v>4.4583323653207704E-2</v>
          </cell>
          <cell r="K307">
            <v>0.98224846803048882</v>
          </cell>
        </row>
        <row r="308">
          <cell r="A308" t="str">
            <v>P BG04/06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A309" t="str">
            <v>P BG05/17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A310" t="str">
            <v>P BG06/27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A311" t="str">
            <v>P BG07/05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9.3681737715505378</v>
          </cell>
          <cell r="K311">
            <v>9.3681737715505378</v>
          </cell>
        </row>
        <row r="312">
          <cell r="A312" t="str">
            <v>P BG08/19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A313" t="str">
            <v>P BG09/09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 t="str">
            <v>P BG10/20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A315" t="str">
            <v>P BG11/10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A316" t="str">
            <v>P BG12/15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 t="str">
            <v>P BG13/30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A318" t="str">
            <v>P BG14/31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A319" t="str">
            <v>P BG15/12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 t="str">
            <v>P BG16/08$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A321" t="str">
            <v>P BG17/08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 t="str">
            <v>P BG18/18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A323" t="str">
            <v>P BG19/31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A324" t="str">
            <v>P BIHD</v>
          </cell>
          <cell r="B324">
            <v>4.8373693175903319E-3</v>
          </cell>
          <cell r="C324">
            <v>4.8373693175903319E-3</v>
          </cell>
          <cell r="D324">
            <v>4.8373693175903319E-3</v>
          </cell>
          <cell r="E324">
            <v>4.8373693175903319E-3</v>
          </cell>
          <cell r="F324">
            <v>4.8373693175903319E-3</v>
          </cell>
          <cell r="G324">
            <v>4.8373693175903319E-3</v>
          </cell>
          <cell r="H324">
            <v>4.8373693175903319E-3</v>
          </cell>
          <cell r="I324">
            <v>4.8373693175903319E-3</v>
          </cell>
          <cell r="J324">
            <v>4.8373693175903319E-3</v>
          </cell>
          <cell r="K324">
            <v>4.3536323858312978E-2</v>
          </cell>
        </row>
        <row r="325">
          <cell r="A325" t="str">
            <v>P BP04/E435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A326" t="str">
            <v>P BP05/B400 (Hexagon IV)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33.875486509550505</v>
          </cell>
          <cell r="K326">
            <v>33.875486509550505</v>
          </cell>
        </row>
        <row r="327">
          <cell r="A327" t="str">
            <v>P BP06/B450 (Radar III)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A328" t="str">
            <v>P BP06/B450 (Radar IV)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 t="str">
            <v>P BP06/E580</v>
          </cell>
          <cell r="B329">
            <v>0</v>
          </cell>
          <cell r="C329">
            <v>0</v>
          </cell>
          <cell r="D329">
            <v>14.921692010229815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14.921692010229815</v>
          </cell>
          <cell r="K329">
            <v>29.843384020459631</v>
          </cell>
        </row>
        <row r="330">
          <cell r="A330" t="str">
            <v>P BP07/B450 (Celtic I)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 t="str">
            <v>P BP07/B450 (Celtic II)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A332" t="str">
            <v>P BT05</v>
          </cell>
          <cell r="B332">
            <v>0</v>
          </cell>
          <cell r="C332">
            <v>497.84327865895824</v>
          </cell>
          <cell r="K332">
            <v>497.84327865895824</v>
          </cell>
        </row>
        <row r="333">
          <cell r="A333" t="str">
            <v>P BT06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 t="str">
            <v>P BT27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 t="str">
            <v>P DC$</v>
          </cell>
          <cell r="C335">
            <v>0.31112379103535354</v>
          </cell>
          <cell r="D335">
            <v>0.31112379103535354</v>
          </cell>
          <cell r="E335">
            <v>0.31112379103535354</v>
          </cell>
          <cell r="F335">
            <v>0.31112379103535354</v>
          </cell>
          <cell r="G335">
            <v>0.31112379103535354</v>
          </cell>
          <cell r="H335">
            <v>0.31112379103535354</v>
          </cell>
          <cell r="I335">
            <v>0.31112379103535354</v>
          </cell>
          <cell r="J335">
            <v>0.31112379103535354</v>
          </cell>
          <cell r="K335">
            <v>2.4889903282828283</v>
          </cell>
        </row>
        <row r="336">
          <cell r="A336" t="str">
            <v>P EL/ARP-61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 t="str">
            <v>P EL/USD-79</v>
          </cell>
          <cell r="B337">
            <v>80.193068671961043</v>
          </cell>
          <cell r="K337">
            <v>80.193068671961043</v>
          </cell>
        </row>
        <row r="338">
          <cell r="A338" t="str">
            <v>P PRE6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A339" t="str">
            <v>P PRO1</v>
          </cell>
          <cell r="B339">
            <v>1.7408168686868686</v>
          </cell>
          <cell r="C339">
            <v>1.7408168686868686</v>
          </cell>
          <cell r="D339">
            <v>1.7408168686868686</v>
          </cell>
          <cell r="E339">
            <v>1.7408168686868686</v>
          </cell>
          <cell r="F339">
            <v>1.7408168686868686</v>
          </cell>
          <cell r="G339">
            <v>1.7408168686868686</v>
          </cell>
          <cell r="H339">
            <v>1.7408168686868686</v>
          </cell>
          <cell r="I339">
            <v>1.7408168686868686</v>
          </cell>
          <cell r="J339">
            <v>1.7408168686868686</v>
          </cell>
          <cell r="K339">
            <v>15.667351818181817</v>
          </cell>
        </row>
        <row r="340">
          <cell r="A340" t="str">
            <v>P PRO10</v>
          </cell>
          <cell r="B340">
            <v>0.81319368281878157</v>
          </cell>
          <cell r="C340">
            <v>0</v>
          </cell>
          <cell r="D340">
            <v>0</v>
          </cell>
          <cell r="E340">
            <v>0.81319368281878157</v>
          </cell>
          <cell r="F340">
            <v>0</v>
          </cell>
          <cell r="G340">
            <v>0</v>
          </cell>
          <cell r="H340">
            <v>0.81319368281878157</v>
          </cell>
          <cell r="I340">
            <v>0</v>
          </cell>
          <cell r="J340">
            <v>0</v>
          </cell>
          <cell r="K340">
            <v>2.4395810484563447</v>
          </cell>
        </row>
        <row r="341">
          <cell r="A341" t="str">
            <v>P PRO2</v>
          </cell>
          <cell r="C341">
            <v>1.6812235288345054</v>
          </cell>
          <cell r="D341">
            <v>1.6812235288345054</v>
          </cell>
          <cell r="E341">
            <v>1.6812235288345054</v>
          </cell>
          <cell r="F341">
            <v>1.6812235288345054</v>
          </cell>
          <cell r="G341">
            <v>1.6812235288345054</v>
          </cell>
          <cell r="H341">
            <v>1.6812235288345054</v>
          </cell>
          <cell r="I341">
            <v>1.6812235288345054</v>
          </cell>
          <cell r="J341">
            <v>1.6812235288345054</v>
          </cell>
          <cell r="K341">
            <v>13.449788230676045</v>
          </cell>
        </row>
        <row r="342">
          <cell r="A342" t="str">
            <v>P PRO3</v>
          </cell>
          <cell r="B342">
            <v>4.1246590909090912E-3</v>
          </cell>
          <cell r="C342">
            <v>4.1246590909090912E-3</v>
          </cell>
          <cell r="D342">
            <v>4.1246590909090912E-3</v>
          </cell>
          <cell r="E342">
            <v>4.1246590909090912E-3</v>
          </cell>
          <cell r="F342">
            <v>4.1246590909090912E-3</v>
          </cell>
          <cell r="G342">
            <v>4.1246590909090912E-3</v>
          </cell>
          <cell r="H342">
            <v>4.1246590909090912E-3</v>
          </cell>
          <cell r="I342">
            <v>4.1246590909090912E-3</v>
          </cell>
          <cell r="J342">
            <v>4.1246590909090912E-3</v>
          </cell>
          <cell r="K342">
            <v>3.7121931818181818E-2</v>
          </cell>
        </row>
        <row r="343">
          <cell r="A343" t="str">
            <v>P PRO4</v>
          </cell>
          <cell r="B343">
            <v>2.7680926988922128</v>
          </cell>
          <cell r="C343">
            <v>2.7680926988922128</v>
          </cell>
          <cell r="D343">
            <v>2.7680926988922128</v>
          </cell>
          <cell r="E343">
            <v>2.7680926988922128</v>
          </cell>
          <cell r="F343">
            <v>2.7680926988922128</v>
          </cell>
          <cell r="G343">
            <v>2.7680926988922128</v>
          </cell>
          <cell r="H343">
            <v>2.7680926988922128</v>
          </cell>
          <cell r="I343">
            <v>2.7680926988922128</v>
          </cell>
          <cell r="J343">
            <v>2.7680926988922128</v>
          </cell>
          <cell r="K343">
            <v>24.912834290029913</v>
          </cell>
        </row>
        <row r="344">
          <cell r="A344" t="str">
            <v>P PRO5</v>
          </cell>
          <cell r="B344">
            <v>2.1273932544191916</v>
          </cell>
          <cell r="C344">
            <v>0</v>
          </cell>
          <cell r="D344">
            <v>0</v>
          </cell>
          <cell r="E344">
            <v>2.1274877809343433</v>
          </cell>
          <cell r="F344">
            <v>0</v>
          </cell>
          <cell r="G344">
            <v>0</v>
          </cell>
          <cell r="H344">
            <v>2.1274877809343433</v>
          </cell>
          <cell r="I344">
            <v>0</v>
          </cell>
          <cell r="J344">
            <v>0</v>
          </cell>
          <cell r="K344">
            <v>6.3823688162878778</v>
          </cell>
        </row>
        <row r="345">
          <cell r="A345" t="str">
            <v>P PRO6</v>
          </cell>
          <cell r="B345">
            <v>12.887155500049397</v>
          </cell>
          <cell r="C345">
            <v>0</v>
          </cell>
          <cell r="D345">
            <v>0</v>
          </cell>
          <cell r="E345">
            <v>12.887155500049397</v>
          </cell>
          <cell r="F345">
            <v>0</v>
          </cell>
          <cell r="G345">
            <v>0</v>
          </cell>
          <cell r="H345">
            <v>12.887155500049397</v>
          </cell>
          <cell r="I345">
            <v>0</v>
          </cell>
          <cell r="J345">
            <v>0</v>
          </cell>
          <cell r="K345">
            <v>38.661466500148194</v>
          </cell>
        </row>
        <row r="346">
          <cell r="A346" t="str">
            <v>P PRO7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A347" t="str">
            <v>P PRO8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A348" t="str">
            <v>P PRO9</v>
          </cell>
          <cell r="B348">
            <v>1.1096840214646464</v>
          </cell>
          <cell r="C348">
            <v>0</v>
          </cell>
          <cell r="D348">
            <v>0</v>
          </cell>
          <cell r="E348">
            <v>1.109792774621212</v>
          </cell>
          <cell r="F348">
            <v>0</v>
          </cell>
          <cell r="G348">
            <v>0</v>
          </cell>
          <cell r="H348">
            <v>1.109792774621212</v>
          </cell>
          <cell r="I348">
            <v>0</v>
          </cell>
          <cell r="J348">
            <v>0</v>
          </cell>
          <cell r="K348">
            <v>3.3292695707070701</v>
          </cell>
        </row>
        <row r="349">
          <cell r="A349" t="str">
            <v>PAGARÉS</v>
          </cell>
          <cell r="B349">
            <v>69.307635958030914</v>
          </cell>
          <cell r="C349">
            <v>3.0555664247396654</v>
          </cell>
          <cell r="E349">
            <v>6.550834</v>
          </cell>
          <cell r="F349">
            <v>81.655213662669624</v>
          </cell>
          <cell r="K349">
            <v>160.56925004544019</v>
          </cell>
        </row>
        <row r="350">
          <cell r="A350" t="str">
            <v>PAR</v>
          </cell>
          <cell r="C350">
            <v>0</v>
          </cell>
          <cell r="I350">
            <v>0</v>
          </cell>
          <cell r="K350">
            <v>0</v>
          </cell>
        </row>
        <row r="351">
          <cell r="A351" t="str">
            <v>PAR $+CER</v>
          </cell>
          <cell r="G351">
            <v>0</v>
          </cell>
          <cell r="K351">
            <v>0</v>
          </cell>
        </row>
        <row r="352">
          <cell r="A352" t="str">
            <v>PAR EUR</v>
          </cell>
          <cell r="G352">
            <v>0</v>
          </cell>
          <cell r="K352">
            <v>0</v>
          </cell>
        </row>
        <row r="353">
          <cell r="A353" t="str">
            <v>PAR JPY</v>
          </cell>
          <cell r="G353">
            <v>0</v>
          </cell>
          <cell r="K353">
            <v>0</v>
          </cell>
        </row>
        <row r="354">
          <cell r="A354" t="str">
            <v>PAR USD</v>
          </cell>
          <cell r="G354">
            <v>0</v>
          </cell>
          <cell r="K354">
            <v>0</v>
          </cell>
        </row>
        <row r="355">
          <cell r="A355" t="str">
            <v>PARDM</v>
          </cell>
          <cell r="C355">
            <v>0</v>
          </cell>
          <cell r="I355">
            <v>0</v>
          </cell>
          <cell r="K355">
            <v>0</v>
          </cell>
        </row>
        <row r="356">
          <cell r="A356" t="str">
            <v>PR8</v>
          </cell>
          <cell r="B356">
            <v>12.537693823057658</v>
          </cell>
          <cell r="C356">
            <v>12.492150660979313</v>
          </cell>
          <cell r="D356">
            <v>12.492150660979313</v>
          </cell>
          <cell r="E356">
            <v>12.492150660979313</v>
          </cell>
          <cell r="F356">
            <v>12.492150660979313</v>
          </cell>
          <cell r="G356">
            <v>12.492150660979313</v>
          </cell>
          <cell r="H356">
            <v>12.492150660979313</v>
          </cell>
          <cell r="I356">
            <v>12.492150660979313</v>
          </cell>
          <cell r="J356">
            <v>12.492150660979313</v>
          </cell>
          <cell r="K356">
            <v>112.47489911089218</v>
          </cell>
        </row>
        <row r="357">
          <cell r="A357" t="str">
            <v>PRE4</v>
          </cell>
          <cell r="B357">
            <v>6.9231500000000001E-2</v>
          </cell>
          <cell r="K357">
            <v>6.9231500000000001E-2</v>
          </cell>
        </row>
        <row r="358">
          <cell r="A358" t="str">
            <v>PRE5</v>
          </cell>
          <cell r="B358">
            <v>39.117245405575879</v>
          </cell>
          <cell r="C358">
            <v>39.064184484879469</v>
          </cell>
          <cell r="D358">
            <v>39.064184484879469</v>
          </cell>
          <cell r="E358">
            <v>39.064184484879469</v>
          </cell>
          <cell r="F358">
            <v>39.064184484879469</v>
          </cell>
          <cell r="G358">
            <v>39.064184484879469</v>
          </cell>
          <cell r="H358">
            <v>39.064184484879469</v>
          </cell>
          <cell r="I358">
            <v>39.064184484879469</v>
          </cell>
          <cell r="J358">
            <v>39.064184484879469</v>
          </cell>
          <cell r="K358">
            <v>351.63072128461164</v>
          </cell>
        </row>
        <row r="359">
          <cell r="A359" t="str">
            <v>PRE6</v>
          </cell>
          <cell r="B359">
            <v>0.22146940504899743</v>
          </cell>
          <cell r="C359">
            <v>0.22160162080335991</v>
          </cell>
          <cell r="D359">
            <v>0.22160162080335991</v>
          </cell>
          <cell r="E359">
            <v>0.22160162080335991</v>
          </cell>
          <cell r="F359">
            <v>0.22160162080335991</v>
          </cell>
          <cell r="G359">
            <v>0.22160162080335991</v>
          </cell>
          <cell r="H359">
            <v>0.22160162080335991</v>
          </cell>
          <cell r="I359">
            <v>0.22160162080335991</v>
          </cell>
          <cell r="J359">
            <v>0.22160162080335991</v>
          </cell>
          <cell r="K359">
            <v>1.9942823714758771</v>
          </cell>
        </row>
        <row r="360">
          <cell r="A360" t="str">
            <v>PRO1</v>
          </cell>
          <cell r="B360">
            <v>1.4103522727272727E-2</v>
          </cell>
          <cell r="K360">
            <v>1.4103522727272727E-2</v>
          </cell>
        </row>
        <row r="361">
          <cell r="A361" t="str">
            <v>PRO10</v>
          </cell>
          <cell r="B361">
            <v>0.10384368503582225</v>
          </cell>
          <cell r="K361">
            <v>0.10384368503582225</v>
          </cell>
        </row>
        <row r="362">
          <cell r="A362" t="str">
            <v>PRO2</v>
          </cell>
          <cell r="B362">
            <v>0.24946108223637575</v>
          </cell>
          <cell r="K362">
            <v>0.24946108223637575</v>
          </cell>
        </row>
        <row r="363">
          <cell r="A363" t="str">
            <v>PRO3</v>
          </cell>
          <cell r="B363">
            <v>9.301124368686868E-2</v>
          </cell>
          <cell r="C363">
            <v>9.301124368686868E-2</v>
          </cell>
          <cell r="D363">
            <v>9.301124368686868E-2</v>
          </cell>
          <cell r="E363">
            <v>9.301124368686868E-2</v>
          </cell>
          <cell r="F363">
            <v>9.301124368686868E-2</v>
          </cell>
          <cell r="G363">
            <v>9.301124368686868E-2</v>
          </cell>
          <cell r="H363">
            <v>9.301124368686868E-2</v>
          </cell>
          <cell r="I363">
            <v>9.301124368686868E-2</v>
          </cell>
          <cell r="J363">
            <v>9.301124368686868E-2</v>
          </cell>
          <cell r="K363">
            <v>0.83710119318181797</v>
          </cell>
        </row>
        <row r="364">
          <cell r="A364" t="str">
            <v>PRO4</v>
          </cell>
          <cell r="B364">
            <v>4.274342096479832</v>
          </cell>
          <cell r="C364">
            <v>4.2689091364798326</v>
          </cell>
          <cell r="D364">
            <v>4.2689091364798326</v>
          </cell>
          <cell r="E364">
            <v>4.2689091364798326</v>
          </cell>
          <cell r="F364">
            <v>4.2689091364798326</v>
          </cell>
          <cell r="G364">
            <v>4.2689091364798326</v>
          </cell>
          <cell r="H364">
            <v>4.2689091364798326</v>
          </cell>
          <cell r="I364">
            <v>4.2689091364798326</v>
          </cell>
          <cell r="J364">
            <v>4.2689091364798326</v>
          </cell>
          <cell r="K364">
            <v>38.425615188318503</v>
          </cell>
        </row>
        <row r="365">
          <cell r="A365" t="str">
            <v>PRO5</v>
          </cell>
          <cell r="B365">
            <v>2.7347222222222224E-2</v>
          </cell>
          <cell r="K365">
            <v>2.7347222222222224E-2</v>
          </cell>
        </row>
        <row r="366">
          <cell r="A366" t="str">
            <v>PRO6</v>
          </cell>
          <cell r="B366">
            <v>0.76048457295332461</v>
          </cell>
          <cell r="K366">
            <v>0.76048457295332461</v>
          </cell>
        </row>
        <row r="367">
          <cell r="A367" t="str">
            <v>PRO7</v>
          </cell>
          <cell r="B367">
            <v>22.111545927940352</v>
          </cell>
          <cell r="C367">
            <v>22.110393853963181</v>
          </cell>
          <cell r="D367">
            <v>22.110393853963181</v>
          </cell>
          <cell r="E367">
            <v>22.110393853963181</v>
          </cell>
          <cell r="F367">
            <v>22.110393853963181</v>
          </cell>
          <cell r="G367">
            <v>22.110393853963181</v>
          </cell>
          <cell r="H367">
            <v>22.110393853963181</v>
          </cell>
          <cell r="I367">
            <v>22.110393853963181</v>
          </cell>
          <cell r="J367">
            <v>22.110393853963181</v>
          </cell>
          <cell r="K367">
            <v>198.99469675964585</v>
          </cell>
        </row>
        <row r="368">
          <cell r="A368" t="str">
            <v>PRO8</v>
          </cell>
          <cell r="B368">
            <v>1.2850323676632358E-2</v>
          </cell>
          <cell r="C368">
            <v>1.285052259702508E-2</v>
          </cell>
          <cell r="D368">
            <v>1.285052259702508E-2</v>
          </cell>
          <cell r="E368">
            <v>1.285052259702508E-2</v>
          </cell>
          <cell r="F368">
            <v>1.285052259702508E-2</v>
          </cell>
          <cell r="G368">
            <v>1.285052259702508E-2</v>
          </cell>
          <cell r="H368">
            <v>1.285052259702508E-2</v>
          </cell>
          <cell r="I368">
            <v>1.285052259702508E-2</v>
          </cell>
          <cell r="J368">
            <v>1.285052259702508E-2</v>
          </cell>
          <cell r="K368">
            <v>0.11565450445283301</v>
          </cell>
        </row>
        <row r="369">
          <cell r="A369" t="str">
            <v>PRO9</v>
          </cell>
          <cell r="B369">
            <v>1.0462670454545454E-2</v>
          </cell>
          <cell r="K369">
            <v>1.0462670454545454E-2</v>
          </cell>
        </row>
        <row r="370">
          <cell r="A370" t="str">
            <v>SABA/INTGM</v>
          </cell>
          <cell r="C370">
            <v>0.14428589</v>
          </cell>
          <cell r="F370">
            <v>9.6827849999999993E-2</v>
          </cell>
          <cell r="I370">
            <v>0.14428583</v>
          </cell>
          <cell r="K370">
            <v>0.38539957000000002</v>
          </cell>
        </row>
        <row r="371">
          <cell r="A371" t="str">
            <v>TBA/TESORO</v>
          </cell>
          <cell r="E371">
            <v>0.31613466761363629</v>
          </cell>
          <cell r="F371">
            <v>0.31613466761363629</v>
          </cell>
          <cell r="G371">
            <v>0.31613466761363629</v>
          </cell>
          <cell r="H371">
            <v>0.31613466761363629</v>
          </cell>
          <cell r="I371">
            <v>0.31613466761363629</v>
          </cell>
          <cell r="J371">
            <v>0.31613466761363629</v>
          </cell>
          <cell r="K371">
            <v>1.8968080056818177</v>
          </cell>
        </row>
        <row r="372">
          <cell r="A372" t="str">
            <v>TESORO ESP-ARG</v>
          </cell>
          <cell r="D372">
            <v>24.564178771999998</v>
          </cell>
          <cell r="G372">
            <v>24.564178771999998</v>
          </cell>
          <cell r="J372">
            <v>24.564178771999998</v>
          </cell>
          <cell r="K372">
            <v>73.692536316000002</v>
          </cell>
        </row>
        <row r="373">
          <cell r="A373" t="str">
            <v>VARIOS/PAMI</v>
          </cell>
          <cell r="E373">
            <v>2.6704397727272729E-2</v>
          </cell>
          <cell r="F373">
            <v>2.6704397727272729E-2</v>
          </cell>
          <cell r="G373">
            <v>2.6704397727272729E-2</v>
          </cell>
          <cell r="H373">
            <v>2.6704397727272729E-2</v>
          </cell>
          <cell r="I373">
            <v>2.6704397727272729E-2</v>
          </cell>
          <cell r="J373">
            <v>2.6704397727272729E-2</v>
          </cell>
          <cell r="K373">
            <v>0.16022638636363637</v>
          </cell>
        </row>
        <row r="374">
          <cell r="A374" t="str">
            <v>WBC/RELEXT</v>
          </cell>
          <cell r="B374">
            <v>3.2466944140197148E-3</v>
          </cell>
          <cell r="C374">
            <v>3.5719605695509306E-3</v>
          </cell>
          <cell r="D374">
            <v>4.0507174151150054E-3</v>
          </cell>
          <cell r="E374">
            <v>5.7176955093099675E-3</v>
          </cell>
          <cell r="F374">
            <v>2.6949233296823657E-3</v>
          </cell>
          <cell r="G374">
            <v>3.1701621029572831E-3</v>
          </cell>
          <cell r="H374">
            <v>3.4899518072289155E-3</v>
          </cell>
          <cell r="I374">
            <v>3.9599003285870748E-3</v>
          </cell>
          <cell r="J374">
            <v>4.2751872946330772E-3</v>
          </cell>
          <cell r="K374">
            <v>3.4177192771084337E-2</v>
          </cell>
        </row>
        <row r="375">
          <cell r="A375" t="str">
            <v>WEST/CONEA</v>
          </cell>
          <cell r="E375">
            <v>0</v>
          </cell>
          <cell r="G375">
            <v>8.0425701956453146</v>
          </cell>
          <cell r="K375">
            <v>8.0425701956453146</v>
          </cell>
        </row>
        <row r="376">
          <cell r="A376" t="str">
            <v>Total general</v>
          </cell>
          <cell r="B376">
            <v>2128.8807803910308</v>
          </cell>
          <cell r="C376">
            <v>1084.9962053944903</v>
          </cell>
          <cell r="D376">
            <v>513.41814519348645</v>
          </cell>
          <cell r="E376">
            <v>885.37749356378015</v>
          </cell>
          <cell r="F376">
            <v>2765.270557577725</v>
          </cell>
          <cell r="G376">
            <v>1598.4450848352838</v>
          </cell>
          <cell r="H376">
            <v>982.36462449207556</v>
          </cell>
          <cell r="I376">
            <v>1414.0742635600272</v>
          </cell>
          <cell r="J376">
            <v>3362.4442884537934</v>
          </cell>
          <cell r="K376">
            <v>14735.27144346169</v>
          </cell>
        </row>
      </sheetData>
      <sheetData sheetId="1"/>
      <sheetData sheetId="2">
        <row r="5">
          <cell r="A5" t="str">
            <v>DNCI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2009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</row>
        <row r="7">
          <cell r="A7" t="str">
            <v xml:space="preserve">    PAGARES DEL TESORO</v>
          </cell>
          <cell r="L7">
            <v>229.11338906574386</v>
          </cell>
          <cell r="N7">
            <v>229.11338906574386</v>
          </cell>
        </row>
        <row r="8">
          <cell r="A8" t="str">
            <v>ABCRA</v>
          </cell>
          <cell r="C8">
            <v>1073.2323232323231</v>
          </cell>
          <cell r="D8">
            <v>757.57575757575751</v>
          </cell>
          <cell r="N8">
            <v>1830.8080808080806</v>
          </cell>
        </row>
        <row r="9">
          <cell r="A9" t="str">
            <v>AVAL 1/2005</v>
          </cell>
          <cell r="F9">
            <v>9.5522714099999995</v>
          </cell>
          <cell r="L9">
            <v>9.5522714099999995</v>
          </cell>
          <cell r="N9">
            <v>19.104542819999999</v>
          </cell>
        </row>
        <row r="10">
          <cell r="A10" t="str">
            <v>BD11-UCP</v>
          </cell>
          <cell r="B10">
            <v>35.155329640928798</v>
          </cell>
          <cell r="C10">
            <v>35.155329640928798</v>
          </cell>
          <cell r="D10">
            <v>35.155329640928798</v>
          </cell>
          <cell r="E10">
            <v>35.155329640928798</v>
          </cell>
          <cell r="F10">
            <v>35.155329640928798</v>
          </cell>
          <cell r="G10">
            <v>35.155329640928798</v>
          </cell>
          <cell r="H10">
            <v>35.155329640928798</v>
          </cell>
          <cell r="I10">
            <v>35.155329640928798</v>
          </cell>
          <cell r="J10">
            <v>35.155329640928798</v>
          </cell>
          <cell r="K10">
            <v>35.155329640928798</v>
          </cell>
          <cell r="L10">
            <v>35.155329640928798</v>
          </cell>
          <cell r="M10">
            <v>35.155329640928798</v>
          </cell>
          <cell r="N10">
            <v>421.86395569114569</v>
          </cell>
        </row>
        <row r="11">
          <cell r="A11" t="str">
            <v>BD12-I u$s</v>
          </cell>
          <cell r="C11">
            <v>0</v>
          </cell>
          <cell r="I11">
            <v>2179.0583849999998</v>
          </cell>
          <cell r="N11">
            <v>2179.0583849999998</v>
          </cell>
        </row>
        <row r="12">
          <cell r="A12" t="str">
            <v>BD13-u$s</v>
          </cell>
          <cell r="E12">
            <v>244.369775</v>
          </cell>
          <cell r="K12">
            <v>0</v>
          </cell>
          <cell r="N12">
            <v>244.369775</v>
          </cell>
        </row>
        <row r="13">
          <cell r="A13" t="str">
            <v>BERL/YACYRETA</v>
          </cell>
          <cell r="C13">
            <v>0.76407006942253075</v>
          </cell>
          <cell r="H13">
            <v>0.76407006942253075</v>
          </cell>
          <cell r="N13">
            <v>1.5281401388450615</v>
          </cell>
        </row>
        <row r="14">
          <cell r="A14" t="str">
            <v>BG05/17</v>
          </cell>
          <cell r="B14">
            <v>0</v>
          </cell>
          <cell r="H14">
            <v>0</v>
          </cell>
          <cell r="N14">
            <v>0</v>
          </cell>
        </row>
        <row r="15">
          <cell r="A15" t="str">
            <v>BG06/27</v>
          </cell>
          <cell r="D15">
            <v>0</v>
          </cell>
          <cell r="J15">
            <v>0</v>
          </cell>
          <cell r="N15">
            <v>0</v>
          </cell>
        </row>
        <row r="16">
          <cell r="A16" t="str">
            <v>BG08/19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BG09/09</v>
          </cell>
          <cell r="E17">
            <v>384.63601</v>
          </cell>
          <cell r="N17">
            <v>384.63601</v>
          </cell>
        </row>
        <row r="18">
          <cell r="A18" t="str">
            <v>BG10/20</v>
          </cell>
          <cell r="C18">
            <v>0</v>
          </cell>
          <cell r="I18">
            <v>0</v>
          </cell>
          <cell r="N18">
            <v>0</v>
          </cell>
        </row>
        <row r="19">
          <cell r="A19" t="str">
            <v>BG11/10</v>
          </cell>
          <cell r="D19">
            <v>0</v>
          </cell>
          <cell r="J19">
            <v>0</v>
          </cell>
          <cell r="N19">
            <v>0</v>
          </cell>
        </row>
        <row r="20">
          <cell r="A20" t="str">
            <v>BG12/15</v>
          </cell>
          <cell r="G20">
            <v>0</v>
          </cell>
          <cell r="M20">
            <v>0</v>
          </cell>
          <cell r="N20">
            <v>0</v>
          </cell>
        </row>
        <row r="21">
          <cell r="A21" t="str">
            <v>BG13/30</v>
          </cell>
          <cell r="B21">
            <v>0</v>
          </cell>
          <cell r="H21">
            <v>0</v>
          </cell>
          <cell r="N21">
            <v>0</v>
          </cell>
        </row>
        <row r="22">
          <cell r="A22" t="str">
            <v>BG14/31</v>
          </cell>
          <cell r="B22">
            <v>0</v>
          </cell>
          <cell r="H22">
            <v>0</v>
          </cell>
          <cell r="N22">
            <v>0</v>
          </cell>
        </row>
        <row r="23">
          <cell r="A23" t="str">
            <v>BG15/12</v>
          </cell>
          <cell r="C23">
            <v>0</v>
          </cell>
          <cell r="I23">
            <v>0</v>
          </cell>
          <cell r="N23">
            <v>0</v>
          </cell>
        </row>
        <row r="24">
          <cell r="A24" t="str">
            <v>BG18/18</v>
          </cell>
          <cell r="G24">
            <v>0</v>
          </cell>
          <cell r="M24">
            <v>0</v>
          </cell>
          <cell r="N24">
            <v>0</v>
          </cell>
        </row>
        <row r="25">
          <cell r="A25" t="str">
            <v>BG19/31</v>
          </cell>
          <cell r="G25">
            <v>0</v>
          </cell>
          <cell r="M25">
            <v>0</v>
          </cell>
          <cell r="N25">
            <v>0</v>
          </cell>
        </row>
        <row r="26">
          <cell r="A26" t="str">
            <v>BID 1008</v>
          </cell>
          <cell r="G26">
            <v>0.26863937999999998</v>
          </cell>
          <cell r="M26">
            <v>0.26863937999999998</v>
          </cell>
          <cell r="N26">
            <v>0.53727875999999997</v>
          </cell>
        </row>
        <row r="27">
          <cell r="A27" t="str">
            <v>BID 1021</v>
          </cell>
          <cell r="D27">
            <v>0.46444162999999999</v>
          </cell>
          <cell r="J27">
            <v>0.46444162999999999</v>
          </cell>
          <cell r="N27">
            <v>0.92888325999999999</v>
          </cell>
        </row>
        <row r="28">
          <cell r="A28" t="str">
            <v>BID 1031</v>
          </cell>
          <cell r="C28">
            <v>11.075883489000001</v>
          </cell>
          <cell r="I28">
            <v>11.075883489000001</v>
          </cell>
          <cell r="N28">
            <v>22.151766978000001</v>
          </cell>
        </row>
        <row r="29">
          <cell r="A29" t="str">
            <v>BID 1034</v>
          </cell>
          <cell r="F29">
            <v>2.8439293999999999</v>
          </cell>
          <cell r="L29">
            <v>2.8439293999999999</v>
          </cell>
          <cell r="N29">
            <v>5.6878587999999999</v>
          </cell>
        </row>
        <row r="30">
          <cell r="A30" t="str">
            <v>BID 1059</v>
          </cell>
          <cell r="C30">
            <v>6.8086516399999999</v>
          </cell>
          <cell r="I30">
            <v>6.8086516399999999</v>
          </cell>
          <cell r="N30">
            <v>13.61730328</v>
          </cell>
        </row>
        <row r="31">
          <cell r="A31" t="str">
            <v>BID 1060</v>
          </cell>
          <cell r="B31">
            <v>2.4768403800000001</v>
          </cell>
          <cell r="H31">
            <v>2.4768403800000001</v>
          </cell>
          <cell r="N31">
            <v>4.9536807600000001</v>
          </cell>
        </row>
        <row r="32">
          <cell r="A32" t="str">
            <v>BID 1068</v>
          </cell>
          <cell r="D32">
            <v>5.8163082300000006</v>
          </cell>
          <cell r="J32">
            <v>5.8163082300000006</v>
          </cell>
          <cell r="N32">
            <v>11.632616460000001</v>
          </cell>
        </row>
        <row r="33">
          <cell r="A33" t="str">
            <v>BID 1082</v>
          </cell>
          <cell r="C33">
            <v>5.6778839999999997E-2</v>
          </cell>
          <cell r="I33">
            <v>5.6778839999999997E-2</v>
          </cell>
          <cell r="N33">
            <v>0.11355767999999999</v>
          </cell>
        </row>
        <row r="34">
          <cell r="A34" t="str">
            <v>BID 1111</v>
          </cell>
          <cell r="G34">
            <v>0.264768</v>
          </cell>
          <cell r="M34">
            <v>0.264768</v>
          </cell>
          <cell r="N34">
            <v>0.52953600000000001</v>
          </cell>
        </row>
        <row r="35">
          <cell r="A35" t="str">
            <v>BID 1118</v>
          </cell>
          <cell r="C35">
            <v>9.3785206199999998</v>
          </cell>
          <cell r="I35">
            <v>9.3785206199999998</v>
          </cell>
          <cell r="N35">
            <v>18.75704124</v>
          </cell>
        </row>
        <row r="36">
          <cell r="A36" t="str">
            <v>BID 1133</v>
          </cell>
          <cell r="B36">
            <v>8.348788E-2</v>
          </cell>
          <cell r="H36">
            <v>8.348788E-2</v>
          </cell>
          <cell r="N36">
            <v>0.16697576</v>
          </cell>
        </row>
        <row r="37">
          <cell r="A37" t="str">
            <v>BID 1134</v>
          </cell>
          <cell r="E37">
            <v>3.6832302570000004</v>
          </cell>
          <cell r="K37">
            <v>3.6832302570000004</v>
          </cell>
          <cell r="N37">
            <v>7.3664605140000008</v>
          </cell>
        </row>
        <row r="38">
          <cell r="A38" t="str">
            <v>BID 1164</v>
          </cell>
          <cell r="G38">
            <v>2.18081098</v>
          </cell>
          <cell r="M38">
            <v>2.18081098</v>
          </cell>
          <cell r="N38">
            <v>4.3616219599999999</v>
          </cell>
        </row>
        <row r="39">
          <cell r="A39" t="str">
            <v>BID 1192</v>
          </cell>
          <cell r="B39">
            <v>0.45454545000000002</v>
          </cell>
          <cell r="D39">
            <v>6.4745989599999998</v>
          </cell>
          <cell r="G39">
            <v>1.7272727299999999</v>
          </cell>
          <cell r="H39">
            <v>0.45454545000000002</v>
          </cell>
          <cell r="J39">
            <v>6.4745989599999998</v>
          </cell>
          <cell r="M39">
            <v>1.7272727299999999</v>
          </cell>
          <cell r="N39">
            <v>17.312834280000001</v>
          </cell>
        </row>
        <row r="40">
          <cell r="A40" t="str">
            <v>BID 1193</v>
          </cell>
          <cell r="D40">
            <v>3.0387509500000003</v>
          </cell>
          <cell r="J40">
            <v>3.0387509500000003</v>
          </cell>
          <cell r="N40">
            <v>6.0775019000000006</v>
          </cell>
        </row>
        <row r="41">
          <cell r="A41" t="str">
            <v>BID 1201</v>
          </cell>
          <cell r="F41">
            <v>4.5935004699999995</v>
          </cell>
          <cell r="L41">
            <v>4.5935004699999995</v>
          </cell>
          <cell r="N41">
            <v>9.187000939999999</v>
          </cell>
        </row>
        <row r="42">
          <cell r="A42" t="str">
            <v>BID 1206</v>
          </cell>
          <cell r="D42">
            <v>0.10538302000000001</v>
          </cell>
          <cell r="J42">
            <v>0.10538302000000001</v>
          </cell>
          <cell r="N42">
            <v>0.21076604000000002</v>
          </cell>
        </row>
        <row r="43">
          <cell r="A43" t="str">
            <v>BID 1279</v>
          </cell>
          <cell r="E43">
            <v>8.0811160000000007E-2</v>
          </cell>
          <cell r="K43">
            <v>8.0811160000000007E-2</v>
          </cell>
          <cell r="N43">
            <v>0.16162232000000001</v>
          </cell>
        </row>
        <row r="44">
          <cell r="A44" t="str">
            <v>BID 1287</v>
          </cell>
          <cell r="B44">
            <v>6.7192750800000001</v>
          </cell>
          <cell r="H44">
            <v>6.7192750800000001</v>
          </cell>
          <cell r="N44">
            <v>13.43855016</v>
          </cell>
        </row>
        <row r="45">
          <cell r="A45" t="str">
            <v>BID 1294</v>
          </cell>
          <cell r="F45">
            <v>1.9322925099999999</v>
          </cell>
          <cell r="L45">
            <v>1.9322925099999999</v>
          </cell>
          <cell r="N45">
            <v>3.8645850199999998</v>
          </cell>
        </row>
        <row r="46">
          <cell r="A46" t="str">
            <v>BID 1295</v>
          </cell>
          <cell r="C46">
            <v>13.33333333</v>
          </cell>
          <cell r="I46">
            <v>13.33333333</v>
          </cell>
          <cell r="N46">
            <v>26.666666660000001</v>
          </cell>
        </row>
        <row r="47">
          <cell r="A47" t="str">
            <v>BID 1307</v>
          </cell>
          <cell r="E47">
            <v>0.62192181999999996</v>
          </cell>
          <cell r="K47">
            <v>0.62192181999999996</v>
          </cell>
          <cell r="N47">
            <v>1.2438436399999999</v>
          </cell>
        </row>
        <row r="48">
          <cell r="A48" t="str">
            <v>BID 1324</v>
          </cell>
          <cell r="G48">
            <v>16.666666670000001</v>
          </cell>
          <cell r="M48">
            <v>16.666666670000001</v>
          </cell>
          <cell r="N48">
            <v>33.333333340000003</v>
          </cell>
        </row>
        <row r="49">
          <cell r="A49" t="str">
            <v>BID 1325</v>
          </cell>
          <cell r="G49">
            <v>4.2843910000000006E-2</v>
          </cell>
          <cell r="M49">
            <v>4.2843910000000006E-2</v>
          </cell>
          <cell r="N49">
            <v>8.5687820000000012E-2</v>
          </cell>
        </row>
        <row r="50">
          <cell r="A50" t="str">
            <v>BID 1341</v>
          </cell>
          <cell r="D50">
            <v>16.666666670000001</v>
          </cell>
          <cell r="J50">
            <v>16.666666670000001</v>
          </cell>
          <cell r="N50">
            <v>33.333333340000003</v>
          </cell>
        </row>
        <row r="51">
          <cell r="A51" t="str">
            <v>BID 1345</v>
          </cell>
          <cell r="F51">
            <v>12.415180504</v>
          </cell>
          <cell r="L51">
            <v>12.415180504</v>
          </cell>
          <cell r="N51">
            <v>24.830361008000001</v>
          </cell>
        </row>
        <row r="52">
          <cell r="A52" t="str">
            <v>BID 1463</v>
          </cell>
          <cell r="J52">
            <v>0.21155295000000002</v>
          </cell>
          <cell r="N52">
            <v>0.21155295000000002</v>
          </cell>
        </row>
        <row r="53">
          <cell r="A53" t="str">
            <v>BID 1464</v>
          </cell>
          <cell r="F53">
            <v>0</v>
          </cell>
          <cell r="L53">
            <v>0.25648101600000001</v>
          </cell>
          <cell r="N53">
            <v>0.25648101600000001</v>
          </cell>
        </row>
        <row r="54">
          <cell r="A54" t="str">
            <v>BID 1465</v>
          </cell>
          <cell r="G54">
            <v>0.50219455499999999</v>
          </cell>
          <cell r="M54">
            <v>0.50219455499999999</v>
          </cell>
          <cell r="N54">
            <v>1.00438911</v>
          </cell>
        </row>
        <row r="55">
          <cell r="A55" t="str">
            <v>BID 1575</v>
          </cell>
          <cell r="F55">
            <v>3.3994481E-2</v>
          </cell>
          <cell r="L55">
            <v>3.3994481E-2</v>
          </cell>
          <cell r="N55">
            <v>6.7988962E-2</v>
          </cell>
        </row>
        <row r="56">
          <cell r="A56" t="str">
            <v>BID 1588</v>
          </cell>
          <cell r="C56">
            <v>0</v>
          </cell>
          <cell r="I56">
            <v>0</v>
          </cell>
          <cell r="N56">
            <v>0</v>
          </cell>
        </row>
        <row r="57">
          <cell r="A57" t="str">
            <v>BID 1603</v>
          </cell>
          <cell r="F57">
            <v>0</v>
          </cell>
          <cell r="L57">
            <v>0</v>
          </cell>
          <cell r="N57">
            <v>0</v>
          </cell>
        </row>
        <row r="58">
          <cell r="A58" t="str">
            <v>BID 1606</v>
          </cell>
          <cell r="G58">
            <v>0</v>
          </cell>
          <cell r="M58">
            <v>0</v>
          </cell>
          <cell r="N58">
            <v>0</v>
          </cell>
        </row>
        <row r="59">
          <cell r="A59" t="str">
            <v>BID 1640</v>
          </cell>
          <cell r="C59">
            <v>0</v>
          </cell>
          <cell r="I59">
            <v>0</v>
          </cell>
          <cell r="N59">
            <v>0</v>
          </cell>
        </row>
        <row r="60">
          <cell r="A60" t="str">
            <v>BID 1648</v>
          </cell>
          <cell r="C60">
            <v>0</v>
          </cell>
          <cell r="I60">
            <v>0</v>
          </cell>
          <cell r="N60">
            <v>0</v>
          </cell>
        </row>
        <row r="61">
          <cell r="A61" t="str">
            <v>BID 1669</v>
          </cell>
          <cell r="D61">
            <v>0</v>
          </cell>
          <cell r="J61">
            <v>9.9082359570000005</v>
          </cell>
          <cell r="N61">
            <v>9.9082359570000005</v>
          </cell>
        </row>
        <row r="62">
          <cell r="A62" t="str">
            <v>BID 1720</v>
          </cell>
          <cell r="F62">
            <v>0</v>
          </cell>
          <cell r="L62">
            <v>0</v>
          </cell>
          <cell r="N62">
            <v>0</v>
          </cell>
        </row>
        <row r="63">
          <cell r="A63" t="str">
            <v>BID 1728</v>
          </cell>
          <cell r="C63">
            <v>0</v>
          </cell>
          <cell r="I63">
            <v>0</v>
          </cell>
          <cell r="N63">
            <v>0</v>
          </cell>
        </row>
        <row r="64">
          <cell r="A64" t="str">
            <v>BID 1764</v>
          </cell>
          <cell r="F64">
            <v>0</v>
          </cell>
          <cell r="L64">
            <v>0</v>
          </cell>
          <cell r="N64">
            <v>0</v>
          </cell>
        </row>
        <row r="65">
          <cell r="A65" t="str">
            <v>BID 1765</v>
          </cell>
          <cell r="F65">
            <v>0</v>
          </cell>
          <cell r="L65">
            <v>0</v>
          </cell>
          <cell r="N65">
            <v>0</v>
          </cell>
        </row>
        <row r="66">
          <cell r="A66" t="str">
            <v>BID 1777</v>
          </cell>
          <cell r="F66">
            <v>0</v>
          </cell>
          <cell r="L66">
            <v>0</v>
          </cell>
          <cell r="N66">
            <v>0</v>
          </cell>
        </row>
        <row r="67">
          <cell r="A67" t="str">
            <v>BID 1798</v>
          </cell>
          <cell r="C67">
            <v>0</v>
          </cell>
          <cell r="I67">
            <v>0</v>
          </cell>
          <cell r="N67">
            <v>0</v>
          </cell>
        </row>
        <row r="68">
          <cell r="A68" t="str">
            <v>BID 1842</v>
          </cell>
          <cell r="D68">
            <v>0</v>
          </cell>
          <cell r="J68">
            <v>0</v>
          </cell>
          <cell r="N68">
            <v>0</v>
          </cell>
        </row>
        <row r="69">
          <cell r="A69" t="str">
            <v>BID 1843</v>
          </cell>
          <cell r="D69">
            <v>0</v>
          </cell>
          <cell r="J69">
            <v>0</v>
          </cell>
          <cell r="N69">
            <v>0</v>
          </cell>
        </row>
        <row r="70">
          <cell r="A70" t="str">
            <v>BID 1851</v>
          </cell>
          <cell r="D70">
            <v>0</v>
          </cell>
          <cell r="J70">
            <v>0</v>
          </cell>
          <cell r="N70">
            <v>0</v>
          </cell>
        </row>
        <row r="71">
          <cell r="A71" t="str">
            <v>BID 206</v>
          </cell>
          <cell r="B71">
            <v>4.3033391612104044</v>
          </cell>
          <cell r="H71">
            <v>4.3033391612104044</v>
          </cell>
          <cell r="N71">
            <v>8.6066783224208088</v>
          </cell>
        </row>
        <row r="72">
          <cell r="A72" t="str">
            <v>BID 4</v>
          </cell>
          <cell r="C72">
            <v>9.0817748370146927E-3</v>
          </cell>
          <cell r="I72">
            <v>9.0817748370146927E-3</v>
          </cell>
          <cell r="N72">
            <v>1.8163549674029385E-2</v>
          </cell>
        </row>
        <row r="73">
          <cell r="A73" t="str">
            <v>BID 514</v>
          </cell>
          <cell r="B73">
            <v>4.1075199999999999E-2</v>
          </cell>
          <cell r="H73">
            <v>4.1075199999999999E-2</v>
          </cell>
          <cell r="N73">
            <v>8.2150399999999998E-2</v>
          </cell>
        </row>
        <row r="74">
          <cell r="A74" t="str">
            <v>BID 515</v>
          </cell>
          <cell r="D74">
            <v>1.8885571485630857</v>
          </cell>
          <cell r="J74">
            <v>1.8885571485630857</v>
          </cell>
          <cell r="N74">
            <v>3.7771142971261713</v>
          </cell>
        </row>
        <row r="75">
          <cell r="A75" t="str">
            <v>BID 516</v>
          </cell>
          <cell r="D75">
            <v>1.427004305752964</v>
          </cell>
          <cell r="J75">
            <v>1.427004305752964</v>
          </cell>
          <cell r="N75">
            <v>2.854008611505928</v>
          </cell>
        </row>
        <row r="76">
          <cell r="A76" t="str">
            <v>BID 545</v>
          </cell>
          <cell r="F76">
            <v>2.0446823792921607</v>
          </cell>
          <cell r="L76">
            <v>2.0446823792921607</v>
          </cell>
          <cell r="N76">
            <v>4.0893647585843214</v>
          </cell>
        </row>
        <row r="77">
          <cell r="A77" t="str">
            <v>BID 553</v>
          </cell>
          <cell r="B77">
            <v>0.14372470359228456</v>
          </cell>
          <cell r="H77">
            <v>0.14372470359228456</v>
          </cell>
          <cell r="N77">
            <v>0.28744940718456913</v>
          </cell>
        </row>
        <row r="78">
          <cell r="A78" t="str">
            <v>BID 583</v>
          </cell>
          <cell r="E78">
            <v>10.14008267563263</v>
          </cell>
          <cell r="K78">
            <v>10.14008267563263</v>
          </cell>
          <cell r="N78">
            <v>20.280165351265261</v>
          </cell>
        </row>
        <row r="79">
          <cell r="A79" t="str">
            <v>BID 618</v>
          </cell>
          <cell r="D79">
            <v>1.9223618863917888</v>
          </cell>
          <cell r="J79">
            <v>1.9223618863917888</v>
          </cell>
          <cell r="N79">
            <v>3.8447237727835777</v>
          </cell>
        </row>
        <row r="80">
          <cell r="A80" t="str">
            <v>BID 619</v>
          </cell>
          <cell r="D80">
            <v>14.632412369492124</v>
          </cell>
          <cell r="J80">
            <v>14.632412369492124</v>
          </cell>
          <cell r="N80">
            <v>29.264824738984249</v>
          </cell>
        </row>
        <row r="81">
          <cell r="A81" t="str">
            <v>BID 621</v>
          </cell>
          <cell r="B81">
            <v>2.3016676694390368</v>
          </cell>
          <cell r="H81">
            <v>2.3016676694390368</v>
          </cell>
          <cell r="N81">
            <v>4.6033353388780736</v>
          </cell>
        </row>
        <row r="82">
          <cell r="A82" t="str">
            <v>BID 633</v>
          </cell>
          <cell r="F82">
            <v>12.792216988143689</v>
          </cell>
          <cell r="L82">
            <v>12.792216988143689</v>
          </cell>
          <cell r="N82">
            <v>25.584433976287379</v>
          </cell>
        </row>
        <row r="83">
          <cell r="A83" t="str">
            <v>BID 643</v>
          </cell>
          <cell r="E83">
            <v>1.1581851990798089</v>
          </cell>
          <cell r="K83">
            <v>1.1581851990798089</v>
          </cell>
          <cell r="N83">
            <v>2.3163703981596178</v>
          </cell>
        </row>
        <row r="84">
          <cell r="A84" t="str">
            <v>BID 682</v>
          </cell>
          <cell r="E84">
            <v>11.218386860732613</v>
          </cell>
          <cell r="K84">
            <v>11.218386860732613</v>
          </cell>
          <cell r="N84">
            <v>22.436773721465226</v>
          </cell>
        </row>
        <row r="85">
          <cell r="A85" t="str">
            <v>BID 684</v>
          </cell>
          <cell r="E85">
            <v>0.13388019819500974</v>
          </cell>
          <cell r="K85">
            <v>0.13388019819500974</v>
          </cell>
          <cell r="N85">
            <v>0.26776039639001947</v>
          </cell>
        </row>
        <row r="86">
          <cell r="A86" t="str">
            <v>BID 718</v>
          </cell>
          <cell r="D86">
            <v>0.56482353000000007</v>
          </cell>
          <cell r="J86">
            <v>0.56482350999999997</v>
          </cell>
          <cell r="N86">
            <v>1.12964704</v>
          </cell>
        </row>
        <row r="87">
          <cell r="A87" t="str">
            <v>BID 733</v>
          </cell>
          <cell r="G87">
            <v>13.524716775791894</v>
          </cell>
          <cell r="M87">
            <v>13.524716775791894</v>
          </cell>
          <cell r="N87">
            <v>27.049433551583789</v>
          </cell>
        </row>
        <row r="88">
          <cell r="A88" t="str">
            <v>BID 734</v>
          </cell>
          <cell r="G88">
            <v>15.724382427888868</v>
          </cell>
          <cell r="M88">
            <v>15.724382427888868</v>
          </cell>
          <cell r="N88">
            <v>31.448764855777736</v>
          </cell>
        </row>
        <row r="89">
          <cell r="A89" t="str">
            <v>BID 740</v>
          </cell>
          <cell r="B89">
            <v>0.7899159368094143</v>
          </cell>
          <cell r="H89">
            <v>0.7899159368094143</v>
          </cell>
          <cell r="N89">
            <v>1.5798318736188286</v>
          </cell>
        </row>
        <row r="90">
          <cell r="A90" t="str">
            <v>BID 760</v>
          </cell>
          <cell r="B90">
            <v>7.9182568394974338</v>
          </cell>
          <cell r="H90">
            <v>7.9182568394974338</v>
          </cell>
          <cell r="N90">
            <v>15.836513678994868</v>
          </cell>
        </row>
        <row r="91">
          <cell r="A91" t="str">
            <v>BID 768</v>
          </cell>
          <cell r="D91">
            <v>0.20002004954875244</v>
          </cell>
          <cell r="J91">
            <v>0.20002004954875244</v>
          </cell>
          <cell r="N91">
            <v>0.40004009909750488</v>
          </cell>
        </row>
        <row r="92">
          <cell r="A92" t="str">
            <v>BID 795</v>
          </cell>
          <cell r="D92">
            <v>14.435902672093432</v>
          </cell>
          <cell r="J92">
            <v>14.435902672093432</v>
          </cell>
          <cell r="N92">
            <v>28.871805344186864</v>
          </cell>
        </row>
        <row r="93">
          <cell r="A93" t="str">
            <v>BID 797</v>
          </cell>
          <cell r="D93">
            <v>7.5975307202265085</v>
          </cell>
          <cell r="J93">
            <v>7.5975307202265085</v>
          </cell>
          <cell r="N93">
            <v>15.195061440453017</v>
          </cell>
        </row>
        <row r="94">
          <cell r="A94" t="str">
            <v>BID 798</v>
          </cell>
          <cell r="D94">
            <v>1.7802076800566269</v>
          </cell>
          <cell r="N94">
            <v>1.7802076800566269</v>
          </cell>
        </row>
        <row r="95">
          <cell r="A95" t="str">
            <v>BID 802</v>
          </cell>
          <cell r="D95">
            <v>3.626677402229693</v>
          </cell>
          <cell r="J95">
            <v>3.626677402229693</v>
          </cell>
          <cell r="N95">
            <v>7.2533548044593861</v>
          </cell>
        </row>
        <row r="96">
          <cell r="A96" t="str">
            <v>BID 816</v>
          </cell>
          <cell r="G96">
            <v>4.7146354627499552</v>
          </cell>
          <cell r="M96">
            <v>4.7146354627499552</v>
          </cell>
          <cell r="N96">
            <v>9.4292709254999103</v>
          </cell>
        </row>
        <row r="97">
          <cell r="A97" t="str">
            <v>BID 826</v>
          </cell>
          <cell r="B97">
            <v>2.1521031675809588</v>
          </cell>
          <cell r="H97">
            <v>2.1521031675809588</v>
          </cell>
          <cell r="N97">
            <v>4.3042063351619175</v>
          </cell>
        </row>
        <row r="98">
          <cell r="A98" t="str">
            <v>BID 830</v>
          </cell>
          <cell r="G98">
            <v>6.9484429304547861</v>
          </cell>
          <cell r="M98">
            <v>6.9484429304547861</v>
          </cell>
          <cell r="N98">
            <v>13.896885860909572</v>
          </cell>
        </row>
        <row r="99">
          <cell r="A99" t="str">
            <v>BID 845</v>
          </cell>
          <cell r="E99">
            <v>14.496201221022826</v>
          </cell>
          <cell r="K99">
            <v>14.496201221022826</v>
          </cell>
          <cell r="N99">
            <v>28.992402442045652</v>
          </cell>
        </row>
        <row r="100">
          <cell r="A100" t="str">
            <v>BID 855</v>
          </cell>
          <cell r="C100">
            <v>0.84320547999999995</v>
          </cell>
          <cell r="I100">
            <v>0.84320547999999995</v>
          </cell>
          <cell r="N100">
            <v>1.6864109599999999</v>
          </cell>
        </row>
        <row r="101">
          <cell r="A101" t="str">
            <v>BID 857</v>
          </cell>
          <cell r="G101">
            <v>8.3507205367616351</v>
          </cell>
          <cell r="M101">
            <v>8.3507205367616351</v>
          </cell>
          <cell r="N101">
            <v>16.70144107352327</v>
          </cell>
        </row>
        <row r="102">
          <cell r="A102" t="str">
            <v>BID 863</v>
          </cell>
          <cell r="E102">
            <v>2.1218089999999998E-2</v>
          </cell>
          <cell r="K102">
            <v>2.1218089999999998E-2</v>
          </cell>
          <cell r="N102">
            <v>4.2436179999999997E-2</v>
          </cell>
        </row>
        <row r="103">
          <cell r="A103" t="str">
            <v>BID 865</v>
          </cell>
          <cell r="G103">
            <v>40.043983383471954</v>
          </cell>
          <cell r="M103">
            <v>40.043983383471954</v>
          </cell>
          <cell r="N103">
            <v>80.087966766943907</v>
          </cell>
        </row>
        <row r="104">
          <cell r="A104" t="str">
            <v>BID 867</v>
          </cell>
          <cell r="E104">
            <v>0.47034197999999999</v>
          </cell>
          <cell r="K104">
            <v>0.47034197999999999</v>
          </cell>
          <cell r="N104">
            <v>0.94068395999999999</v>
          </cell>
        </row>
        <row r="105">
          <cell r="A105" t="str">
            <v>BID 871</v>
          </cell>
          <cell r="G105">
            <v>14.668436683772784</v>
          </cell>
          <cell r="M105">
            <v>14.668436683772784</v>
          </cell>
          <cell r="N105">
            <v>29.336873367545568</v>
          </cell>
        </row>
        <row r="106">
          <cell r="A106" t="str">
            <v>BID 899</v>
          </cell>
          <cell r="D106">
            <v>6.7224901610334449</v>
          </cell>
          <cell r="G106">
            <v>0.73562678199999998</v>
          </cell>
          <cell r="J106">
            <v>6.7224901610334449</v>
          </cell>
          <cell r="M106">
            <v>0.73562678199999998</v>
          </cell>
          <cell r="N106">
            <v>14.916233886066891</v>
          </cell>
        </row>
        <row r="107">
          <cell r="A107" t="str">
            <v>BID 907</v>
          </cell>
          <cell r="D107">
            <v>0.64739437</v>
          </cell>
          <cell r="J107">
            <v>0.64739437</v>
          </cell>
          <cell r="N107">
            <v>1.29478874</v>
          </cell>
        </row>
        <row r="108">
          <cell r="A108" t="str">
            <v>BID 925</v>
          </cell>
          <cell r="G108">
            <v>0.47286607000000003</v>
          </cell>
          <cell r="M108">
            <v>0.47286607000000003</v>
          </cell>
          <cell r="N108">
            <v>0.94573214000000005</v>
          </cell>
        </row>
        <row r="109">
          <cell r="A109" t="str">
            <v>BID 925/OC</v>
          </cell>
          <cell r="D109">
            <v>0.75499171999999992</v>
          </cell>
          <cell r="J109">
            <v>0.75499171999999992</v>
          </cell>
          <cell r="N109">
            <v>1.5099834399999998</v>
          </cell>
        </row>
        <row r="110">
          <cell r="A110" t="str">
            <v>BID 932</v>
          </cell>
          <cell r="G110">
            <v>0.9375</v>
          </cell>
          <cell r="M110">
            <v>0.9375</v>
          </cell>
          <cell r="N110">
            <v>1.875</v>
          </cell>
        </row>
        <row r="111">
          <cell r="A111" t="str">
            <v>BID 940</v>
          </cell>
          <cell r="C111">
            <v>3.2232188799999997</v>
          </cell>
          <cell r="I111">
            <v>3.2232188799999997</v>
          </cell>
          <cell r="N111">
            <v>6.4464377599999994</v>
          </cell>
        </row>
        <row r="112">
          <cell r="A112" t="str">
            <v>BID 961</v>
          </cell>
          <cell r="G112">
            <v>15.962</v>
          </cell>
          <cell r="M112">
            <v>15.962</v>
          </cell>
          <cell r="N112">
            <v>31.923999999999999</v>
          </cell>
        </row>
        <row r="113">
          <cell r="A113" t="str">
            <v>BID 962</v>
          </cell>
          <cell r="C113">
            <v>2.3927544300000001</v>
          </cell>
          <cell r="I113">
            <v>2.3927544300000001</v>
          </cell>
          <cell r="N113">
            <v>4.7855088600000002</v>
          </cell>
        </row>
        <row r="114">
          <cell r="A114" t="str">
            <v>BID 979</v>
          </cell>
          <cell r="C114">
            <v>11.957081070000001</v>
          </cell>
          <cell r="I114">
            <v>11.957081070000001</v>
          </cell>
          <cell r="N114">
            <v>23.914162140000002</v>
          </cell>
        </row>
        <row r="115">
          <cell r="A115" t="str">
            <v>BID 989</v>
          </cell>
          <cell r="D115">
            <v>0.93711440000000001</v>
          </cell>
          <cell r="J115">
            <v>0.93711440000000001</v>
          </cell>
          <cell r="N115">
            <v>1.8742288</v>
          </cell>
        </row>
        <row r="116">
          <cell r="A116" t="str">
            <v>BID 996</v>
          </cell>
          <cell r="D116">
            <v>0.45856140999999995</v>
          </cell>
          <cell r="J116">
            <v>0.45856140999999995</v>
          </cell>
          <cell r="N116">
            <v>0.91712281999999989</v>
          </cell>
        </row>
        <row r="117">
          <cell r="A117" t="str">
            <v>BID CBA</v>
          </cell>
          <cell r="F117">
            <v>6.9163370099999995</v>
          </cell>
          <cell r="L117">
            <v>6.9163370099999995</v>
          </cell>
          <cell r="N117">
            <v>13.832674019999999</v>
          </cell>
        </row>
        <row r="118">
          <cell r="A118" t="str">
            <v>BIRF  7318</v>
          </cell>
          <cell r="D118">
            <v>0</v>
          </cell>
          <cell r="J118">
            <v>0</v>
          </cell>
          <cell r="N118">
            <v>0</v>
          </cell>
        </row>
        <row r="119">
          <cell r="A119" t="str">
            <v>BIRF  7353</v>
          </cell>
          <cell r="D119">
            <v>0</v>
          </cell>
          <cell r="J119">
            <v>0</v>
          </cell>
          <cell r="N119">
            <v>0</v>
          </cell>
        </row>
        <row r="120">
          <cell r="A120" t="str">
            <v>BIRF  7398</v>
          </cell>
          <cell r="F120">
            <v>0</v>
          </cell>
          <cell r="L120">
            <v>0</v>
          </cell>
          <cell r="N120">
            <v>0</v>
          </cell>
        </row>
        <row r="121">
          <cell r="A121" t="str">
            <v>BIRF  7409</v>
          </cell>
          <cell r="B121">
            <v>0</v>
          </cell>
          <cell r="H121">
            <v>0</v>
          </cell>
          <cell r="N121">
            <v>0</v>
          </cell>
        </row>
        <row r="122">
          <cell r="A122" t="str">
            <v>BIRF  7412</v>
          </cell>
          <cell r="D122">
            <v>0</v>
          </cell>
          <cell r="J122">
            <v>0</v>
          </cell>
          <cell r="N122">
            <v>0</v>
          </cell>
        </row>
        <row r="123">
          <cell r="A123" t="str">
            <v>BIRF 343</v>
          </cell>
          <cell r="B123">
            <v>0.16967599999999999</v>
          </cell>
          <cell r="H123">
            <v>0.16967599999999999</v>
          </cell>
          <cell r="N123">
            <v>0.33935199999999999</v>
          </cell>
        </row>
        <row r="124">
          <cell r="A124" t="str">
            <v>BIRF 3460</v>
          </cell>
          <cell r="F124">
            <v>0.89195819999999992</v>
          </cell>
          <cell r="N124">
            <v>0.89195819999999992</v>
          </cell>
        </row>
        <row r="125">
          <cell r="A125" t="str">
            <v>BIRF 352</v>
          </cell>
          <cell r="G125">
            <v>0.10026589</v>
          </cell>
          <cell r="M125">
            <v>0.10026589</v>
          </cell>
          <cell r="N125">
            <v>0.20053177999999999</v>
          </cell>
        </row>
        <row r="126">
          <cell r="A126" t="str">
            <v>BIRF 3521</v>
          </cell>
          <cell r="F126">
            <v>9.4841446200000004</v>
          </cell>
          <cell r="L126">
            <v>10.4892342</v>
          </cell>
          <cell r="N126">
            <v>19.973378820000001</v>
          </cell>
        </row>
        <row r="127">
          <cell r="A127" t="str">
            <v>BIRF 3556</v>
          </cell>
          <cell r="B127">
            <v>16.420000000000002</v>
          </cell>
          <cell r="H127">
            <v>17.045000000000002</v>
          </cell>
          <cell r="N127">
            <v>33.465000000000003</v>
          </cell>
        </row>
        <row r="128">
          <cell r="A128" t="str">
            <v>BIRF 3709</v>
          </cell>
          <cell r="B128">
            <v>6.6517095300000006</v>
          </cell>
          <cell r="N128">
            <v>6.6517095300000006</v>
          </cell>
        </row>
        <row r="129">
          <cell r="A129" t="str">
            <v>BIRF 3710</v>
          </cell>
          <cell r="D129">
            <v>0.34340424999999997</v>
          </cell>
          <cell r="N129">
            <v>0.34340424999999997</v>
          </cell>
        </row>
        <row r="130">
          <cell r="A130" t="str">
            <v>BIRF 3794</v>
          </cell>
          <cell r="F130">
            <v>8.3864314599999989</v>
          </cell>
          <cell r="L130">
            <v>7.4726627199999989</v>
          </cell>
          <cell r="N130">
            <v>15.859094179999998</v>
          </cell>
        </row>
        <row r="131">
          <cell r="A131" t="str">
            <v>BIRF 3836</v>
          </cell>
          <cell r="D131">
            <v>15</v>
          </cell>
          <cell r="J131">
            <v>15</v>
          </cell>
          <cell r="N131">
            <v>30</v>
          </cell>
        </row>
        <row r="132">
          <cell r="A132" t="str">
            <v>BIRF 3860</v>
          </cell>
          <cell r="F132">
            <v>9.4928486200000002</v>
          </cell>
          <cell r="L132">
            <v>9.4928486200000002</v>
          </cell>
          <cell r="N132">
            <v>18.98569724</v>
          </cell>
        </row>
        <row r="133">
          <cell r="A133" t="str">
            <v>BIRF 3877</v>
          </cell>
          <cell r="E133">
            <v>11.125616053</v>
          </cell>
          <cell r="K133">
            <v>11.125616053</v>
          </cell>
          <cell r="N133">
            <v>22.251232106</v>
          </cell>
        </row>
        <row r="134">
          <cell r="A134" t="str">
            <v>BIRF 3878</v>
          </cell>
          <cell r="C134">
            <v>25</v>
          </cell>
          <cell r="I134">
            <v>25</v>
          </cell>
          <cell r="N134">
            <v>50</v>
          </cell>
        </row>
        <row r="135">
          <cell r="A135" t="str">
            <v>BIRF 3921</v>
          </cell>
          <cell r="E135">
            <v>6.3570032999999997</v>
          </cell>
          <cell r="K135">
            <v>6.3570032999999997</v>
          </cell>
          <cell r="N135">
            <v>12.714006599999999</v>
          </cell>
        </row>
        <row r="136">
          <cell r="A136" t="str">
            <v>BIRF 3926</v>
          </cell>
          <cell r="C136">
            <v>18.500000640000003</v>
          </cell>
          <cell r="I136">
            <v>9.2222222200000008</v>
          </cell>
          <cell r="N136">
            <v>27.722222860000002</v>
          </cell>
        </row>
        <row r="137">
          <cell r="A137" t="str">
            <v>BIRF 3927</v>
          </cell>
          <cell r="E137">
            <v>1.3862619600000001</v>
          </cell>
          <cell r="K137">
            <v>1.3862619600000001</v>
          </cell>
          <cell r="N137">
            <v>2.7725239200000003</v>
          </cell>
        </row>
        <row r="138">
          <cell r="A138" t="str">
            <v>BIRF 3931</v>
          </cell>
          <cell r="D138">
            <v>3.7231199999999998</v>
          </cell>
          <cell r="J138">
            <v>3.7231199999999998</v>
          </cell>
          <cell r="N138">
            <v>7.4462399999999995</v>
          </cell>
        </row>
        <row r="139">
          <cell r="A139" t="str">
            <v>BIRF 3948</v>
          </cell>
          <cell r="D139">
            <v>0.50370000000000004</v>
          </cell>
          <cell r="J139">
            <v>0.50370000000000004</v>
          </cell>
          <cell r="N139">
            <v>1.0074000000000001</v>
          </cell>
        </row>
        <row r="140">
          <cell r="A140" t="str">
            <v>BIRF 3957</v>
          </cell>
          <cell r="C140">
            <v>3.8335047600000003</v>
          </cell>
          <cell r="I140">
            <v>2.2939594799999998</v>
          </cell>
          <cell r="N140">
            <v>6.1274642400000001</v>
          </cell>
        </row>
        <row r="141">
          <cell r="A141" t="str">
            <v>BIRF 3958</v>
          </cell>
          <cell r="C141">
            <v>0.50819999999999999</v>
          </cell>
          <cell r="I141">
            <v>0.50819999999999999</v>
          </cell>
          <cell r="N141">
            <v>1.0164</v>
          </cell>
        </row>
        <row r="142">
          <cell r="A142" t="str">
            <v>BIRF 3960</v>
          </cell>
          <cell r="E142">
            <v>1.1140816100000002</v>
          </cell>
          <cell r="K142">
            <v>1.1140816100000002</v>
          </cell>
          <cell r="N142">
            <v>2.2281632200000003</v>
          </cell>
        </row>
        <row r="143">
          <cell r="A143" t="str">
            <v>BIRF 3971</v>
          </cell>
          <cell r="F143">
            <v>4.6810999999999998</v>
          </cell>
          <cell r="L143">
            <v>4.6810999999999998</v>
          </cell>
          <cell r="N143">
            <v>9.3621999999999996</v>
          </cell>
        </row>
        <row r="144">
          <cell r="A144" t="str">
            <v>BIRF 4002</v>
          </cell>
          <cell r="D144">
            <v>5.5555554800000007</v>
          </cell>
          <cell r="J144">
            <v>5.5555568399999995</v>
          </cell>
          <cell r="N144">
            <v>11.11111232</v>
          </cell>
        </row>
        <row r="145">
          <cell r="A145" t="str">
            <v>BIRF 4003</v>
          </cell>
          <cell r="B145">
            <v>5</v>
          </cell>
          <cell r="H145">
            <v>5</v>
          </cell>
          <cell r="N145">
            <v>10</v>
          </cell>
        </row>
        <row r="146">
          <cell r="A146" t="str">
            <v>BIRF 4004</v>
          </cell>
          <cell r="B146">
            <v>1.20150504</v>
          </cell>
          <cell r="H146">
            <v>1.20150504</v>
          </cell>
          <cell r="N146">
            <v>2.40301008</v>
          </cell>
        </row>
        <row r="147">
          <cell r="A147" t="str">
            <v>BIRF 4085</v>
          </cell>
          <cell r="E147">
            <v>0.51021150999999998</v>
          </cell>
          <cell r="K147">
            <v>0.51021150999999998</v>
          </cell>
          <cell r="N147">
            <v>1.02042302</v>
          </cell>
        </row>
        <row r="148">
          <cell r="A148" t="str">
            <v>BIRF 4093</v>
          </cell>
          <cell r="D148">
            <v>14.561999999999999</v>
          </cell>
          <cell r="J148">
            <v>14.561999999999999</v>
          </cell>
          <cell r="N148">
            <v>29.123999999999999</v>
          </cell>
        </row>
        <row r="149">
          <cell r="A149" t="str">
            <v>BIRF 4116</v>
          </cell>
          <cell r="C149">
            <v>15</v>
          </cell>
          <cell r="I149">
            <v>15</v>
          </cell>
          <cell r="N149">
            <v>30</v>
          </cell>
        </row>
        <row r="150">
          <cell r="A150" t="str">
            <v>BIRF 4117</v>
          </cell>
          <cell r="C150">
            <v>9.496099998</v>
          </cell>
          <cell r="I150">
            <v>9.496099998</v>
          </cell>
          <cell r="N150">
            <v>18.992199996</v>
          </cell>
        </row>
        <row r="151">
          <cell r="A151" t="str">
            <v>BIRF 4131</v>
          </cell>
          <cell r="E151">
            <v>1</v>
          </cell>
          <cell r="K151">
            <v>1</v>
          </cell>
          <cell r="N151">
            <v>2</v>
          </cell>
        </row>
        <row r="152">
          <cell r="A152" t="str">
            <v>BIRF 4150</v>
          </cell>
          <cell r="D152">
            <v>6.25</v>
          </cell>
          <cell r="J152">
            <v>6.25</v>
          </cell>
          <cell r="N152">
            <v>12.5</v>
          </cell>
        </row>
        <row r="153">
          <cell r="A153" t="str">
            <v>BIRF 4163</v>
          </cell>
          <cell r="G153">
            <v>10</v>
          </cell>
          <cell r="M153">
            <v>10</v>
          </cell>
          <cell r="N153">
            <v>20</v>
          </cell>
        </row>
        <row r="154">
          <cell r="A154" t="str">
            <v>BIRF 4164</v>
          </cell>
          <cell r="B154">
            <v>5</v>
          </cell>
          <cell r="H154">
            <v>5</v>
          </cell>
          <cell r="N154">
            <v>10</v>
          </cell>
        </row>
        <row r="155">
          <cell r="A155" t="str">
            <v>BIRF 4168</v>
          </cell>
          <cell r="G155">
            <v>0.74905999999999995</v>
          </cell>
          <cell r="M155">
            <v>0.74905999999999995</v>
          </cell>
          <cell r="N155">
            <v>1.4981199999999999</v>
          </cell>
        </row>
        <row r="156">
          <cell r="A156" t="str">
            <v>BIRF 4195</v>
          </cell>
          <cell r="D156">
            <v>9.9977800000000006</v>
          </cell>
          <cell r="J156">
            <v>9.9977800000000006</v>
          </cell>
          <cell r="N156">
            <v>19.995560000000001</v>
          </cell>
        </row>
        <row r="157">
          <cell r="A157" t="str">
            <v>BIRF 4212</v>
          </cell>
          <cell r="D157">
            <v>3.75</v>
          </cell>
          <cell r="J157">
            <v>3.75</v>
          </cell>
          <cell r="N157">
            <v>7.5</v>
          </cell>
        </row>
        <row r="158">
          <cell r="A158" t="str">
            <v>BIRF 4218</v>
          </cell>
          <cell r="F158">
            <v>2.4998999999999998</v>
          </cell>
          <cell r="L158">
            <v>2.4998999999999998</v>
          </cell>
          <cell r="N158">
            <v>4.9997999999999996</v>
          </cell>
        </row>
        <row r="159">
          <cell r="A159" t="str">
            <v>BIRF 4219</v>
          </cell>
          <cell r="F159">
            <v>3.75</v>
          </cell>
          <cell r="L159">
            <v>3.75</v>
          </cell>
          <cell r="N159">
            <v>7.5</v>
          </cell>
        </row>
        <row r="160">
          <cell r="A160" t="str">
            <v>BIRF 4220</v>
          </cell>
          <cell r="F160">
            <v>1.7499</v>
          </cell>
          <cell r="L160">
            <v>1.7499</v>
          </cell>
          <cell r="N160">
            <v>3.4998</v>
          </cell>
        </row>
        <row r="161">
          <cell r="A161" t="str">
            <v>BIRF 4221</v>
          </cell>
          <cell r="F161">
            <v>5</v>
          </cell>
          <cell r="L161">
            <v>5</v>
          </cell>
          <cell r="N161">
            <v>10</v>
          </cell>
        </row>
        <row r="162">
          <cell r="A162" t="str">
            <v>BIRF 4273</v>
          </cell>
          <cell r="C162">
            <v>1.8156000000000001</v>
          </cell>
          <cell r="I162">
            <v>1.8156000000000001</v>
          </cell>
          <cell r="N162">
            <v>3.6312000000000002</v>
          </cell>
        </row>
        <row r="163">
          <cell r="A163" t="str">
            <v>BIRF 4281</v>
          </cell>
          <cell r="E163">
            <v>0.29851</v>
          </cell>
          <cell r="K163">
            <v>0.29851</v>
          </cell>
          <cell r="N163">
            <v>0.59702</v>
          </cell>
        </row>
        <row r="164">
          <cell r="A164" t="str">
            <v>BIRF 4282</v>
          </cell>
          <cell r="D164">
            <v>1.3681000000000001</v>
          </cell>
          <cell r="J164">
            <v>1.3681000000000001</v>
          </cell>
          <cell r="N164">
            <v>2.7362000000000002</v>
          </cell>
        </row>
        <row r="165">
          <cell r="A165" t="str">
            <v>BIRF 4295</v>
          </cell>
          <cell r="F165">
            <v>22.407999998000001</v>
          </cell>
          <cell r="L165">
            <v>22.407999998000001</v>
          </cell>
          <cell r="N165">
            <v>44.815999996000002</v>
          </cell>
        </row>
        <row r="166">
          <cell r="A166" t="str">
            <v>BIRF 4313</v>
          </cell>
          <cell r="F166">
            <v>5.9256000000000002</v>
          </cell>
          <cell r="L166">
            <v>5.9256000000000002</v>
          </cell>
          <cell r="N166">
            <v>11.8512</v>
          </cell>
        </row>
        <row r="167">
          <cell r="A167" t="str">
            <v>BIRF 4314</v>
          </cell>
          <cell r="F167">
            <v>0.17299999999999999</v>
          </cell>
          <cell r="L167">
            <v>0.17299999999999999</v>
          </cell>
          <cell r="N167">
            <v>0.34599999999999997</v>
          </cell>
        </row>
        <row r="168">
          <cell r="A168" t="str">
            <v>BIRF 4366</v>
          </cell>
          <cell r="C168">
            <v>14.2</v>
          </cell>
          <cell r="I168">
            <v>14.2</v>
          </cell>
          <cell r="N168">
            <v>28.4</v>
          </cell>
        </row>
        <row r="169">
          <cell r="A169" t="str">
            <v>BIRF 4398</v>
          </cell>
          <cell r="E169">
            <v>3.9281000000000001</v>
          </cell>
          <cell r="K169">
            <v>4.0415000000000001</v>
          </cell>
          <cell r="N169">
            <v>7.9695999999999998</v>
          </cell>
        </row>
        <row r="170">
          <cell r="A170" t="str">
            <v>BIRF 4423</v>
          </cell>
          <cell r="D170">
            <v>1.5149999999999999</v>
          </cell>
          <cell r="J170">
            <v>1.5149999999999999</v>
          </cell>
          <cell r="N170">
            <v>3.03</v>
          </cell>
        </row>
        <row r="171">
          <cell r="A171" t="str">
            <v>BIRF 4454</v>
          </cell>
          <cell r="C171">
            <v>1.5</v>
          </cell>
          <cell r="I171">
            <v>1.5</v>
          </cell>
          <cell r="N171">
            <v>3</v>
          </cell>
        </row>
        <row r="172">
          <cell r="A172" t="str">
            <v>BIRF 4459</v>
          </cell>
          <cell r="E172">
            <v>0.5</v>
          </cell>
          <cell r="K172">
            <v>0.5</v>
          </cell>
          <cell r="N172">
            <v>1</v>
          </cell>
        </row>
        <row r="173">
          <cell r="A173" t="str">
            <v>BIRF 4472</v>
          </cell>
          <cell r="G173">
            <v>2.0500000000000002E-3</v>
          </cell>
          <cell r="M173">
            <v>2.0999999999999999E-3</v>
          </cell>
          <cell r="N173">
            <v>4.15E-3</v>
          </cell>
        </row>
        <row r="174">
          <cell r="A174" t="str">
            <v>BIRF 4484</v>
          </cell>
          <cell r="B174">
            <v>1.1095999999999999</v>
          </cell>
          <cell r="H174">
            <v>1.1095999999999999</v>
          </cell>
          <cell r="N174">
            <v>2.2191999999999998</v>
          </cell>
        </row>
        <row r="175">
          <cell r="A175" t="str">
            <v>BIRF 4516</v>
          </cell>
          <cell r="C175">
            <v>2.625</v>
          </cell>
          <cell r="I175">
            <v>2.625</v>
          </cell>
          <cell r="N175">
            <v>5.25</v>
          </cell>
        </row>
        <row r="176">
          <cell r="A176" t="str">
            <v>BIRF 4578</v>
          </cell>
          <cell r="E176">
            <v>2.2210000000000001</v>
          </cell>
          <cell r="K176">
            <v>2.2210000000000001</v>
          </cell>
          <cell r="N176">
            <v>4.4420000000000002</v>
          </cell>
        </row>
        <row r="177">
          <cell r="A177" t="str">
            <v>BIRF 4580</v>
          </cell>
          <cell r="G177">
            <v>0.25</v>
          </cell>
          <cell r="M177">
            <v>0.25</v>
          </cell>
          <cell r="N177">
            <v>0.5</v>
          </cell>
        </row>
        <row r="178">
          <cell r="A178" t="str">
            <v>BIRF 4585</v>
          </cell>
          <cell r="E178">
            <v>11.399900000000001</v>
          </cell>
          <cell r="K178">
            <v>11.399900000000001</v>
          </cell>
          <cell r="N178">
            <v>22.799800000000001</v>
          </cell>
        </row>
        <row r="179">
          <cell r="A179" t="str">
            <v>BIRF 4586</v>
          </cell>
          <cell r="E179">
            <v>2.85</v>
          </cell>
          <cell r="K179">
            <v>2.85</v>
          </cell>
          <cell r="N179">
            <v>5.7</v>
          </cell>
        </row>
        <row r="180">
          <cell r="A180" t="str">
            <v>BIRF 4634</v>
          </cell>
          <cell r="D180">
            <v>10.164899999999999</v>
          </cell>
          <cell r="J180">
            <v>10.164899999999999</v>
          </cell>
          <cell r="N180">
            <v>20.329799999999999</v>
          </cell>
        </row>
        <row r="181">
          <cell r="A181" t="str">
            <v>BIRF 4640</v>
          </cell>
          <cell r="E181">
            <v>0.21190000000000001</v>
          </cell>
          <cell r="K181">
            <v>0.21190000000000001</v>
          </cell>
          <cell r="N181">
            <v>0.42380000000000001</v>
          </cell>
        </row>
        <row r="182">
          <cell r="A182" t="str">
            <v>BIRF 7075</v>
          </cell>
          <cell r="C182">
            <v>15.2</v>
          </cell>
          <cell r="I182">
            <v>15.2</v>
          </cell>
          <cell r="N182">
            <v>30.4</v>
          </cell>
        </row>
        <row r="183">
          <cell r="A183" t="str">
            <v>BIRF 7157</v>
          </cell>
          <cell r="E183">
            <v>26.08250271</v>
          </cell>
          <cell r="K183">
            <v>27.037468480000001</v>
          </cell>
          <cell r="N183">
            <v>53.119971190000001</v>
          </cell>
        </row>
        <row r="184">
          <cell r="A184" t="str">
            <v>BIRF 7171</v>
          </cell>
          <cell r="C184">
            <v>16.149999999999999</v>
          </cell>
          <cell r="I184">
            <v>16.7</v>
          </cell>
          <cell r="N184">
            <v>32.85</v>
          </cell>
        </row>
        <row r="185">
          <cell r="A185" t="str">
            <v>BIRF 7199</v>
          </cell>
          <cell r="E185">
            <v>23.535</v>
          </cell>
          <cell r="K185">
            <v>24.36</v>
          </cell>
          <cell r="N185">
            <v>47.895000000000003</v>
          </cell>
        </row>
        <row r="186">
          <cell r="A186" t="str">
            <v>BIRF 7242</v>
          </cell>
          <cell r="G186">
            <v>0</v>
          </cell>
          <cell r="M186">
            <v>0</v>
          </cell>
          <cell r="N186">
            <v>0</v>
          </cell>
        </row>
        <row r="187">
          <cell r="A187" t="str">
            <v>BIRF 7268</v>
          </cell>
          <cell r="E187">
            <v>0</v>
          </cell>
          <cell r="K187">
            <v>0</v>
          </cell>
          <cell r="N187">
            <v>0</v>
          </cell>
        </row>
        <row r="188">
          <cell r="A188" t="str">
            <v>BIRF 7289</v>
          </cell>
          <cell r="D188">
            <v>0</v>
          </cell>
          <cell r="J188">
            <v>0</v>
          </cell>
          <cell r="N188">
            <v>0</v>
          </cell>
        </row>
        <row r="189">
          <cell r="A189" t="str">
            <v>BIRF 7295</v>
          </cell>
          <cell r="C189">
            <v>0</v>
          </cell>
          <cell r="I189">
            <v>4.1080519799999999</v>
          </cell>
          <cell r="N189">
            <v>4.1080519799999999</v>
          </cell>
        </row>
        <row r="190">
          <cell r="A190" t="str">
            <v>BIRF 7301</v>
          </cell>
          <cell r="E190">
            <v>0</v>
          </cell>
          <cell r="K190">
            <v>0</v>
          </cell>
          <cell r="N190">
            <v>0</v>
          </cell>
        </row>
        <row r="191">
          <cell r="A191" t="str">
            <v>BIRF 7352</v>
          </cell>
          <cell r="D191">
            <v>0</v>
          </cell>
          <cell r="J191">
            <v>0</v>
          </cell>
          <cell r="N191">
            <v>0</v>
          </cell>
        </row>
        <row r="192">
          <cell r="A192" t="str">
            <v>BIRF 7362</v>
          </cell>
          <cell r="G192">
            <v>0</v>
          </cell>
          <cell r="M192">
            <v>0</v>
          </cell>
          <cell r="N192">
            <v>0</v>
          </cell>
        </row>
        <row r="193">
          <cell r="A193" t="str">
            <v>BIRF 7369</v>
          </cell>
          <cell r="D193">
            <v>0</v>
          </cell>
          <cell r="J193">
            <v>0</v>
          </cell>
          <cell r="N193">
            <v>0</v>
          </cell>
        </row>
        <row r="194">
          <cell r="A194" t="str">
            <v>BIRF 7385</v>
          </cell>
          <cell r="E194">
            <v>0</v>
          </cell>
          <cell r="K194">
            <v>0</v>
          </cell>
          <cell r="N194">
            <v>0</v>
          </cell>
        </row>
        <row r="195">
          <cell r="A195" t="str">
            <v>BIRF 7425</v>
          </cell>
          <cell r="B195">
            <v>0</v>
          </cell>
          <cell r="H195">
            <v>0</v>
          </cell>
          <cell r="N195">
            <v>0</v>
          </cell>
        </row>
        <row r="196">
          <cell r="A196" t="str">
            <v>BIRF 7429</v>
          </cell>
          <cell r="E196">
            <v>0</v>
          </cell>
          <cell r="K196">
            <v>0</v>
          </cell>
          <cell r="N196">
            <v>0</v>
          </cell>
        </row>
        <row r="197">
          <cell r="A197" t="str">
            <v>BIRF 7442</v>
          </cell>
          <cell r="D197">
            <v>0</v>
          </cell>
          <cell r="J197">
            <v>0</v>
          </cell>
          <cell r="N197">
            <v>0</v>
          </cell>
        </row>
        <row r="198">
          <cell r="A198" t="str">
            <v>BIRF 7449</v>
          </cell>
          <cell r="B198">
            <v>0</v>
          </cell>
          <cell r="H198">
            <v>0</v>
          </cell>
          <cell r="N198">
            <v>0</v>
          </cell>
        </row>
        <row r="199">
          <cell r="A199" t="str">
            <v>BIRF 7382</v>
          </cell>
          <cell r="F199">
            <v>0</v>
          </cell>
          <cell r="L199">
            <v>0</v>
          </cell>
          <cell r="N199">
            <v>0</v>
          </cell>
        </row>
        <row r="200">
          <cell r="A200" t="str">
            <v>BNA/REST</v>
          </cell>
          <cell r="D200">
            <v>0</v>
          </cell>
          <cell r="J200">
            <v>0</v>
          </cell>
          <cell r="N200">
            <v>0</v>
          </cell>
        </row>
        <row r="201">
          <cell r="A201" t="str">
            <v>BODEN 15 USD</v>
          </cell>
          <cell r="E201">
            <v>0</v>
          </cell>
          <cell r="K201">
            <v>0</v>
          </cell>
          <cell r="N201">
            <v>0</v>
          </cell>
        </row>
        <row r="202">
          <cell r="A202" t="str">
            <v>BODEN 2014 ($+CER)</v>
          </cell>
          <cell r="D202">
            <v>0</v>
          </cell>
          <cell r="J202">
            <v>0</v>
          </cell>
          <cell r="N202">
            <v>0</v>
          </cell>
        </row>
        <row r="203">
          <cell r="A203" t="str">
            <v>BOGAR</v>
          </cell>
          <cell r="B203">
            <v>52.597926191251368</v>
          </cell>
          <cell r="C203">
            <v>52.597926191251368</v>
          </cell>
          <cell r="D203">
            <v>52.597926191251368</v>
          </cell>
          <cell r="E203">
            <v>52.597926191251368</v>
          </cell>
          <cell r="F203">
            <v>52.597926191251368</v>
          </cell>
          <cell r="G203">
            <v>52.597926191251368</v>
          </cell>
          <cell r="H203">
            <v>52.597926191251368</v>
          </cell>
          <cell r="I203">
            <v>52.597926191251368</v>
          </cell>
          <cell r="J203">
            <v>52.597926191251368</v>
          </cell>
          <cell r="K203">
            <v>52.597926191251368</v>
          </cell>
          <cell r="L203">
            <v>52.597926191251368</v>
          </cell>
          <cell r="M203">
            <v>52.597926191251368</v>
          </cell>
          <cell r="N203">
            <v>631.17511429501656</v>
          </cell>
        </row>
        <row r="204">
          <cell r="A204" t="str">
            <v>BOGAR 2020</v>
          </cell>
          <cell r="B204">
            <v>2.828759127959521</v>
          </cell>
          <cell r="C204">
            <v>2.828759127959521</v>
          </cell>
          <cell r="D204">
            <v>2.828759127959521</v>
          </cell>
          <cell r="E204">
            <v>2.828759127959521</v>
          </cell>
          <cell r="F204">
            <v>2.828759127959521</v>
          </cell>
          <cell r="G204">
            <v>2.828759127959521</v>
          </cell>
          <cell r="H204">
            <v>2.828759127959521</v>
          </cell>
          <cell r="I204">
            <v>2.828759127959521</v>
          </cell>
          <cell r="J204">
            <v>2.828759127959521</v>
          </cell>
          <cell r="K204">
            <v>2.828759127959521</v>
          </cell>
          <cell r="L204">
            <v>2.828759127959521</v>
          </cell>
          <cell r="M204">
            <v>2.828759127959521</v>
          </cell>
          <cell r="N204">
            <v>33.945109535514256</v>
          </cell>
        </row>
        <row r="205">
          <cell r="A205" t="str">
            <v>BONAR ARG $ V</v>
          </cell>
          <cell r="G205">
            <v>0</v>
          </cell>
          <cell r="M205">
            <v>0</v>
          </cell>
          <cell r="N205">
            <v>0</v>
          </cell>
        </row>
        <row r="206">
          <cell r="A206" t="str">
            <v>Bonar V</v>
          </cell>
          <cell r="D206">
            <v>0</v>
          </cell>
          <cell r="J206">
            <v>0</v>
          </cell>
          <cell r="N206">
            <v>0</v>
          </cell>
        </row>
        <row r="207">
          <cell r="A207" t="str">
            <v>Bonar VII</v>
          </cell>
          <cell r="D207">
            <v>0</v>
          </cell>
          <cell r="J207">
            <v>0</v>
          </cell>
          <cell r="N207">
            <v>0</v>
          </cell>
        </row>
        <row r="208">
          <cell r="A208" t="str">
            <v>BONAR X</v>
          </cell>
          <cell r="E208">
            <v>0</v>
          </cell>
          <cell r="K208">
            <v>0</v>
          </cell>
          <cell r="N208">
            <v>0</v>
          </cell>
        </row>
        <row r="209">
          <cell r="A209" t="str">
            <v>Bono 2013 $</v>
          </cell>
          <cell r="E209">
            <v>1.7939339299242425</v>
          </cell>
          <cell r="K209">
            <v>1.7939339299242425</v>
          </cell>
          <cell r="N209">
            <v>3.587867859848485</v>
          </cell>
        </row>
        <row r="210">
          <cell r="A210" t="str">
            <v>BONOS/PROVSJ</v>
          </cell>
          <cell r="G210">
            <v>0</v>
          </cell>
          <cell r="M210">
            <v>6.6199049027909203</v>
          </cell>
          <cell r="N210">
            <v>6.6199049027909203</v>
          </cell>
        </row>
        <row r="211">
          <cell r="A211" t="str">
            <v>CAF I</v>
          </cell>
          <cell r="F211">
            <v>10.013241000000001</v>
          </cell>
          <cell r="L211">
            <v>10.013241000000001</v>
          </cell>
          <cell r="N211">
            <v>20.026482000000001</v>
          </cell>
        </row>
        <row r="212">
          <cell r="A212" t="str">
            <v>CAF II</v>
          </cell>
          <cell r="G212">
            <v>1.1903122099999999</v>
          </cell>
          <cell r="M212">
            <v>1.1903122099999999</v>
          </cell>
          <cell r="N212">
            <v>2.3806244199999997</v>
          </cell>
        </row>
        <row r="213">
          <cell r="A213" t="str">
            <v>CAF PR</v>
          </cell>
          <cell r="D213">
            <v>0</v>
          </cell>
          <cell r="J213">
            <v>0</v>
          </cell>
          <cell r="N213">
            <v>0</v>
          </cell>
        </row>
        <row r="214">
          <cell r="A214" t="str">
            <v>CITILA/RELEXT</v>
          </cell>
          <cell r="B214">
            <v>4.3193800000000003E-3</v>
          </cell>
          <cell r="C214">
            <v>4.3446700000000001E-3</v>
          </cell>
          <cell r="D214">
            <v>5.1084899999999994E-3</v>
          </cell>
          <cell r="E214">
            <v>4.4000200000000001E-3</v>
          </cell>
          <cell r="F214">
            <v>4.6701199999999998E-3</v>
          </cell>
          <cell r="G214">
            <v>4.4531300000000005E-3</v>
          </cell>
          <cell r="H214">
            <v>4.7218199999999998E-3</v>
          </cell>
          <cell r="I214">
            <v>4.5068599999999997E-3</v>
          </cell>
          <cell r="J214">
            <v>4.53325E-3</v>
          </cell>
          <cell r="K214">
            <v>4.7997999999999999E-3</v>
          </cell>
          <cell r="L214">
            <v>4.5878999999999998E-3</v>
          </cell>
          <cell r="M214">
            <v>4.8529999999999997E-3</v>
          </cell>
          <cell r="N214">
            <v>5.5298440000000004E-2</v>
          </cell>
        </row>
        <row r="215">
          <cell r="A215" t="str">
            <v>DISC $+CER</v>
          </cell>
          <cell r="G215">
            <v>0</v>
          </cell>
          <cell r="M215">
            <v>0</v>
          </cell>
          <cell r="N215">
            <v>0</v>
          </cell>
        </row>
        <row r="216">
          <cell r="A216" t="str">
            <v>DISC EUR</v>
          </cell>
          <cell r="G216">
            <v>0</v>
          </cell>
          <cell r="M216">
            <v>0</v>
          </cell>
          <cell r="N216">
            <v>0</v>
          </cell>
        </row>
        <row r="217">
          <cell r="A217" t="str">
            <v>DISC JPY</v>
          </cell>
          <cell r="G217">
            <v>0</v>
          </cell>
          <cell r="M217">
            <v>0</v>
          </cell>
          <cell r="N217">
            <v>0</v>
          </cell>
        </row>
        <row r="218">
          <cell r="A218" t="str">
            <v>DISC USD</v>
          </cell>
          <cell r="G218">
            <v>0</v>
          </cell>
          <cell r="M218">
            <v>0</v>
          </cell>
          <cell r="N218">
            <v>0</v>
          </cell>
        </row>
        <row r="219">
          <cell r="A219" t="str">
            <v>DISD</v>
          </cell>
          <cell r="F219">
            <v>0</v>
          </cell>
          <cell r="L219">
            <v>0</v>
          </cell>
          <cell r="N219">
            <v>0</v>
          </cell>
        </row>
        <row r="220">
          <cell r="A220" t="str">
            <v>DISDDM</v>
          </cell>
          <cell r="F220">
            <v>0</v>
          </cell>
          <cell r="L220">
            <v>0</v>
          </cell>
          <cell r="N220">
            <v>0</v>
          </cell>
        </row>
        <row r="221">
          <cell r="A221" t="str">
            <v>EIB/VIALIDAD</v>
          </cell>
          <cell r="G221">
            <v>1.5909326699999999</v>
          </cell>
          <cell r="M221">
            <v>1.6436310299999999</v>
          </cell>
          <cell r="N221">
            <v>3.2345636999999998</v>
          </cell>
        </row>
        <row r="222">
          <cell r="A222" t="str">
            <v>EL/DEM-44</v>
          </cell>
          <cell r="F222">
            <v>0</v>
          </cell>
          <cell r="N222">
            <v>0</v>
          </cell>
        </row>
        <row r="223">
          <cell r="A223" t="str">
            <v>EL/DEM-52</v>
          </cell>
          <cell r="J223">
            <v>0</v>
          </cell>
          <cell r="N223">
            <v>0</v>
          </cell>
        </row>
        <row r="224">
          <cell r="A224" t="str">
            <v>EL/DEM-55</v>
          </cell>
          <cell r="L224">
            <v>0</v>
          </cell>
          <cell r="N224">
            <v>0</v>
          </cell>
        </row>
        <row r="225">
          <cell r="A225" t="str">
            <v>EL/DEM-72</v>
          </cell>
          <cell r="K225">
            <v>254.48428029346795</v>
          </cell>
          <cell r="N225">
            <v>254.48428029346795</v>
          </cell>
        </row>
        <row r="226">
          <cell r="A226" t="str">
            <v>EL/DEM-82</v>
          </cell>
          <cell r="H226">
            <v>0</v>
          </cell>
          <cell r="N226">
            <v>0</v>
          </cell>
        </row>
        <row r="227">
          <cell r="A227" t="str">
            <v>EL/EUR-85</v>
          </cell>
          <cell r="H227">
            <v>0</v>
          </cell>
          <cell r="N227">
            <v>0</v>
          </cell>
        </row>
        <row r="228">
          <cell r="A228" t="str">
            <v>EL/EUR-95</v>
          </cell>
          <cell r="F228">
            <v>431.92174187440833</v>
          </cell>
          <cell r="N228">
            <v>431.92174187440833</v>
          </cell>
        </row>
        <row r="229">
          <cell r="A229" t="str">
            <v>EL/ITL-77</v>
          </cell>
          <cell r="K229">
            <v>262.68979622909433</v>
          </cell>
          <cell r="N229">
            <v>262.68979622909433</v>
          </cell>
        </row>
        <row r="230">
          <cell r="A230" t="str">
            <v>EL/JPY-99</v>
          </cell>
          <cell r="I230">
            <v>25.481540930979133</v>
          </cell>
          <cell r="N230">
            <v>25.481540930979133</v>
          </cell>
        </row>
        <row r="231">
          <cell r="A231" t="str">
            <v>EL/USD-89</v>
          </cell>
          <cell r="D231">
            <v>0.54615119999999995</v>
          </cell>
          <cell r="J231">
            <v>0.54615119999999995</v>
          </cell>
          <cell r="N231">
            <v>1.0923023999999999</v>
          </cell>
        </row>
        <row r="232">
          <cell r="A232" t="str">
            <v>FEM/TESORO</v>
          </cell>
          <cell r="B232">
            <v>8.063131313131312E-3</v>
          </cell>
          <cell r="C232">
            <v>8.063131313131312E-3</v>
          </cell>
          <cell r="D232">
            <v>8.063131313131312E-3</v>
          </cell>
          <cell r="E232">
            <v>8.063131313131312E-3</v>
          </cell>
          <cell r="N232">
            <v>3.2252525252525248E-2</v>
          </cell>
        </row>
        <row r="233">
          <cell r="A233" t="str">
            <v>FERRO</v>
          </cell>
          <cell r="E233">
            <v>0</v>
          </cell>
          <cell r="K233">
            <v>0</v>
          </cell>
          <cell r="N233">
            <v>0</v>
          </cell>
        </row>
        <row r="234">
          <cell r="A234" t="str">
            <v>FIDA 417</v>
          </cell>
          <cell r="G234">
            <v>0.640726074074074</v>
          </cell>
          <cell r="M234">
            <v>0.640726074074074</v>
          </cell>
          <cell r="N234">
            <v>1.281452148148148</v>
          </cell>
        </row>
        <row r="235">
          <cell r="A235" t="str">
            <v>FIDA 514</v>
          </cell>
          <cell r="G235">
            <v>5.7388230452674889E-2</v>
          </cell>
          <cell r="M235">
            <v>5.7388230452674889E-2</v>
          </cell>
          <cell r="N235">
            <v>0.11477646090534978</v>
          </cell>
        </row>
        <row r="236">
          <cell r="A236" t="str">
            <v>FKUW/PROVSF</v>
          </cell>
          <cell r="G236">
            <v>1.2309624218455741</v>
          </cell>
          <cell r="M236">
            <v>1.2309624218455741</v>
          </cell>
          <cell r="N236">
            <v>2.4619248436911483</v>
          </cell>
        </row>
        <row r="237">
          <cell r="A237" t="str">
            <v>FON/TESORO</v>
          </cell>
          <cell r="B237">
            <v>0.18298642361111112</v>
          </cell>
          <cell r="C237">
            <v>1.0763351988636365</v>
          </cell>
          <cell r="D237">
            <v>0.3073406881313131</v>
          </cell>
          <cell r="E237">
            <v>0.77310049873737352</v>
          </cell>
          <cell r="F237">
            <v>0.73266501262626271</v>
          </cell>
          <cell r="G237">
            <v>0.76674262310606067</v>
          </cell>
          <cell r="H237">
            <v>0.18298642676767676</v>
          </cell>
          <cell r="I237">
            <v>1.0763352020202019</v>
          </cell>
          <cell r="J237">
            <v>0.3073406818181818</v>
          </cell>
          <cell r="K237">
            <v>0.74132875631313122</v>
          </cell>
          <cell r="L237">
            <v>0.12647267045454544</v>
          </cell>
          <cell r="M237">
            <v>0.67816505997474752</v>
          </cell>
          <cell r="N237">
            <v>6.9517992424242427</v>
          </cell>
        </row>
        <row r="238">
          <cell r="A238" t="str">
            <v>FONAVI/TESORO</v>
          </cell>
          <cell r="B238">
            <v>3.0430325681818182</v>
          </cell>
          <cell r="C238">
            <v>3.0430325681818182</v>
          </cell>
          <cell r="D238">
            <v>3.0430325681818182</v>
          </cell>
          <cell r="E238">
            <v>3.0430325681818182</v>
          </cell>
          <cell r="N238">
            <v>12.172130272727273</v>
          </cell>
        </row>
        <row r="239">
          <cell r="A239" t="str">
            <v>FONP 06/94</v>
          </cell>
          <cell r="D239">
            <v>1.7153564350000001</v>
          </cell>
          <cell r="J239">
            <v>1.7153564350000001</v>
          </cell>
          <cell r="N239">
            <v>3.4307128700000002</v>
          </cell>
        </row>
        <row r="240">
          <cell r="A240" t="str">
            <v>FONP 10/96</v>
          </cell>
          <cell r="B240">
            <v>0.5</v>
          </cell>
          <cell r="H240">
            <v>0.5</v>
          </cell>
          <cell r="N240">
            <v>1</v>
          </cell>
        </row>
        <row r="241">
          <cell r="A241" t="str">
            <v>FONP 12/02</v>
          </cell>
          <cell r="F241">
            <v>6.8079089999999995E-2</v>
          </cell>
          <cell r="L241">
            <v>6.8079089999999995E-2</v>
          </cell>
          <cell r="N241">
            <v>0.13615817999999999</v>
          </cell>
        </row>
        <row r="242">
          <cell r="A242" t="str">
            <v>FONP 13/03</v>
          </cell>
          <cell r="D242">
            <v>2.0221663200000002</v>
          </cell>
          <cell r="J242">
            <v>2.0221663200000002</v>
          </cell>
          <cell r="N242">
            <v>4.0443326400000004</v>
          </cell>
        </row>
        <row r="243">
          <cell r="A243" t="str">
            <v>FONP 14/04</v>
          </cell>
          <cell r="C243">
            <v>0</v>
          </cell>
          <cell r="I243">
            <v>0.47220895000000002</v>
          </cell>
          <cell r="N243">
            <v>0.47220895000000002</v>
          </cell>
        </row>
        <row r="244">
          <cell r="A244" t="str">
            <v>GLO17 PES</v>
          </cell>
          <cell r="B244">
            <v>0</v>
          </cell>
          <cell r="H244">
            <v>0</v>
          </cell>
          <cell r="N244">
            <v>0</v>
          </cell>
        </row>
        <row r="245">
          <cell r="A245" t="str">
            <v>I.C.O.-PCIA. DE JUJUY</v>
          </cell>
          <cell r="B245">
            <v>0</v>
          </cell>
          <cell r="H245">
            <v>0</v>
          </cell>
          <cell r="N245">
            <v>0</v>
          </cell>
        </row>
        <row r="246">
          <cell r="A246" t="str">
            <v>I.C.O.-PCIA. DE SAN JUAN</v>
          </cell>
          <cell r="B246">
            <v>0</v>
          </cell>
          <cell r="H246">
            <v>0</v>
          </cell>
          <cell r="N246">
            <v>0</v>
          </cell>
        </row>
        <row r="247">
          <cell r="A247" t="str">
            <v>ICE/ASEGSAL</v>
          </cell>
          <cell r="B247">
            <v>0.10730121000000001</v>
          </cell>
          <cell r="H247">
            <v>0.10730121000000001</v>
          </cell>
          <cell r="N247">
            <v>0.21460242000000002</v>
          </cell>
        </row>
        <row r="248">
          <cell r="A248" t="str">
            <v>ICE/BICE</v>
          </cell>
          <cell r="B248">
            <v>0.77098568000000001</v>
          </cell>
          <cell r="H248">
            <v>0.77098568000000001</v>
          </cell>
          <cell r="N248">
            <v>1.54197136</v>
          </cell>
        </row>
        <row r="249">
          <cell r="A249" t="str">
            <v>ICE/CORTE</v>
          </cell>
          <cell r="E249">
            <v>9.3219579999999996E-2</v>
          </cell>
          <cell r="K249">
            <v>9.3219579999999996E-2</v>
          </cell>
          <cell r="N249">
            <v>0.18643915999999999</v>
          </cell>
        </row>
        <row r="250">
          <cell r="A250" t="str">
            <v>ICE/DEFENSA</v>
          </cell>
          <cell r="B250">
            <v>0.72804878000000006</v>
          </cell>
          <cell r="H250">
            <v>0.72804878000000006</v>
          </cell>
          <cell r="N250">
            <v>1.4560975600000001</v>
          </cell>
        </row>
        <row r="251">
          <cell r="A251" t="str">
            <v>ICE/EDUCACION</v>
          </cell>
          <cell r="B251">
            <v>0.43121872999999999</v>
          </cell>
          <cell r="H251">
            <v>0.43121872999999999</v>
          </cell>
          <cell r="N251">
            <v>0.86243745999999999</v>
          </cell>
        </row>
        <row r="252">
          <cell r="A252" t="str">
            <v>ICE/JUSTICIA</v>
          </cell>
          <cell r="B252">
            <v>9.8774089999999995E-2</v>
          </cell>
          <cell r="H252">
            <v>9.8774089999999995E-2</v>
          </cell>
          <cell r="N252">
            <v>0.19754817999999999</v>
          </cell>
        </row>
        <row r="253">
          <cell r="A253" t="str">
            <v>ICE/MCBA</v>
          </cell>
          <cell r="G253">
            <v>0.35395259000000001</v>
          </cell>
          <cell r="M253">
            <v>0.35395259000000001</v>
          </cell>
          <cell r="N253">
            <v>0.70790518000000002</v>
          </cell>
        </row>
        <row r="254">
          <cell r="A254" t="str">
            <v>ICE/PREFEC</v>
          </cell>
          <cell r="G254">
            <v>6.6803979999999999E-2</v>
          </cell>
          <cell r="M254">
            <v>6.6803979999999999E-2</v>
          </cell>
          <cell r="N254">
            <v>0.13360796</v>
          </cell>
        </row>
        <row r="255">
          <cell r="A255" t="str">
            <v>ICE/PRES</v>
          </cell>
          <cell r="B255">
            <v>1.5233170000000001E-2</v>
          </cell>
          <cell r="H255">
            <v>1.5233170000000001E-2</v>
          </cell>
          <cell r="N255">
            <v>3.0466340000000001E-2</v>
          </cell>
        </row>
        <row r="256">
          <cell r="A256" t="str">
            <v>ICE/PROVCB</v>
          </cell>
          <cell r="E256">
            <v>0.62365181000000003</v>
          </cell>
          <cell r="K256">
            <v>0.62365181000000003</v>
          </cell>
          <cell r="N256">
            <v>1.2473036200000001</v>
          </cell>
        </row>
        <row r="257">
          <cell r="A257" t="str">
            <v>ICE/SALUD</v>
          </cell>
          <cell r="F257">
            <v>2.34358567</v>
          </cell>
          <cell r="L257">
            <v>2.34358567</v>
          </cell>
          <cell r="N257">
            <v>4.6871713399999999</v>
          </cell>
        </row>
        <row r="258">
          <cell r="A258" t="str">
            <v>ICE/SALUDPBA</v>
          </cell>
          <cell r="B258">
            <v>0.64464681999999995</v>
          </cell>
          <cell r="H258">
            <v>0.64464681999999995</v>
          </cell>
          <cell r="N258">
            <v>1.2892936399999999</v>
          </cell>
        </row>
        <row r="259">
          <cell r="A259" t="str">
            <v>ICE/VIALIDAD</v>
          </cell>
          <cell r="D259">
            <v>0.12129997000000001</v>
          </cell>
          <cell r="J259">
            <v>0.12129997000000001</v>
          </cell>
          <cell r="N259">
            <v>0.24259994000000001</v>
          </cell>
        </row>
        <row r="260">
          <cell r="A260" t="str">
            <v>ICO/CBA</v>
          </cell>
          <cell r="E260">
            <v>3.287051609340486</v>
          </cell>
          <cell r="K260">
            <v>3.287051609340486</v>
          </cell>
          <cell r="N260">
            <v>6.574103218680972</v>
          </cell>
        </row>
        <row r="261">
          <cell r="A261" t="str">
            <v>ICO/SALUD</v>
          </cell>
          <cell r="E261">
            <v>3.2870516251183339</v>
          </cell>
          <cell r="K261">
            <v>3.2870516251183339</v>
          </cell>
          <cell r="N261">
            <v>6.5741032502366679</v>
          </cell>
        </row>
        <row r="262">
          <cell r="A262" t="str">
            <v>IRB/RELEXT</v>
          </cell>
          <cell r="D262">
            <v>6.1974913221836533E-3</v>
          </cell>
          <cell r="G262">
            <v>6.3204954244241076E-3</v>
          </cell>
          <cell r="J262">
            <v>6.4459766487851055E-3</v>
          </cell>
          <cell r="M262">
            <v>6.573934995266646E-3</v>
          </cell>
          <cell r="N262">
            <v>2.5537898390659512E-2</v>
          </cell>
        </row>
        <row r="263">
          <cell r="A263" t="str">
            <v>JBIC/PROV</v>
          </cell>
          <cell r="C263">
            <v>1.5723441713483144</v>
          </cell>
          <cell r="I263">
            <v>1.5723441713483144</v>
          </cell>
          <cell r="N263">
            <v>3.1446883426966288</v>
          </cell>
        </row>
        <row r="264">
          <cell r="A264" t="str">
            <v>JBIC/PROVBA</v>
          </cell>
          <cell r="D264">
            <v>1.2566713483146066</v>
          </cell>
          <cell r="J264">
            <v>1.2566713483146066</v>
          </cell>
          <cell r="N264">
            <v>2.5133426966292132</v>
          </cell>
        </row>
        <row r="265">
          <cell r="A265" t="str">
            <v>JBIC/TESORO</v>
          </cell>
          <cell r="E265">
            <v>8.6621087479935781</v>
          </cell>
          <cell r="K265">
            <v>8.6619181380417327</v>
          </cell>
          <cell r="N265">
            <v>17.324026886035313</v>
          </cell>
        </row>
        <row r="266">
          <cell r="A266" t="str">
            <v>KFW/CONEA</v>
          </cell>
          <cell r="D266">
            <v>14.358883584727044</v>
          </cell>
          <cell r="J266">
            <v>14.358883348059324</v>
          </cell>
          <cell r="N266">
            <v>28.717766932786368</v>
          </cell>
        </row>
        <row r="267">
          <cell r="A267" t="str">
            <v>KFW/INTI</v>
          </cell>
          <cell r="G267">
            <v>0.37576484379930575</v>
          </cell>
          <cell r="M267">
            <v>0.37576484379930575</v>
          </cell>
          <cell r="N267">
            <v>0.7515296875986115</v>
          </cell>
        </row>
        <row r="268">
          <cell r="A268" t="str">
            <v>KFW/YACYRETA</v>
          </cell>
          <cell r="G268">
            <v>0.44793062480277684</v>
          </cell>
          <cell r="L268">
            <v>0.44793062480277684</v>
          </cell>
          <cell r="N268">
            <v>0.89586124960555369</v>
          </cell>
        </row>
        <row r="269">
          <cell r="A269" t="str">
            <v>LETR</v>
          </cell>
          <cell r="D269">
            <v>333.42610353535349</v>
          </cell>
          <cell r="G269">
            <v>410.35353535353534</v>
          </cell>
          <cell r="N269">
            <v>743.77963888888883</v>
          </cell>
        </row>
        <row r="270">
          <cell r="A270" t="str">
            <v>LETR INTRAN</v>
          </cell>
          <cell r="B270">
            <v>0</v>
          </cell>
          <cell r="H270">
            <v>0</v>
          </cell>
          <cell r="N270">
            <v>0</v>
          </cell>
        </row>
        <row r="271">
          <cell r="A271" t="str">
            <v>MEDIO/BANADE</v>
          </cell>
          <cell r="D271">
            <v>0.11808237614389397</v>
          </cell>
          <cell r="E271">
            <v>2.4971156042915745</v>
          </cell>
          <cell r="J271">
            <v>0.11808248658882926</v>
          </cell>
          <cell r="K271">
            <v>2.4971335910381822</v>
          </cell>
          <cell r="N271">
            <v>5.2304140580624807</v>
          </cell>
        </row>
        <row r="272">
          <cell r="A272" t="str">
            <v>MEDIO/BCRA</v>
          </cell>
          <cell r="D272">
            <v>1.4191061399999998</v>
          </cell>
          <cell r="E272">
            <v>1.4385683600000001</v>
          </cell>
          <cell r="J272">
            <v>1.4191061399999998</v>
          </cell>
          <cell r="K272">
            <v>6.3274589999999992E-2</v>
          </cell>
          <cell r="N272">
            <v>4.3400552299999999</v>
          </cell>
        </row>
        <row r="273">
          <cell r="A273" t="str">
            <v>MEDIO/HIDRONOR</v>
          </cell>
          <cell r="E273">
            <v>8.5473240769958977E-2</v>
          </cell>
          <cell r="K273">
            <v>8.5473240769958977E-2</v>
          </cell>
          <cell r="N273">
            <v>0.17094648153991795</v>
          </cell>
        </row>
        <row r="274">
          <cell r="A274" t="str">
            <v>MEDIO/JUSTICIA</v>
          </cell>
          <cell r="F274">
            <v>5.6662050000000005E-2</v>
          </cell>
          <cell r="L274">
            <v>5.6662050000000005E-2</v>
          </cell>
          <cell r="N274">
            <v>0.11332410000000001</v>
          </cell>
        </row>
        <row r="275">
          <cell r="A275" t="str">
            <v>MEDIO/NASA</v>
          </cell>
          <cell r="F275">
            <v>0.31490052066898078</v>
          </cell>
          <cell r="L275">
            <v>0.31490052066898078</v>
          </cell>
          <cell r="N275">
            <v>0.62980104133796155</v>
          </cell>
        </row>
        <row r="276">
          <cell r="A276" t="str">
            <v>MEDIO/PROVBA</v>
          </cell>
          <cell r="G276">
            <v>0.62224414641842851</v>
          </cell>
          <cell r="M276">
            <v>0.62224414641842851</v>
          </cell>
          <cell r="N276">
            <v>1.244488292836857</v>
          </cell>
        </row>
        <row r="277">
          <cell r="A277" t="str">
            <v>MEDIO/SALUD</v>
          </cell>
          <cell r="F277">
            <v>0.75433603660460713</v>
          </cell>
          <cell r="L277">
            <v>0.75433603660460713</v>
          </cell>
          <cell r="N277">
            <v>1.5086720732092143</v>
          </cell>
        </row>
        <row r="278">
          <cell r="A278" t="str">
            <v>MEDIO/YACYRETA</v>
          </cell>
          <cell r="B278">
            <v>1.0243023841590406</v>
          </cell>
          <cell r="H278">
            <v>1.0243023841590406</v>
          </cell>
          <cell r="N278">
            <v>2.0486047683180812</v>
          </cell>
        </row>
        <row r="279">
          <cell r="A279" t="str">
            <v>OCMO</v>
          </cell>
          <cell r="E279">
            <v>0.92917308279734123</v>
          </cell>
          <cell r="K279">
            <v>3.5383590394447197E-2</v>
          </cell>
          <cell r="N279">
            <v>0.96455667319178839</v>
          </cell>
        </row>
        <row r="280">
          <cell r="A280" t="str">
            <v>P BG04/06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26.989212454273179</v>
          </cell>
          <cell r="N280">
            <v>26.989212454273179</v>
          </cell>
        </row>
        <row r="281">
          <cell r="A281" t="str">
            <v>P BG05/17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P BG06/27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P BG08/19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P BG09/09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P BG10/20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P BG11/10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P BG12/15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P BG13/30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P BG14/31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P BG15/12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P BG16/08$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P BG17/08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994.89323824363896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994.89323824363896</v>
          </cell>
          <cell r="N292">
            <v>1989.7864764872779</v>
          </cell>
        </row>
        <row r="293">
          <cell r="A293" t="str">
            <v>P BG18/18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P BG19/31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P BIHD</v>
          </cell>
          <cell r="B295">
            <v>4.8373693175903319E-3</v>
          </cell>
          <cell r="C295">
            <v>4.8373693175903319E-3</v>
          </cell>
          <cell r="D295">
            <v>4.8373693175903319E-3</v>
          </cell>
          <cell r="E295">
            <v>4.8373693175903319E-3</v>
          </cell>
          <cell r="F295">
            <v>4.8373693175903319E-3</v>
          </cell>
          <cell r="G295">
            <v>4.8373693175903319E-3</v>
          </cell>
          <cell r="H295">
            <v>4.8373693175903319E-3</v>
          </cell>
          <cell r="I295">
            <v>4.8373693175903319E-3</v>
          </cell>
          <cell r="J295">
            <v>4.8373693175903319E-3</v>
          </cell>
          <cell r="K295">
            <v>4.8373693175903319E-3</v>
          </cell>
          <cell r="L295">
            <v>4.8373693175903319E-3</v>
          </cell>
          <cell r="M295">
            <v>4.8373693175903319E-3</v>
          </cell>
          <cell r="N295">
            <v>5.8048431811083968E-2</v>
          </cell>
        </row>
        <row r="296">
          <cell r="A296" t="str">
            <v>P BP04/E435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2.2052228936153853</v>
          </cell>
          <cell r="N296">
            <v>2.2052228936153853</v>
          </cell>
        </row>
        <row r="297">
          <cell r="A297" t="str">
            <v>P BP06/B450 (Radar III)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35.625581573606176</v>
          </cell>
          <cell r="N297">
            <v>35.625581573606176</v>
          </cell>
        </row>
        <row r="298">
          <cell r="A298" t="str">
            <v>P BP06/B450 (Radar IV)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17.010171230674054</v>
          </cell>
          <cell r="N298">
            <v>17.010171230674054</v>
          </cell>
        </row>
        <row r="299">
          <cell r="A299" t="str">
            <v>P BP06/E580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919.10008520423492</v>
          </cell>
          <cell r="N299">
            <v>919.10008520423492</v>
          </cell>
        </row>
        <row r="300">
          <cell r="A300" t="str">
            <v>P BP07/B450 (Celtic I)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P BP07/B450 (Celtic II)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P BT06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330.70822366144813</v>
          </cell>
          <cell r="N302">
            <v>330.70822366144813</v>
          </cell>
        </row>
        <row r="303">
          <cell r="A303" t="str">
            <v>P BT27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P DC$</v>
          </cell>
          <cell r="B304">
            <v>0.31112379103535354</v>
          </cell>
          <cell r="C304">
            <v>0.31112379103535354</v>
          </cell>
          <cell r="D304">
            <v>0.31112379103535354</v>
          </cell>
          <cell r="E304">
            <v>0.31112379103535354</v>
          </cell>
          <cell r="F304">
            <v>0.31112379103535354</v>
          </cell>
          <cell r="G304">
            <v>0.31112379103535354</v>
          </cell>
          <cell r="H304">
            <v>0.31112379103535354</v>
          </cell>
          <cell r="I304">
            <v>0.31112379103535354</v>
          </cell>
          <cell r="J304">
            <v>0.31112379103535354</v>
          </cell>
          <cell r="K304">
            <v>0.31112379103535354</v>
          </cell>
          <cell r="L304">
            <v>0.31112379103535354</v>
          </cell>
          <cell r="M304">
            <v>0.31112379103535354</v>
          </cell>
          <cell r="N304">
            <v>3.7334854924242422</v>
          </cell>
        </row>
        <row r="305">
          <cell r="A305" t="str">
            <v>P EL/ARP-61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P PRE6</v>
          </cell>
          <cell r="B306">
            <v>0</v>
          </cell>
          <cell r="C306">
            <v>0.68881200696751821</v>
          </cell>
          <cell r="D306">
            <v>0.68881200696751821</v>
          </cell>
          <cell r="E306">
            <v>0.68881200696751821</v>
          </cell>
          <cell r="F306">
            <v>0.68881200696751821</v>
          </cell>
          <cell r="G306">
            <v>0.68881200696751821</v>
          </cell>
          <cell r="H306">
            <v>0.68881200696751821</v>
          </cell>
          <cell r="I306">
            <v>0.68881200696751821</v>
          </cell>
          <cell r="J306">
            <v>0.68881200696751821</v>
          </cell>
          <cell r="K306">
            <v>0.68881200696751821</v>
          </cell>
          <cell r="L306">
            <v>0.68881200696751821</v>
          </cell>
          <cell r="M306">
            <v>0.68881200696751821</v>
          </cell>
          <cell r="N306">
            <v>7.5769320766427022</v>
          </cell>
        </row>
        <row r="307">
          <cell r="A307" t="str">
            <v>P PRO1</v>
          </cell>
          <cell r="B307">
            <v>1.7408168686868686</v>
          </cell>
          <cell r="C307">
            <v>1.7408168686868686</v>
          </cell>
          <cell r="D307">
            <v>1.7408168686868686</v>
          </cell>
          <cell r="F307">
            <v>1.7408168686868686</v>
          </cell>
          <cell r="G307">
            <v>1.7408168686868686</v>
          </cell>
          <cell r="H307">
            <v>1.7408168686868686</v>
          </cell>
          <cell r="I307">
            <v>1.7408168686868686</v>
          </cell>
          <cell r="J307">
            <v>1.7408168686868686</v>
          </cell>
          <cell r="K307">
            <v>1.7408168686868686</v>
          </cell>
          <cell r="L307">
            <v>1.7408168686868686</v>
          </cell>
          <cell r="M307">
            <v>1.7408168686868686</v>
          </cell>
          <cell r="N307">
            <v>19.148985555555551</v>
          </cell>
        </row>
        <row r="308">
          <cell r="A308" t="str">
            <v>P PRO10</v>
          </cell>
          <cell r="B308">
            <v>0.81319368281878157</v>
          </cell>
          <cell r="C308">
            <v>0</v>
          </cell>
          <cell r="D308">
            <v>0</v>
          </cell>
          <cell r="E308">
            <v>0.81319368281878157</v>
          </cell>
          <cell r="F308">
            <v>0</v>
          </cell>
          <cell r="G308">
            <v>0</v>
          </cell>
          <cell r="H308">
            <v>0.81319368281878157</v>
          </cell>
          <cell r="I308">
            <v>0</v>
          </cell>
          <cell r="J308">
            <v>0</v>
          </cell>
          <cell r="K308">
            <v>0.81319368281878157</v>
          </cell>
          <cell r="L308">
            <v>0</v>
          </cell>
          <cell r="M308">
            <v>0</v>
          </cell>
          <cell r="N308">
            <v>3.2527747312751263</v>
          </cell>
        </row>
        <row r="309">
          <cell r="A309" t="str">
            <v>P PRO2</v>
          </cell>
          <cell r="B309">
            <v>1.6812235288345054</v>
          </cell>
          <cell r="C309">
            <v>1.6812235288345054</v>
          </cell>
          <cell r="D309">
            <v>1.6812235288345054</v>
          </cell>
          <cell r="E309">
            <v>1.6812235288345054</v>
          </cell>
          <cell r="F309">
            <v>1.6812235288345054</v>
          </cell>
          <cell r="G309">
            <v>1.6812235288345054</v>
          </cell>
          <cell r="H309">
            <v>1.6812235288345054</v>
          </cell>
          <cell r="I309">
            <v>1.6812235288345054</v>
          </cell>
          <cell r="J309">
            <v>1.6812235288345054</v>
          </cell>
          <cell r="K309">
            <v>1.6812235288345054</v>
          </cell>
          <cell r="L309">
            <v>1.6812235288345054</v>
          </cell>
          <cell r="M309">
            <v>1.6812235288345054</v>
          </cell>
          <cell r="N309">
            <v>20.174682346014066</v>
          </cell>
        </row>
        <row r="310">
          <cell r="A310" t="str">
            <v>P PRO3</v>
          </cell>
          <cell r="B310">
            <v>4.1246590909090912E-3</v>
          </cell>
          <cell r="C310">
            <v>4.1246590909090912E-3</v>
          </cell>
          <cell r="D310">
            <v>4.1246590909090912E-3</v>
          </cell>
          <cell r="E310">
            <v>4.1246590909090912E-3</v>
          </cell>
          <cell r="F310">
            <v>4.1246590909090912E-3</v>
          </cell>
          <cell r="G310">
            <v>4.1246590909090912E-3</v>
          </cell>
          <cell r="H310">
            <v>4.1246590909090912E-3</v>
          </cell>
          <cell r="I310">
            <v>4.1246590909090912E-3</v>
          </cell>
          <cell r="J310">
            <v>4.1246590909090912E-3</v>
          </cell>
          <cell r="K310">
            <v>4.1246590909090912E-3</v>
          </cell>
          <cell r="L310">
            <v>4.1246590909090912E-3</v>
          </cell>
          <cell r="M310">
            <v>4.1246590909090912E-3</v>
          </cell>
          <cell r="N310">
            <v>4.9495909090909083E-2</v>
          </cell>
        </row>
        <row r="311">
          <cell r="A311" t="str">
            <v>P PRO4</v>
          </cell>
          <cell r="B311">
            <v>2.7680926988922128</v>
          </cell>
          <cell r="C311">
            <v>2.7680926988922128</v>
          </cell>
          <cell r="D311">
            <v>2.7680926988922128</v>
          </cell>
          <cell r="E311">
            <v>2.7680926988922128</v>
          </cell>
          <cell r="F311">
            <v>2.7680926988922128</v>
          </cell>
          <cell r="G311">
            <v>2.7680926988922128</v>
          </cell>
          <cell r="H311">
            <v>2.7680926988922128</v>
          </cell>
          <cell r="I311">
            <v>2.7680926988922128</v>
          </cell>
          <cell r="J311">
            <v>2.7680926988922128</v>
          </cell>
          <cell r="K311">
            <v>2.7680926988922128</v>
          </cell>
          <cell r="L311">
            <v>2.7680926988922128</v>
          </cell>
          <cell r="M311">
            <v>2.7680926988922128</v>
          </cell>
          <cell r="N311">
            <v>33.217112386706546</v>
          </cell>
        </row>
        <row r="312">
          <cell r="A312" t="str">
            <v>P PRO5</v>
          </cell>
          <cell r="B312">
            <v>2.1274877809343433</v>
          </cell>
          <cell r="C312">
            <v>0</v>
          </cell>
          <cell r="D312">
            <v>0</v>
          </cell>
          <cell r="E312">
            <v>2.1274877809343433</v>
          </cell>
          <cell r="F312">
            <v>0</v>
          </cell>
          <cell r="G312">
            <v>0</v>
          </cell>
          <cell r="H312">
            <v>2.1274877809343433</v>
          </cell>
          <cell r="I312">
            <v>0</v>
          </cell>
          <cell r="J312">
            <v>0</v>
          </cell>
          <cell r="K312">
            <v>2.1274877809343433</v>
          </cell>
          <cell r="L312">
            <v>0</v>
          </cell>
          <cell r="M312">
            <v>0</v>
          </cell>
          <cell r="N312">
            <v>8.5099511237373733</v>
          </cell>
        </row>
        <row r="313">
          <cell r="A313" t="str">
            <v>P PRO6</v>
          </cell>
          <cell r="B313">
            <v>12.887155500049397</v>
          </cell>
          <cell r="C313">
            <v>0</v>
          </cell>
          <cell r="D313">
            <v>0</v>
          </cell>
          <cell r="E313">
            <v>12.887155500049397</v>
          </cell>
          <cell r="F313">
            <v>0</v>
          </cell>
          <cell r="G313">
            <v>0</v>
          </cell>
          <cell r="H313">
            <v>12.887155500049397</v>
          </cell>
          <cell r="I313">
            <v>0</v>
          </cell>
          <cell r="J313">
            <v>0</v>
          </cell>
          <cell r="K313">
            <v>12.887155500049397</v>
          </cell>
          <cell r="L313">
            <v>0</v>
          </cell>
          <cell r="M313">
            <v>0</v>
          </cell>
          <cell r="N313">
            <v>51.548622000197589</v>
          </cell>
        </row>
        <row r="314">
          <cell r="A314" t="str">
            <v>P PRO7</v>
          </cell>
          <cell r="B314">
            <v>0</v>
          </cell>
          <cell r="C314">
            <v>6.654106691919192E-3</v>
          </cell>
          <cell r="D314">
            <v>6.654106691919192E-3</v>
          </cell>
          <cell r="E314">
            <v>6.654106691919192E-3</v>
          </cell>
          <cell r="F314">
            <v>6.654106691919192E-3</v>
          </cell>
          <cell r="G314">
            <v>6.654106691919192E-3</v>
          </cell>
          <cell r="H314">
            <v>6.654106691919192E-3</v>
          </cell>
          <cell r="I314">
            <v>6.654106691919192E-3</v>
          </cell>
          <cell r="J314">
            <v>6.654106691919192E-3</v>
          </cell>
          <cell r="K314">
            <v>6.654106691919192E-3</v>
          </cell>
          <cell r="L314">
            <v>6.654106691919192E-3</v>
          </cell>
          <cell r="M314">
            <v>6.654106691919192E-3</v>
          </cell>
          <cell r="N314">
            <v>7.3195173611111136E-2</v>
          </cell>
        </row>
        <row r="315">
          <cell r="A315" t="str">
            <v>P PRO8</v>
          </cell>
          <cell r="B315">
            <v>0</v>
          </cell>
          <cell r="C315">
            <v>4.531480080443407E-2</v>
          </cell>
          <cell r="D315">
            <v>4.531480080443407E-2</v>
          </cell>
          <cell r="E315">
            <v>4.531480080443407E-2</v>
          </cell>
          <cell r="F315">
            <v>4.531480080443407E-2</v>
          </cell>
          <cell r="G315">
            <v>4.531480080443407E-2</v>
          </cell>
          <cell r="H315">
            <v>4.531480080443407E-2</v>
          </cell>
          <cell r="I315">
            <v>4.531480080443407E-2</v>
          </cell>
          <cell r="J315">
            <v>4.531480080443407E-2</v>
          </cell>
          <cell r="K315">
            <v>4.531480080443407E-2</v>
          </cell>
          <cell r="L315">
            <v>4.531480080443407E-2</v>
          </cell>
          <cell r="M315">
            <v>4.531480080443407E-2</v>
          </cell>
          <cell r="N315">
            <v>0.49846280884877475</v>
          </cell>
        </row>
        <row r="316">
          <cell r="A316" t="str">
            <v>P PRO9</v>
          </cell>
          <cell r="B316">
            <v>1.109792774621212</v>
          </cell>
          <cell r="C316">
            <v>0</v>
          </cell>
          <cell r="D316">
            <v>0</v>
          </cell>
          <cell r="E316">
            <v>1.109792774621212</v>
          </cell>
          <cell r="F316">
            <v>0</v>
          </cell>
          <cell r="G316">
            <v>0</v>
          </cell>
          <cell r="H316">
            <v>1.109792774621212</v>
          </cell>
          <cell r="I316">
            <v>0</v>
          </cell>
          <cell r="J316">
            <v>0</v>
          </cell>
          <cell r="K316">
            <v>1.109792774621212</v>
          </cell>
          <cell r="L316">
            <v>0</v>
          </cell>
          <cell r="M316">
            <v>0</v>
          </cell>
          <cell r="N316">
            <v>4.4391710984848478</v>
          </cell>
        </row>
        <row r="317">
          <cell r="A317" t="str">
            <v>PAR</v>
          </cell>
          <cell r="F317">
            <v>0</v>
          </cell>
          <cell r="L317">
            <v>0</v>
          </cell>
          <cell r="N317">
            <v>0</v>
          </cell>
        </row>
        <row r="318">
          <cell r="A318" t="str">
            <v>PAR $+CER</v>
          </cell>
          <cell r="D318">
            <v>0</v>
          </cell>
          <cell r="J318">
            <v>0</v>
          </cell>
          <cell r="N318">
            <v>0</v>
          </cell>
        </row>
        <row r="319">
          <cell r="A319" t="str">
            <v>PAR EUR</v>
          </cell>
          <cell r="D319">
            <v>0</v>
          </cell>
          <cell r="J319">
            <v>0</v>
          </cell>
          <cell r="N319">
            <v>0</v>
          </cell>
        </row>
        <row r="320">
          <cell r="A320" t="str">
            <v>PAR JPY</v>
          </cell>
          <cell r="D320">
            <v>0</v>
          </cell>
          <cell r="J320">
            <v>0</v>
          </cell>
          <cell r="N320">
            <v>0</v>
          </cell>
        </row>
        <row r="321">
          <cell r="A321" t="str">
            <v>PAR USD</v>
          </cell>
          <cell r="D321">
            <v>0</v>
          </cell>
          <cell r="J321">
            <v>0</v>
          </cell>
          <cell r="N321">
            <v>0</v>
          </cell>
        </row>
        <row r="322">
          <cell r="A322" t="str">
            <v>PARDM</v>
          </cell>
          <cell r="F322">
            <v>0</v>
          </cell>
          <cell r="L322">
            <v>0</v>
          </cell>
          <cell r="N322">
            <v>0</v>
          </cell>
        </row>
        <row r="323">
          <cell r="A323" t="str">
            <v>PR8</v>
          </cell>
          <cell r="B323">
            <v>12.492150660979313</v>
          </cell>
          <cell r="C323">
            <v>12.492150660979313</v>
          </cell>
          <cell r="D323">
            <v>12.492150660979313</v>
          </cell>
          <cell r="E323">
            <v>12.492150660979313</v>
          </cell>
          <cell r="F323">
            <v>12.492150660979313</v>
          </cell>
          <cell r="G323">
            <v>12.492150660979313</v>
          </cell>
          <cell r="H323">
            <v>12.492150660979313</v>
          </cell>
          <cell r="I323">
            <v>12.492150660979313</v>
          </cell>
          <cell r="J323">
            <v>12.492150660979313</v>
          </cell>
          <cell r="K323">
            <v>12.492150660979313</v>
          </cell>
          <cell r="L323">
            <v>12.492150660979313</v>
          </cell>
          <cell r="M323">
            <v>12.492150660979313</v>
          </cell>
          <cell r="N323">
            <v>149.90580793175178</v>
          </cell>
        </row>
        <row r="324">
          <cell r="A324" t="str">
            <v>PRE5</v>
          </cell>
          <cell r="B324">
            <v>39.064184484879469</v>
          </cell>
          <cell r="C324">
            <v>39.064184484879469</v>
          </cell>
          <cell r="D324">
            <v>39.064184484879469</v>
          </cell>
          <cell r="E324">
            <v>39.064184484879469</v>
          </cell>
          <cell r="F324">
            <v>39.064184484879469</v>
          </cell>
          <cell r="G324">
            <v>39.064184484879469</v>
          </cell>
          <cell r="H324">
            <v>39.064184484879469</v>
          </cell>
          <cell r="I324">
            <v>39.064184484879469</v>
          </cell>
          <cell r="J324">
            <v>39.064184484879469</v>
          </cell>
          <cell r="K324">
            <v>39.064184484879469</v>
          </cell>
          <cell r="L324">
            <v>39.064184484879469</v>
          </cell>
          <cell r="M324">
            <v>39.064184484879469</v>
          </cell>
          <cell r="N324">
            <v>468.77021381855371</v>
          </cell>
        </row>
        <row r="325">
          <cell r="A325" t="str">
            <v>PRE6</v>
          </cell>
          <cell r="B325">
            <v>0.22160162080335991</v>
          </cell>
          <cell r="C325">
            <v>0.22160162080335991</v>
          </cell>
          <cell r="D325">
            <v>0.22160162080335991</v>
          </cell>
          <cell r="E325">
            <v>0.22160162080335991</v>
          </cell>
          <cell r="F325">
            <v>0.22160162080335991</v>
          </cell>
          <cell r="G325">
            <v>0.22160162080335991</v>
          </cell>
          <cell r="H325">
            <v>0.22160162080335991</v>
          </cell>
          <cell r="I325">
            <v>0.22160162080335991</v>
          </cell>
          <cell r="J325">
            <v>0.22160162080335991</v>
          </cell>
          <cell r="K325">
            <v>0.22160162080335991</v>
          </cell>
          <cell r="L325">
            <v>0.22160162080335991</v>
          </cell>
          <cell r="M325">
            <v>0.22160162080335991</v>
          </cell>
          <cell r="N325">
            <v>2.6592194496403194</v>
          </cell>
        </row>
        <row r="326">
          <cell r="A326" t="str">
            <v>PRO3</v>
          </cell>
          <cell r="B326">
            <v>9.301124368686868E-2</v>
          </cell>
          <cell r="C326">
            <v>9.301124368686868E-2</v>
          </cell>
          <cell r="D326">
            <v>9.301124368686868E-2</v>
          </cell>
          <cell r="E326">
            <v>9.301124368686868E-2</v>
          </cell>
          <cell r="F326">
            <v>9.301124368686868E-2</v>
          </cell>
          <cell r="G326">
            <v>9.301124368686868E-2</v>
          </cell>
          <cell r="H326">
            <v>9.301124368686868E-2</v>
          </cell>
          <cell r="I326">
            <v>9.301124368686868E-2</v>
          </cell>
          <cell r="J326">
            <v>9.301124368686868E-2</v>
          </cell>
          <cell r="K326">
            <v>9.301124368686868E-2</v>
          </cell>
          <cell r="L326">
            <v>9.301124368686868E-2</v>
          </cell>
          <cell r="M326">
            <v>9.301124368686868E-2</v>
          </cell>
          <cell r="N326">
            <v>1.1161349242424239</v>
          </cell>
        </row>
        <row r="327">
          <cell r="A327" t="str">
            <v>PRO4</v>
          </cell>
          <cell r="B327">
            <v>4.2689091364798326</v>
          </cell>
          <cell r="C327">
            <v>4.2689091364798326</v>
          </cell>
          <cell r="D327">
            <v>4.2689091364798326</v>
          </cell>
          <cell r="E327">
            <v>4.2689091364798326</v>
          </cell>
          <cell r="F327">
            <v>4.2689091364798326</v>
          </cell>
          <cell r="G327">
            <v>4.2689091364798326</v>
          </cell>
          <cell r="H327">
            <v>4.2689091364798326</v>
          </cell>
          <cell r="I327">
            <v>4.2689091364798326</v>
          </cell>
          <cell r="J327">
            <v>4.2689091364798326</v>
          </cell>
          <cell r="K327">
            <v>4.2689091364798326</v>
          </cell>
          <cell r="L327">
            <v>4.2689091364798326</v>
          </cell>
          <cell r="M327">
            <v>4.2689091364798326</v>
          </cell>
          <cell r="N327">
            <v>51.226909637758006</v>
          </cell>
        </row>
        <row r="328">
          <cell r="A328" t="str">
            <v>PRO7</v>
          </cell>
          <cell r="B328">
            <v>22.110393853963181</v>
          </cell>
          <cell r="C328">
            <v>22.110393853963181</v>
          </cell>
          <cell r="D328">
            <v>22.110393853963181</v>
          </cell>
          <cell r="E328">
            <v>22.110393853963181</v>
          </cell>
          <cell r="F328">
            <v>22.110393853963181</v>
          </cell>
          <cell r="G328">
            <v>22.110393853963181</v>
          </cell>
          <cell r="H328">
            <v>22.110393853963181</v>
          </cell>
          <cell r="I328">
            <v>22.110393853963181</v>
          </cell>
          <cell r="J328">
            <v>22.110393853963181</v>
          </cell>
          <cell r="K328">
            <v>22.110393853963181</v>
          </cell>
          <cell r="L328">
            <v>22.110393853963181</v>
          </cell>
          <cell r="M328">
            <v>22.110393853963181</v>
          </cell>
          <cell r="N328">
            <v>265.3247262475582</v>
          </cell>
        </row>
        <row r="329">
          <cell r="A329" t="str">
            <v>PRO8</v>
          </cell>
          <cell r="B329">
            <v>1.285052259702508E-2</v>
          </cell>
          <cell r="C329">
            <v>1.285052259702508E-2</v>
          </cell>
          <cell r="D329">
            <v>1.285052259702508E-2</v>
          </cell>
          <cell r="E329">
            <v>1.285052259702508E-2</v>
          </cell>
          <cell r="F329">
            <v>1.285052259702508E-2</v>
          </cell>
          <cell r="G329">
            <v>1.285052259702508E-2</v>
          </cell>
          <cell r="H329">
            <v>1.285052259702508E-2</v>
          </cell>
          <cell r="I329">
            <v>1.285052259702508E-2</v>
          </cell>
          <cell r="J329">
            <v>1.285052259702508E-2</v>
          </cell>
          <cell r="K329">
            <v>1.285052259702508E-2</v>
          </cell>
          <cell r="L329">
            <v>1.285052259702508E-2</v>
          </cell>
          <cell r="M329">
            <v>1.285052259702508E-2</v>
          </cell>
          <cell r="N329">
            <v>0.15420627116430097</v>
          </cell>
        </row>
        <row r="330">
          <cell r="A330" t="str">
            <v>SABA/INTGM</v>
          </cell>
          <cell r="C330">
            <v>9.6827849999999993E-2</v>
          </cell>
          <cell r="F330">
            <v>4.4944379999999999E-2</v>
          </cell>
          <cell r="I330">
            <v>9.6827849999999993E-2</v>
          </cell>
          <cell r="L330">
            <v>4.49443E-2</v>
          </cell>
          <cell r="N330">
            <v>0.28354437999999998</v>
          </cell>
        </row>
        <row r="331">
          <cell r="A331" t="str">
            <v>TBA/TESORO</v>
          </cell>
          <cell r="B331">
            <v>0.31613466761363629</v>
          </cell>
          <cell r="C331">
            <v>0.31613466761363629</v>
          </cell>
          <cell r="D331">
            <v>0.31613466761363629</v>
          </cell>
          <cell r="E331">
            <v>0.31613466761363629</v>
          </cell>
          <cell r="N331">
            <v>1.2645386704545452</v>
          </cell>
        </row>
        <row r="332">
          <cell r="A332" t="str">
            <v>TESORO ESP-ARG</v>
          </cell>
          <cell r="D332">
            <v>36.846268158000001</v>
          </cell>
          <cell r="G332">
            <v>36.846268158000001</v>
          </cell>
          <cell r="J332">
            <v>36.846268158000001</v>
          </cell>
          <cell r="M332">
            <v>36.846268158000001</v>
          </cell>
          <cell r="N332">
            <v>147.385072632</v>
          </cell>
        </row>
        <row r="333">
          <cell r="A333" t="str">
            <v>VARIOS/PAMI</v>
          </cell>
          <cell r="B333">
            <v>27.321974776515148</v>
          </cell>
          <cell r="C333">
            <v>2.6704397727272729E-2</v>
          </cell>
          <cell r="D333">
            <v>2.6704397727272729E-2</v>
          </cell>
          <cell r="E333">
            <v>27.321974776515148</v>
          </cell>
          <cell r="H333">
            <v>27.295270378787876</v>
          </cell>
          <cell r="K333">
            <v>27.295270378787876</v>
          </cell>
          <cell r="N333">
            <v>109.28789910606059</v>
          </cell>
        </row>
        <row r="334">
          <cell r="A334" t="str">
            <v>WBC/RELEXT</v>
          </cell>
          <cell r="B334">
            <v>6.1388050383351577E-3</v>
          </cell>
          <cell r="C334">
            <v>3.1028499452354866E-3</v>
          </cell>
          <cell r="D334">
            <v>3.1187426067907998E-3</v>
          </cell>
          <cell r="E334">
            <v>3.5804282584884994E-3</v>
          </cell>
          <cell r="F334">
            <v>3.8908817086527924E-3</v>
          </cell>
          <cell r="G334">
            <v>4.3469342825848845E-3</v>
          </cell>
          <cell r="H334">
            <v>6.1083253012048193E-3</v>
          </cell>
          <cell r="I334">
            <v>3.0622453450164294E-3</v>
          </cell>
          <cell r="J334">
            <v>3.514614457831325E-3</v>
          </cell>
          <cell r="K334">
            <v>3.8191631982475356E-3</v>
          </cell>
          <cell r="L334">
            <v>4.2656571741511492E-3</v>
          </cell>
          <cell r="M334">
            <v>6.070672508214677E-3</v>
          </cell>
          <cell r="N334">
            <v>5.1019319824753558E-2</v>
          </cell>
        </row>
        <row r="335">
          <cell r="A335" t="str">
            <v>WEST/CONEA</v>
          </cell>
          <cell r="B335">
            <v>0</v>
          </cell>
          <cell r="D335">
            <v>8.0424517828968121</v>
          </cell>
          <cell r="H335">
            <v>0</v>
          </cell>
          <cell r="J335">
            <v>8.0424517040075738</v>
          </cell>
          <cell r="N335">
            <v>16.084903486904388</v>
          </cell>
        </row>
        <row r="336">
          <cell r="A336" t="str">
            <v>(en blanco)</v>
          </cell>
        </row>
        <row r="337">
          <cell r="A337" t="str">
            <v>Total general</v>
          </cell>
          <cell r="B337">
            <v>290.43284779237166</v>
          </cell>
          <cell r="C337">
            <v>1439.1463140724261</v>
          </cell>
          <cell r="D337">
            <v>1500.1558739323275</v>
          </cell>
          <cell r="E337">
            <v>1009.0106944691046</v>
          </cell>
          <cell r="F337">
            <v>1080.630344661751</v>
          </cell>
          <cell r="G337">
            <v>2701.691230308973</v>
          </cell>
          <cell r="H337">
            <v>318.1430080184478</v>
          </cell>
          <cell r="I337">
            <v>2577.6191419860534</v>
          </cell>
          <cell r="J337">
            <v>413.75632527907698</v>
          </cell>
          <cell r="K337">
            <v>922.10805720669862</v>
          </cell>
          <cell r="L337">
            <v>546.41164260573464</v>
          </cell>
          <cell r="M337">
            <v>1376.1709089802396</v>
          </cell>
          <cell r="N337">
            <v>14175.276389313207</v>
          </cell>
        </row>
      </sheetData>
      <sheetData sheetId="3"/>
      <sheetData sheetId="4">
        <row r="5">
          <cell r="A5" t="str">
            <v>DNCI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2010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</row>
        <row r="7">
          <cell r="A7" t="str">
            <v xml:space="preserve">    PAGARES DEL TESORO</v>
          </cell>
          <cell r="L7">
            <v>203.1258235794929</v>
          </cell>
          <cell r="N7">
            <v>203.1258235794929</v>
          </cell>
        </row>
        <row r="8">
          <cell r="A8" t="str">
            <v>AVAL 1/2005</v>
          </cell>
          <cell r="F8">
            <v>9.5522714099999995</v>
          </cell>
          <cell r="L8">
            <v>9.5522714099999995</v>
          </cell>
          <cell r="N8">
            <v>19.104542819999999</v>
          </cell>
        </row>
        <row r="9">
          <cell r="A9" t="str">
            <v>BD11-UCP</v>
          </cell>
          <cell r="B9">
            <v>35.155329640928798</v>
          </cell>
          <cell r="C9">
            <v>35.155329640928798</v>
          </cell>
          <cell r="D9">
            <v>35.155329640928798</v>
          </cell>
          <cell r="E9">
            <v>35.155329640928798</v>
          </cell>
          <cell r="F9">
            <v>35.155329640928798</v>
          </cell>
          <cell r="G9">
            <v>35.155329640928798</v>
          </cell>
          <cell r="H9">
            <v>35.155329640928798</v>
          </cell>
          <cell r="I9">
            <v>35.155329640928798</v>
          </cell>
          <cell r="J9">
            <v>35.155329640928798</v>
          </cell>
          <cell r="K9">
            <v>35.155329640928798</v>
          </cell>
          <cell r="L9">
            <v>35.155329640928798</v>
          </cell>
          <cell r="M9">
            <v>35.155329640928798</v>
          </cell>
          <cell r="N9">
            <v>421.86395569114569</v>
          </cell>
        </row>
        <row r="10">
          <cell r="A10" t="str">
            <v>BD12-I u$s</v>
          </cell>
          <cell r="C10">
            <v>0</v>
          </cell>
          <cell r="I10">
            <v>2179.0583849999998</v>
          </cell>
          <cell r="N10">
            <v>2179.0583849999998</v>
          </cell>
        </row>
        <row r="11">
          <cell r="A11" t="str">
            <v>BD13-u$s</v>
          </cell>
          <cell r="E11">
            <v>244.369775</v>
          </cell>
          <cell r="K11">
            <v>0</v>
          </cell>
          <cell r="N11">
            <v>244.369775</v>
          </cell>
        </row>
        <row r="12">
          <cell r="A12" t="str">
            <v>BERL/YACYRETA</v>
          </cell>
          <cell r="C12">
            <v>0.76407006942253075</v>
          </cell>
          <cell r="I12">
            <v>0.76406988008835586</v>
          </cell>
          <cell r="N12">
            <v>1.5281399495108867</v>
          </cell>
        </row>
        <row r="13">
          <cell r="A13" t="str">
            <v>BG05/17</v>
          </cell>
          <cell r="B13">
            <v>0</v>
          </cell>
          <cell r="H13">
            <v>0</v>
          </cell>
          <cell r="N13">
            <v>0</v>
          </cell>
        </row>
        <row r="14">
          <cell r="A14" t="str">
            <v>BG06/27</v>
          </cell>
          <cell r="D14">
            <v>0</v>
          </cell>
          <cell r="J14">
            <v>0</v>
          </cell>
          <cell r="N14">
            <v>0</v>
          </cell>
        </row>
        <row r="15">
          <cell r="A15" t="str">
            <v>BG08/19</v>
          </cell>
          <cell r="C15">
            <v>0</v>
          </cell>
          <cell r="I15">
            <v>0</v>
          </cell>
          <cell r="N15">
            <v>0</v>
          </cell>
        </row>
        <row r="16">
          <cell r="A16" t="str">
            <v>BG10/20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BG11/10</v>
          </cell>
          <cell r="D17">
            <v>200.99599901000002</v>
          </cell>
          <cell r="N17">
            <v>200.99599901000002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BG14/31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BG15/12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BG18/18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BG19/31</v>
          </cell>
          <cell r="G23">
            <v>0</v>
          </cell>
          <cell r="M23">
            <v>0</v>
          </cell>
          <cell r="N23">
            <v>0</v>
          </cell>
        </row>
        <row r="24">
          <cell r="A24" t="str">
            <v>BID 1008</v>
          </cell>
          <cell r="G24">
            <v>0.26863937999999998</v>
          </cell>
          <cell r="M24">
            <v>0.26863937999999998</v>
          </cell>
          <cell r="N24">
            <v>0.53727875999999997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6.8086516399999999</v>
          </cell>
          <cell r="I28">
            <v>6.8086516399999999</v>
          </cell>
          <cell r="N28">
            <v>13.61730328</v>
          </cell>
        </row>
        <row r="29">
          <cell r="A29" t="str">
            <v>BID 1060</v>
          </cell>
          <cell r="B29">
            <v>2.4768403800000001</v>
          </cell>
          <cell r="H29">
            <v>2.4768403800000001</v>
          </cell>
          <cell r="N29">
            <v>4.9536807600000001</v>
          </cell>
        </row>
        <row r="30">
          <cell r="A30" t="str">
            <v>BID 1068</v>
          </cell>
          <cell r="D30">
            <v>5.8163082300000006</v>
          </cell>
          <cell r="J30">
            <v>5.8163082300000006</v>
          </cell>
          <cell r="N30">
            <v>11.632616460000001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0.264768</v>
          </cell>
          <cell r="M32">
            <v>0.264768</v>
          </cell>
          <cell r="N32">
            <v>0.52953600000000001</v>
          </cell>
        </row>
        <row r="33">
          <cell r="A33" t="str">
            <v>BID 1118</v>
          </cell>
          <cell r="C33">
            <v>9.3785206199999998</v>
          </cell>
          <cell r="I33">
            <v>9.3785206199999998</v>
          </cell>
          <cell r="N33">
            <v>18.75704124</v>
          </cell>
        </row>
        <row r="34">
          <cell r="A34" t="str">
            <v>BID 1133</v>
          </cell>
          <cell r="B34">
            <v>8.348788E-2</v>
          </cell>
          <cell r="H34">
            <v>8.348788E-2</v>
          </cell>
          <cell r="N34">
            <v>0.16697576</v>
          </cell>
        </row>
        <row r="35">
          <cell r="A35" t="str">
            <v>BID 1134</v>
          </cell>
          <cell r="E35">
            <v>3.6832302570000004</v>
          </cell>
          <cell r="K35">
            <v>3.6832302570000004</v>
          </cell>
          <cell r="N35">
            <v>7.3664605140000008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B37">
            <v>0.45454545000000002</v>
          </cell>
          <cell r="D37">
            <v>6.4745989599999998</v>
          </cell>
          <cell r="G37">
            <v>1.7272727299999999</v>
          </cell>
          <cell r="H37">
            <v>0.45454545000000002</v>
          </cell>
          <cell r="J37">
            <v>6.4745989599999998</v>
          </cell>
          <cell r="M37">
            <v>1.7272727299999999</v>
          </cell>
          <cell r="N37">
            <v>17.312834280000001</v>
          </cell>
        </row>
        <row r="38">
          <cell r="A38" t="str">
            <v>BID 1193</v>
          </cell>
          <cell r="D38">
            <v>3.0387509500000003</v>
          </cell>
          <cell r="J38">
            <v>3.0387509500000003</v>
          </cell>
          <cell r="N38">
            <v>6.0775019000000006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0.10538302000000001</v>
          </cell>
          <cell r="J40">
            <v>0.10538302000000001</v>
          </cell>
          <cell r="N40">
            <v>0.21076604000000002</v>
          </cell>
        </row>
        <row r="41">
          <cell r="A41" t="str">
            <v>BID 1279</v>
          </cell>
          <cell r="E41">
            <v>8.0811160000000007E-2</v>
          </cell>
          <cell r="K41">
            <v>8.0811160000000007E-2</v>
          </cell>
          <cell r="N41">
            <v>0.16162232000000001</v>
          </cell>
        </row>
        <row r="42">
          <cell r="A42" t="str">
            <v>BID 1287</v>
          </cell>
          <cell r="B42">
            <v>6.7192750800000001</v>
          </cell>
          <cell r="H42">
            <v>6.7192750800000001</v>
          </cell>
          <cell r="N42">
            <v>13.43855016</v>
          </cell>
        </row>
        <row r="43">
          <cell r="A43" t="str">
            <v>BID 1294</v>
          </cell>
          <cell r="F43">
            <v>1.9322925099999999</v>
          </cell>
          <cell r="L43">
            <v>1.9322925099999999</v>
          </cell>
          <cell r="N43">
            <v>3.8645850199999998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0.62192181999999996</v>
          </cell>
          <cell r="K45">
            <v>0.62192181999999996</v>
          </cell>
          <cell r="N45">
            <v>1.2438436399999999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4.2843910000000006E-2</v>
          </cell>
          <cell r="M47">
            <v>4.2843910000000006E-2</v>
          </cell>
          <cell r="N47">
            <v>8.5687820000000012E-2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12.415180504</v>
          </cell>
          <cell r="L49">
            <v>12.415180504</v>
          </cell>
          <cell r="N49">
            <v>24.830361008000001</v>
          </cell>
        </row>
        <row r="50">
          <cell r="A50" t="str">
            <v>BID 1463</v>
          </cell>
          <cell r="D50">
            <v>0.21155295000000002</v>
          </cell>
          <cell r="J50">
            <v>0.21155295000000002</v>
          </cell>
          <cell r="N50">
            <v>0.42310590000000003</v>
          </cell>
        </row>
        <row r="51">
          <cell r="A51" t="str">
            <v>BID 1464</v>
          </cell>
          <cell r="F51">
            <v>0.25648101600000001</v>
          </cell>
          <cell r="L51">
            <v>0.25648101600000001</v>
          </cell>
          <cell r="N51">
            <v>0.51296203200000001</v>
          </cell>
        </row>
        <row r="52">
          <cell r="A52" t="str">
            <v>BID 1465</v>
          </cell>
          <cell r="G52">
            <v>0.50219455499999999</v>
          </cell>
          <cell r="M52">
            <v>0.50219455499999999</v>
          </cell>
          <cell r="N52">
            <v>1.00438911</v>
          </cell>
        </row>
        <row r="53">
          <cell r="A53" t="str">
            <v>BID 1575</v>
          </cell>
          <cell r="F53">
            <v>3.3994481E-2</v>
          </cell>
          <cell r="L53">
            <v>3.3994481E-2</v>
          </cell>
          <cell r="N53">
            <v>6.7988962E-2</v>
          </cell>
        </row>
        <row r="54">
          <cell r="A54" t="str">
            <v>BID 1588</v>
          </cell>
          <cell r="C54">
            <v>0</v>
          </cell>
          <cell r="I54">
            <v>0</v>
          </cell>
          <cell r="N54">
            <v>0</v>
          </cell>
        </row>
        <row r="55">
          <cell r="A55" t="str">
            <v>BID 1603</v>
          </cell>
          <cell r="F55">
            <v>0</v>
          </cell>
          <cell r="L55">
            <v>2.0941169999999999E-2</v>
          </cell>
          <cell r="N55">
            <v>2.0941169999999999E-2</v>
          </cell>
        </row>
        <row r="56">
          <cell r="A56" t="str">
            <v>BID 1606</v>
          </cell>
          <cell r="G56">
            <v>16.666666670000001</v>
          </cell>
          <cell r="M56">
            <v>16.666666670000001</v>
          </cell>
          <cell r="N56">
            <v>33.333333340000003</v>
          </cell>
        </row>
        <row r="57">
          <cell r="A57" t="str">
            <v>BID 1640</v>
          </cell>
          <cell r="C57">
            <v>0</v>
          </cell>
          <cell r="I57">
            <v>0</v>
          </cell>
          <cell r="N57">
            <v>0</v>
          </cell>
        </row>
        <row r="58">
          <cell r="A58" t="str">
            <v>BID 1648</v>
          </cell>
          <cell r="C58">
            <v>0</v>
          </cell>
          <cell r="I58">
            <v>0</v>
          </cell>
          <cell r="N58">
            <v>0</v>
          </cell>
        </row>
        <row r="59">
          <cell r="A59" t="str">
            <v>BID 1669</v>
          </cell>
          <cell r="D59">
            <v>9.9082359570000005</v>
          </cell>
          <cell r="J59">
            <v>9.9082359570000005</v>
          </cell>
          <cell r="N59">
            <v>19.816471914000001</v>
          </cell>
        </row>
        <row r="60">
          <cell r="A60" t="str">
            <v>BID 1720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1728</v>
          </cell>
          <cell r="C61">
            <v>0</v>
          </cell>
          <cell r="I61">
            <v>0</v>
          </cell>
          <cell r="N61">
            <v>0</v>
          </cell>
        </row>
        <row r="62">
          <cell r="A62" t="str">
            <v>BID 1764</v>
          </cell>
          <cell r="F62">
            <v>0</v>
          </cell>
          <cell r="L62">
            <v>0</v>
          </cell>
          <cell r="N62">
            <v>0</v>
          </cell>
        </row>
        <row r="63">
          <cell r="A63" t="str">
            <v>BID 1765</v>
          </cell>
          <cell r="F63">
            <v>0</v>
          </cell>
          <cell r="L63">
            <v>0</v>
          </cell>
          <cell r="N63">
            <v>0</v>
          </cell>
        </row>
        <row r="64">
          <cell r="A64" t="str">
            <v>BID 1777</v>
          </cell>
          <cell r="F64">
            <v>0</v>
          </cell>
          <cell r="L64">
            <v>0</v>
          </cell>
          <cell r="N64">
            <v>0</v>
          </cell>
        </row>
        <row r="65">
          <cell r="A65" t="str">
            <v>BID 1798</v>
          </cell>
          <cell r="C65">
            <v>0</v>
          </cell>
          <cell r="I65">
            <v>0</v>
          </cell>
          <cell r="N65">
            <v>0</v>
          </cell>
        </row>
        <row r="66">
          <cell r="A66" t="str">
            <v>BID 1842</v>
          </cell>
          <cell r="D66">
            <v>0</v>
          </cell>
          <cell r="J66">
            <v>0</v>
          </cell>
          <cell r="N66">
            <v>0</v>
          </cell>
        </row>
        <row r="67">
          <cell r="A67" t="str">
            <v>BID 1843</v>
          </cell>
          <cell r="D67">
            <v>0</v>
          </cell>
          <cell r="J67">
            <v>0</v>
          </cell>
          <cell r="N67">
            <v>0</v>
          </cell>
        </row>
        <row r="68">
          <cell r="A68" t="str">
            <v>BID 1851</v>
          </cell>
          <cell r="D68">
            <v>0</v>
          </cell>
          <cell r="J68">
            <v>0</v>
          </cell>
          <cell r="N68">
            <v>0</v>
          </cell>
        </row>
        <row r="69">
          <cell r="A69" t="str">
            <v>BID 206</v>
          </cell>
          <cell r="B69">
            <v>4.3033391612104044</v>
          </cell>
          <cell r="H69">
            <v>4.3033391612104044</v>
          </cell>
          <cell r="N69">
            <v>8.6066783224208088</v>
          </cell>
        </row>
        <row r="70">
          <cell r="A70" t="str">
            <v>BID 4</v>
          </cell>
          <cell r="C70">
            <v>9.0817748370146927E-3</v>
          </cell>
          <cell r="I70">
            <v>9.0817748370146927E-3</v>
          </cell>
          <cell r="N70">
            <v>1.8163549674029385E-2</v>
          </cell>
        </row>
        <row r="71">
          <cell r="A71" t="str">
            <v>BID 514</v>
          </cell>
          <cell r="B71">
            <v>4.1075199999999999E-2</v>
          </cell>
          <cell r="H71">
            <v>4.1075199999999999E-2</v>
          </cell>
          <cell r="N71">
            <v>8.2150399999999998E-2</v>
          </cell>
        </row>
        <row r="72">
          <cell r="A72" t="str">
            <v>BID 515</v>
          </cell>
          <cell r="D72">
            <v>1.8885571485630857</v>
          </cell>
          <cell r="J72">
            <v>1.8885571485630857</v>
          </cell>
          <cell r="N72">
            <v>3.7771142971261713</v>
          </cell>
        </row>
        <row r="73">
          <cell r="A73" t="str">
            <v>BID 516</v>
          </cell>
          <cell r="D73">
            <v>1.427004305752964</v>
          </cell>
          <cell r="J73">
            <v>1.427004305752964</v>
          </cell>
          <cell r="N73">
            <v>2.854008611505928</v>
          </cell>
        </row>
        <row r="74">
          <cell r="A74" t="str">
            <v>BID 545</v>
          </cell>
          <cell r="F74">
            <v>2.0446823792921607</v>
          </cell>
          <cell r="L74">
            <v>2.0446823792921607</v>
          </cell>
          <cell r="N74">
            <v>4.0893647585843214</v>
          </cell>
        </row>
        <row r="75">
          <cell r="A75" t="str">
            <v>BID 553</v>
          </cell>
          <cell r="B75">
            <v>0.14372470359228456</v>
          </cell>
          <cell r="H75">
            <v>0.14372470359228456</v>
          </cell>
          <cell r="N75">
            <v>0.28744940718456913</v>
          </cell>
        </row>
        <row r="76">
          <cell r="A76" t="str">
            <v>BID 583</v>
          </cell>
          <cell r="E76">
            <v>10.14068361351973</v>
          </cell>
          <cell r="N76">
            <v>10.14068361351973</v>
          </cell>
        </row>
        <row r="77">
          <cell r="A77" t="str">
            <v>BID 618</v>
          </cell>
          <cell r="D77">
            <v>1.9223618863917888</v>
          </cell>
          <cell r="J77">
            <v>1.9223618863917888</v>
          </cell>
          <cell r="N77">
            <v>3.8447237727835777</v>
          </cell>
        </row>
        <row r="78">
          <cell r="A78" t="str">
            <v>BID 619</v>
          </cell>
          <cell r="D78">
            <v>14.632412369492124</v>
          </cell>
          <cell r="J78">
            <v>14.632412369492124</v>
          </cell>
          <cell r="N78">
            <v>29.264824738984249</v>
          </cell>
        </row>
        <row r="79">
          <cell r="A79" t="str">
            <v>BID 621</v>
          </cell>
          <cell r="B79">
            <v>2.3016676694390368</v>
          </cell>
          <cell r="H79">
            <v>2.3016676694390368</v>
          </cell>
          <cell r="N79">
            <v>4.6033353388780736</v>
          </cell>
        </row>
        <row r="80">
          <cell r="A80" t="str">
            <v>BID 633</v>
          </cell>
          <cell r="F80">
            <v>12.792216988143689</v>
          </cell>
          <cell r="L80">
            <v>12.792216988143689</v>
          </cell>
          <cell r="N80">
            <v>25.584433976287379</v>
          </cell>
        </row>
        <row r="81">
          <cell r="A81" t="str">
            <v>BID 643</v>
          </cell>
          <cell r="E81">
            <v>1.1581851990798089</v>
          </cell>
          <cell r="K81">
            <v>1.1581851990798089</v>
          </cell>
          <cell r="N81">
            <v>2.3163703981596178</v>
          </cell>
        </row>
        <row r="82">
          <cell r="A82" t="str">
            <v>BID 682</v>
          </cell>
          <cell r="E82">
            <v>11.218386860732613</v>
          </cell>
          <cell r="K82">
            <v>11.218386860732613</v>
          </cell>
          <cell r="N82">
            <v>22.436773721465226</v>
          </cell>
        </row>
        <row r="83">
          <cell r="A83" t="str">
            <v>BID 684</v>
          </cell>
          <cell r="E83">
            <v>0.13388019819500974</v>
          </cell>
          <cell r="K83">
            <v>0.13388019819500974</v>
          </cell>
          <cell r="N83">
            <v>0.26776039639001947</v>
          </cell>
        </row>
        <row r="84">
          <cell r="A84" t="str">
            <v>BID 733</v>
          </cell>
          <cell r="G84">
            <v>13.524716775791894</v>
          </cell>
          <cell r="M84">
            <v>13.524716775791894</v>
          </cell>
          <cell r="N84">
            <v>27.049433551583789</v>
          </cell>
        </row>
        <row r="85">
          <cell r="A85" t="str">
            <v>BID 734</v>
          </cell>
          <cell r="G85">
            <v>15.724382427888868</v>
          </cell>
          <cell r="M85">
            <v>15.724382427888868</v>
          </cell>
          <cell r="N85">
            <v>31.448764855777736</v>
          </cell>
        </row>
        <row r="86">
          <cell r="A86" t="str">
            <v>BID 740</v>
          </cell>
          <cell r="B86">
            <v>0.7899159368094143</v>
          </cell>
          <cell r="H86">
            <v>0.7899159368094143</v>
          </cell>
          <cell r="N86">
            <v>1.5798318736188286</v>
          </cell>
        </row>
        <row r="87">
          <cell r="A87" t="str">
            <v>BID 760</v>
          </cell>
          <cell r="B87">
            <v>7.9182568394974338</v>
          </cell>
          <cell r="H87">
            <v>7.9182568394974338</v>
          </cell>
          <cell r="N87">
            <v>15.836513678994868</v>
          </cell>
        </row>
        <row r="88">
          <cell r="A88" t="str">
            <v>BID 768</v>
          </cell>
          <cell r="D88">
            <v>0.20002004954875244</v>
          </cell>
          <cell r="J88">
            <v>0.20002004954875244</v>
          </cell>
          <cell r="N88">
            <v>0.40004009909750488</v>
          </cell>
        </row>
        <row r="89">
          <cell r="A89" t="str">
            <v>BID 795</v>
          </cell>
          <cell r="D89">
            <v>14.435902672093432</v>
          </cell>
          <cell r="J89">
            <v>14.435902672093432</v>
          </cell>
          <cell r="N89">
            <v>28.871805344186864</v>
          </cell>
        </row>
        <row r="90">
          <cell r="A90" t="str">
            <v>BID 797</v>
          </cell>
          <cell r="D90">
            <v>7.5975307202265085</v>
          </cell>
          <cell r="J90">
            <v>7.5975307202265085</v>
          </cell>
          <cell r="N90">
            <v>15.195061440453017</v>
          </cell>
        </row>
        <row r="91">
          <cell r="A91" t="str">
            <v>BID 802</v>
          </cell>
          <cell r="D91">
            <v>3.626677402229693</v>
          </cell>
          <cell r="J91">
            <v>3.626677402229693</v>
          </cell>
          <cell r="N91">
            <v>7.2533548044593861</v>
          </cell>
        </row>
        <row r="92">
          <cell r="A92" t="str">
            <v>BID 816</v>
          </cell>
          <cell r="G92">
            <v>4.7146354627499552</v>
          </cell>
          <cell r="M92">
            <v>4.7146354627499552</v>
          </cell>
          <cell r="N92">
            <v>9.4292709254999103</v>
          </cell>
        </row>
        <row r="93">
          <cell r="A93" t="str">
            <v>BID 826</v>
          </cell>
          <cell r="B93">
            <v>2.1521031675809588</v>
          </cell>
          <cell r="H93">
            <v>2.1521031675809588</v>
          </cell>
          <cell r="N93">
            <v>4.3042063351619175</v>
          </cell>
        </row>
        <row r="94">
          <cell r="A94" t="str">
            <v>BID 830</v>
          </cell>
          <cell r="G94">
            <v>6.9484429304547861</v>
          </cell>
          <cell r="M94">
            <v>6.9484429304547861</v>
          </cell>
          <cell r="N94">
            <v>13.896885860909572</v>
          </cell>
        </row>
        <row r="95">
          <cell r="A95" t="str">
            <v>BID 845</v>
          </cell>
          <cell r="E95">
            <v>14.496201221022826</v>
          </cell>
          <cell r="K95">
            <v>14.496201221022826</v>
          </cell>
          <cell r="N95">
            <v>28.992402442045652</v>
          </cell>
        </row>
        <row r="96">
          <cell r="A96" t="str">
            <v>BID 855</v>
          </cell>
          <cell r="C96">
            <v>0.84320547999999995</v>
          </cell>
          <cell r="I96">
            <v>0.84320547999999995</v>
          </cell>
          <cell r="N96">
            <v>1.6864109599999999</v>
          </cell>
        </row>
        <row r="97">
          <cell r="A97" t="str">
            <v>BID 857</v>
          </cell>
          <cell r="G97">
            <v>8.3507205367616351</v>
          </cell>
          <cell r="M97">
            <v>8.3507205367616351</v>
          </cell>
          <cell r="N97">
            <v>16.70144107352327</v>
          </cell>
        </row>
        <row r="98">
          <cell r="A98" t="str">
            <v>BID 863</v>
          </cell>
          <cell r="E98">
            <v>2.1218089999999998E-2</v>
          </cell>
          <cell r="K98">
            <v>2.1218089999999998E-2</v>
          </cell>
          <cell r="N98">
            <v>4.2436179999999997E-2</v>
          </cell>
        </row>
        <row r="99">
          <cell r="A99" t="str">
            <v>BID 865</v>
          </cell>
          <cell r="G99">
            <v>39.2423828172005</v>
          </cell>
          <cell r="N99">
            <v>39.2423828172005</v>
          </cell>
        </row>
        <row r="100">
          <cell r="A100" t="str">
            <v>BID 867</v>
          </cell>
          <cell r="E100">
            <v>0.47034197999999999</v>
          </cell>
          <cell r="K100">
            <v>0.47034197999999999</v>
          </cell>
          <cell r="N100">
            <v>0.94068395999999999</v>
          </cell>
        </row>
        <row r="101">
          <cell r="A101" t="str">
            <v>BID 871</v>
          </cell>
          <cell r="G101">
            <v>14.668436683772784</v>
          </cell>
          <cell r="M101">
            <v>14.668436683772784</v>
          </cell>
          <cell r="N101">
            <v>29.336873367545568</v>
          </cell>
        </row>
        <row r="102">
          <cell r="A102" t="str">
            <v>BID 899</v>
          </cell>
          <cell r="D102">
            <v>6.7224901610334449</v>
          </cell>
          <cell r="G102">
            <v>0.73562678199999998</v>
          </cell>
          <cell r="J102">
            <v>6.7224901610334449</v>
          </cell>
          <cell r="M102">
            <v>0.73562678199999998</v>
          </cell>
          <cell r="N102">
            <v>14.916233886066891</v>
          </cell>
        </row>
        <row r="103">
          <cell r="A103" t="str">
            <v>BID 907</v>
          </cell>
          <cell r="D103">
            <v>0.64739437</v>
          </cell>
          <cell r="J103">
            <v>0.64739437</v>
          </cell>
          <cell r="N103">
            <v>1.29478874</v>
          </cell>
        </row>
        <row r="104">
          <cell r="A104" t="str">
            <v>BID 925</v>
          </cell>
          <cell r="G104">
            <v>0.47286607000000003</v>
          </cell>
          <cell r="M104">
            <v>0.47286607000000003</v>
          </cell>
          <cell r="N104">
            <v>0.94573214000000005</v>
          </cell>
        </row>
        <row r="105">
          <cell r="A105" t="str">
            <v>BID 925/OC</v>
          </cell>
          <cell r="D105">
            <v>0.75499171999999992</v>
          </cell>
          <cell r="J105">
            <v>0.75499171999999992</v>
          </cell>
          <cell r="N105">
            <v>1.5099834399999998</v>
          </cell>
        </row>
        <row r="106">
          <cell r="A106" t="str">
            <v>BID 932</v>
          </cell>
          <cell r="G106">
            <v>0.9375</v>
          </cell>
          <cell r="M106">
            <v>0.9375</v>
          </cell>
          <cell r="N106">
            <v>1.875</v>
          </cell>
        </row>
        <row r="107">
          <cell r="A107" t="str">
            <v>BID 940</v>
          </cell>
          <cell r="C107">
            <v>3.2232188799999997</v>
          </cell>
          <cell r="I107">
            <v>3.2232188799999997</v>
          </cell>
          <cell r="N107">
            <v>6.4464377599999994</v>
          </cell>
        </row>
        <row r="108">
          <cell r="A108" t="str">
            <v>BID 961</v>
          </cell>
          <cell r="G108">
            <v>15.962</v>
          </cell>
          <cell r="M108">
            <v>15.962</v>
          </cell>
          <cell r="N108">
            <v>31.923999999999999</v>
          </cell>
        </row>
        <row r="109">
          <cell r="A109" t="str">
            <v>BID 962</v>
          </cell>
          <cell r="C109">
            <v>2.3927544300000001</v>
          </cell>
          <cell r="I109">
            <v>2.3927544300000001</v>
          </cell>
          <cell r="N109">
            <v>4.7855088600000002</v>
          </cell>
        </row>
        <row r="110">
          <cell r="A110" t="str">
            <v>BID 979</v>
          </cell>
          <cell r="C110">
            <v>11.957081070000001</v>
          </cell>
          <cell r="I110">
            <v>11.957081070000001</v>
          </cell>
          <cell r="N110">
            <v>23.914162140000002</v>
          </cell>
        </row>
        <row r="111">
          <cell r="A111" t="str">
            <v>BID 989</v>
          </cell>
          <cell r="D111">
            <v>0.93711440000000001</v>
          </cell>
          <cell r="J111">
            <v>0.93711440000000001</v>
          </cell>
          <cell r="N111">
            <v>1.8742288</v>
          </cell>
        </row>
        <row r="112">
          <cell r="A112" t="str">
            <v>BID 996</v>
          </cell>
          <cell r="D112">
            <v>0.45856140999999995</v>
          </cell>
          <cell r="J112">
            <v>0.45856140999999995</v>
          </cell>
          <cell r="N112">
            <v>0.91712281999999989</v>
          </cell>
        </row>
        <row r="113">
          <cell r="A113" t="str">
            <v>BID CBA</v>
          </cell>
          <cell r="F113">
            <v>6.9163370099999995</v>
          </cell>
          <cell r="L113">
            <v>6.9163370099999995</v>
          </cell>
          <cell r="N113">
            <v>13.832674019999999</v>
          </cell>
        </row>
        <row r="114">
          <cell r="A114" t="str">
            <v>BIRF  7318</v>
          </cell>
          <cell r="D114">
            <v>0</v>
          </cell>
          <cell r="J114">
            <v>0</v>
          </cell>
          <cell r="N114">
            <v>0</v>
          </cell>
        </row>
        <row r="115">
          <cell r="A115" t="str">
            <v>BIRF  7353</v>
          </cell>
          <cell r="D115">
            <v>0</v>
          </cell>
          <cell r="J115">
            <v>0</v>
          </cell>
          <cell r="N115">
            <v>0</v>
          </cell>
        </row>
        <row r="116">
          <cell r="A116" t="str">
            <v>BIRF  7398</v>
          </cell>
          <cell r="F116">
            <v>0</v>
          </cell>
          <cell r="L116">
            <v>0</v>
          </cell>
          <cell r="N116">
            <v>0</v>
          </cell>
        </row>
        <row r="117">
          <cell r="A117" t="str">
            <v>BIRF  7409</v>
          </cell>
          <cell r="B117">
            <v>0</v>
          </cell>
          <cell r="H117">
            <v>0</v>
          </cell>
          <cell r="N117">
            <v>0</v>
          </cell>
        </row>
        <row r="118">
          <cell r="A118" t="str">
            <v>BIRF  7412</v>
          </cell>
          <cell r="D118">
            <v>0</v>
          </cell>
          <cell r="J118">
            <v>0</v>
          </cell>
          <cell r="N118">
            <v>0</v>
          </cell>
        </row>
        <row r="119">
          <cell r="A119" t="str">
            <v>BIRF 343</v>
          </cell>
          <cell r="B119">
            <v>0.16968696999999999</v>
          </cell>
          <cell r="N119">
            <v>0.16968696999999999</v>
          </cell>
        </row>
        <row r="120">
          <cell r="A120" t="str">
            <v>BIRF 352</v>
          </cell>
          <cell r="G120">
            <v>0.10026589</v>
          </cell>
          <cell r="M120">
            <v>0.10026589</v>
          </cell>
          <cell r="N120">
            <v>0.20053177999999999</v>
          </cell>
        </row>
        <row r="121">
          <cell r="A121" t="str">
            <v>BIRF 3556</v>
          </cell>
          <cell r="B121">
            <v>17.68</v>
          </cell>
          <cell r="N121">
            <v>17.68</v>
          </cell>
        </row>
        <row r="122">
          <cell r="A122" t="str">
            <v>BIRF 3836</v>
          </cell>
          <cell r="D122">
            <v>15</v>
          </cell>
          <cell r="N122">
            <v>15</v>
          </cell>
        </row>
        <row r="123">
          <cell r="A123" t="str">
            <v>BIRF 3860</v>
          </cell>
          <cell r="F123">
            <v>9.6590355700000003</v>
          </cell>
          <cell r="N123">
            <v>9.6590355700000003</v>
          </cell>
        </row>
        <row r="124">
          <cell r="A124" t="str">
            <v>BIRF 3877</v>
          </cell>
          <cell r="E124">
            <v>10.879892537999998</v>
          </cell>
          <cell r="N124">
            <v>10.879892537999998</v>
          </cell>
        </row>
        <row r="125">
          <cell r="A125" t="str">
            <v>BIRF 3878</v>
          </cell>
          <cell r="C125">
            <v>25</v>
          </cell>
          <cell r="I125">
            <v>25</v>
          </cell>
          <cell r="N125">
            <v>50</v>
          </cell>
        </row>
        <row r="126">
          <cell r="A126" t="str">
            <v>BIRF 3921</v>
          </cell>
          <cell r="E126">
            <v>6.3570032999999997</v>
          </cell>
          <cell r="K126">
            <v>6.69817324</v>
          </cell>
          <cell r="N126">
            <v>13.05517654</v>
          </cell>
        </row>
        <row r="127">
          <cell r="A127" t="str">
            <v>BIRF 3926</v>
          </cell>
          <cell r="C127">
            <v>9.2222222200000008</v>
          </cell>
          <cell r="I127">
            <v>9.2222222200000008</v>
          </cell>
          <cell r="N127">
            <v>18.444444440000002</v>
          </cell>
        </row>
        <row r="128">
          <cell r="A128" t="str">
            <v>BIRF 3927</v>
          </cell>
          <cell r="E128">
            <v>1.3862619600000001</v>
          </cell>
          <cell r="K128">
            <v>1.37182045</v>
          </cell>
          <cell r="N128">
            <v>2.7580824100000001</v>
          </cell>
        </row>
        <row r="129">
          <cell r="A129" t="str">
            <v>BIRF 3931</v>
          </cell>
          <cell r="D129">
            <v>3.7231199999999998</v>
          </cell>
          <cell r="J129">
            <v>3.7268513200000002</v>
          </cell>
          <cell r="N129">
            <v>7.4499713199999995</v>
          </cell>
        </row>
        <row r="130">
          <cell r="A130" t="str">
            <v>BIRF 3948</v>
          </cell>
          <cell r="D130">
            <v>0.50370000000000004</v>
          </cell>
          <cell r="J130">
            <v>0.50416182999999992</v>
          </cell>
          <cell r="N130">
            <v>1.00786183</v>
          </cell>
        </row>
        <row r="131">
          <cell r="A131" t="str">
            <v>BIRF 3957</v>
          </cell>
          <cell r="C131">
            <v>1.3919320399999999</v>
          </cell>
          <cell r="I131">
            <v>0.54638030999999998</v>
          </cell>
          <cell r="N131">
            <v>1.9383123499999999</v>
          </cell>
        </row>
        <row r="132">
          <cell r="A132" t="str">
            <v>BIRF 3958</v>
          </cell>
          <cell r="C132">
            <v>0.50819999999999999</v>
          </cell>
          <cell r="I132">
            <v>0.50819999999999999</v>
          </cell>
          <cell r="N132">
            <v>1.0164</v>
          </cell>
        </row>
        <row r="133">
          <cell r="A133" t="str">
            <v>BIRF 3960</v>
          </cell>
          <cell r="E133">
            <v>1.1140816100000002</v>
          </cell>
          <cell r="K133">
            <v>1.2005453500000001</v>
          </cell>
          <cell r="N133">
            <v>2.31462696</v>
          </cell>
        </row>
        <row r="134">
          <cell r="A134" t="str">
            <v>BIRF 3971</v>
          </cell>
          <cell r="F134">
            <v>4.6810999999999998</v>
          </cell>
          <cell r="L134">
            <v>4.6819974599999998</v>
          </cell>
          <cell r="N134">
            <v>9.3630974599999988</v>
          </cell>
        </row>
        <row r="135">
          <cell r="A135" t="str">
            <v>BIRF 4003</v>
          </cell>
          <cell r="B135">
            <v>5</v>
          </cell>
          <cell r="H135">
            <v>5</v>
          </cell>
          <cell r="N135">
            <v>10</v>
          </cell>
        </row>
        <row r="136">
          <cell r="A136" t="str">
            <v>BIRF 4004</v>
          </cell>
          <cell r="B136">
            <v>1.20150504</v>
          </cell>
          <cell r="H136">
            <v>1.20150504</v>
          </cell>
          <cell r="N136">
            <v>2.40301008</v>
          </cell>
        </row>
        <row r="137">
          <cell r="A137" t="str">
            <v>BIRF 4085</v>
          </cell>
          <cell r="E137">
            <v>0.51021150999999998</v>
          </cell>
          <cell r="K137">
            <v>0.51021150999999998</v>
          </cell>
          <cell r="N137">
            <v>1.02042302</v>
          </cell>
        </row>
        <row r="138">
          <cell r="A138" t="str">
            <v>BIRF 4093</v>
          </cell>
          <cell r="D138">
            <v>14.561999999999999</v>
          </cell>
          <cell r="J138">
            <v>14.561999999999999</v>
          </cell>
          <cell r="N138">
            <v>29.123999999999999</v>
          </cell>
        </row>
        <row r="139">
          <cell r="A139" t="str">
            <v>BIRF 4116</v>
          </cell>
          <cell r="C139">
            <v>15</v>
          </cell>
          <cell r="I139">
            <v>15</v>
          </cell>
          <cell r="N139">
            <v>30</v>
          </cell>
        </row>
        <row r="140">
          <cell r="A140" t="str">
            <v>BIRF 4117</v>
          </cell>
          <cell r="C140">
            <v>9.496099998</v>
          </cell>
          <cell r="I140">
            <v>9.496099998</v>
          </cell>
          <cell r="N140">
            <v>18.992199996</v>
          </cell>
        </row>
        <row r="141">
          <cell r="A141" t="str">
            <v>BIRF 4131</v>
          </cell>
          <cell r="E141">
            <v>1</v>
          </cell>
          <cell r="K141">
            <v>1</v>
          </cell>
          <cell r="N141">
            <v>2</v>
          </cell>
        </row>
        <row r="142">
          <cell r="A142" t="str">
            <v>BIRF 4150</v>
          </cell>
          <cell r="D142">
            <v>6.25</v>
          </cell>
          <cell r="J142">
            <v>6.25</v>
          </cell>
          <cell r="N142">
            <v>12.5</v>
          </cell>
        </row>
        <row r="143">
          <cell r="A143" t="str">
            <v>BIRF 4163</v>
          </cell>
          <cell r="G143">
            <v>10</v>
          </cell>
          <cell r="M143">
            <v>10</v>
          </cell>
          <cell r="N143">
            <v>20</v>
          </cell>
        </row>
        <row r="144">
          <cell r="A144" t="str">
            <v>BIRF 4164</v>
          </cell>
          <cell r="B144">
            <v>5</v>
          </cell>
          <cell r="H144">
            <v>5</v>
          </cell>
          <cell r="N144">
            <v>10</v>
          </cell>
        </row>
        <row r="145">
          <cell r="A145" t="str">
            <v>BIRF 4168</v>
          </cell>
          <cell r="G145">
            <v>0.74905999999999995</v>
          </cell>
          <cell r="M145">
            <v>0.74905999999999995</v>
          </cell>
          <cell r="N145">
            <v>1.4981199999999999</v>
          </cell>
        </row>
        <row r="146">
          <cell r="A146" t="str">
            <v>BIRF 4195</v>
          </cell>
          <cell r="D146">
            <v>9.9977800000000006</v>
          </cell>
          <cell r="J146">
            <v>9.9977800000000006</v>
          </cell>
          <cell r="N146">
            <v>19.995560000000001</v>
          </cell>
        </row>
        <row r="147">
          <cell r="A147" t="str">
            <v>BIRF 4212</v>
          </cell>
          <cell r="D147">
            <v>3.75</v>
          </cell>
          <cell r="J147">
            <v>3.75</v>
          </cell>
          <cell r="N147">
            <v>7.5</v>
          </cell>
        </row>
        <row r="148">
          <cell r="A148" t="str">
            <v>BIRF 4218</v>
          </cell>
          <cell r="F148">
            <v>2.4998999999999998</v>
          </cell>
          <cell r="L148">
            <v>2.4998999999999998</v>
          </cell>
          <cell r="N148">
            <v>4.9997999999999996</v>
          </cell>
        </row>
        <row r="149">
          <cell r="A149" t="str">
            <v>BIRF 4219</v>
          </cell>
          <cell r="F149">
            <v>3.75</v>
          </cell>
          <cell r="L149">
            <v>3.75</v>
          </cell>
          <cell r="N149">
            <v>7.5</v>
          </cell>
        </row>
        <row r="150">
          <cell r="A150" t="str">
            <v>BIRF 4220</v>
          </cell>
          <cell r="F150">
            <v>1.7499</v>
          </cell>
          <cell r="L150">
            <v>1.7499</v>
          </cell>
          <cell r="N150">
            <v>3.4998</v>
          </cell>
        </row>
        <row r="151">
          <cell r="A151" t="str">
            <v>BIRF 4221</v>
          </cell>
          <cell r="F151">
            <v>5</v>
          </cell>
          <cell r="L151">
            <v>5</v>
          </cell>
          <cell r="N151">
            <v>10</v>
          </cell>
        </row>
        <row r="152">
          <cell r="A152" t="str">
            <v>BIRF 4273</v>
          </cell>
          <cell r="C152">
            <v>1.8156000000000001</v>
          </cell>
          <cell r="I152">
            <v>1.8156000000000001</v>
          </cell>
          <cell r="N152">
            <v>3.6312000000000002</v>
          </cell>
        </row>
        <row r="153">
          <cell r="A153" t="str">
            <v>BIRF 4281</v>
          </cell>
          <cell r="E153">
            <v>0.29851</v>
          </cell>
          <cell r="K153">
            <v>0.29851</v>
          </cell>
          <cell r="N153">
            <v>0.59702</v>
          </cell>
        </row>
        <row r="154">
          <cell r="A154" t="str">
            <v>BIRF 4282</v>
          </cell>
          <cell r="D154">
            <v>1.3681000000000001</v>
          </cell>
          <cell r="J154">
            <v>1.3681000000000001</v>
          </cell>
          <cell r="N154">
            <v>2.7362000000000002</v>
          </cell>
        </row>
        <row r="155">
          <cell r="A155" t="str">
            <v>BIRF 4295</v>
          </cell>
          <cell r="F155">
            <v>22.407999998000001</v>
          </cell>
          <cell r="L155">
            <v>22.407999998000001</v>
          </cell>
          <cell r="N155">
            <v>44.815999996000002</v>
          </cell>
        </row>
        <row r="156">
          <cell r="A156" t="str">
            <v>BIRF 4313</v>
          </cell>
          <cell r="F156">
            <v>5.9256000000000002</v>
          </cell>
          <cell r="L156">
            <v>5.9256000000000002</v>
          </cell>
          <cell r="N156">
            <v>11.8512</v>
          </cell>
        </row>
        <row r="157">
          <cell r="A157" t="str">
            <v>BIRF 4314</v>
          </cell>
          <cell r="F157">
            <v>0.17299999999999999</v>
          </cell>
          <cell r="L157">
            <v>0.17299999999999999</v>
          </cell>
          <cell r="N157">
            <v>0.34599999999999997</v>
          </cell>
        </row>
        <row r="158">
          <cell r="A158" t="str">
            <v>BIRF 4366</v>
          </cell>
          <cell r="C158">
            <v>14.2</v>
          </cell>
          <cell r="I158">
            <v>14.2</v>
          </cell>
          <cell r="N158">
            <v>28.4</v>
          </cell>
        </row>
        <row r="159">
          <cell r="A159" t="str">
            <v>BIRF 4398</v>
          </cell>
          <cell r="E159">
            <v>4.1646999999999998</v>
          </cell>
          <cell r="K159">
            <v>4.2830000000000004</v>
          </cell>
          <cell r="N159">
            <v>8.4477000000000011</v>
          </cell>
        </row>
        <row r="160">
          <cell r="A160" t="str">
            <v>BIRF 4423</v>
          </cell>
          <cell r="D160">
            <v>1.5149999999999999</v>
          </cell>
          <cell r="J160">
            <v>1.5149999999999999</v>
          </cell>
          <cell r="N160">
            <v>3.03</v>
          </cell>
        </row>
        <row r="161">
          <cell r="A161" t="str">
            <v>BIRF 4454</v>
          </cell>
          <cell r="C161">
            <v>1.5</v>
          </cell>
          <cell r="I161">
            <v>1.5</v>
          </cell>
          <cell r="N161">
            <v>3</v>
          </cell>
        </row>
        <row r="162">
          <cell r="A162" t="str">
            <v>BIRF 4459</v>
          </cell>
          <cell r="E162">
            <v>0.5</v>
          </cell>
          <cell r="K162">
            <v>0.5</v>
          </cell>
          <cell r="N162">
            <v>1</v>
          </cell>
        </row>
        <row r="163">
          <cell r="A163" t="str">
            <v>BIRF 4472</v>
          </cell>
          <cell r="G163">
            <v>2.15E-3</v>
          </cell>
          <cell r="M163">
            <v>2.2000000000000001E-3</v>
          </cell>
          <cell r="N163">
            <v>4.3499999999999997E-3</v>
          </cell>
        </row>
        <row r="164">
          <cell r="A164" t="str">
            <v>BIRF 4484</v>
          </cell>
          <cell r="B164">
            <v>1.1095999999999999</v>
          </cell>
          <cell r="H164">
            <v>1.1095999999999999</v>
          </cell>
          <cell r="N164">
            <v>2.2191999999999998</v>
          </cell>
        </row>
        <row r="165">
          <cell r="A165" t="str">
            <v>BIRF 4516</v>
          </cell>
          <cell r="C165">
            <v>2.625</v>
          </cell>
          <cell r="I165">
            <v>2.625</v>
          </cell>
          <cell r="N165">
            <v>5.25</v>
          </cell>
        </row>
        <row r="166">
          <cell r="A166" t="str">
            <v>BIRF 4578</v>
          </cell>
          <cell r="E166">
            <v>2.2210000000000001</v>
          </cell>
          <cell r="K166">
            <v>2.2210000000000001</v>
          </cell>
          <cell r="N166">
            <v>4.4420000000000002</v>
          </cell>
        </row>
        <row r="167">
          <cell r="A167" t="str">
            <v>BIRF 4580</v>
          </cell>
          <cell r="G167">
            <v>0.25</v>
          </cell>
          <cell r="M167">
            <v>0.25</v>
          </cell>
          <cell r="N167">
            <v>0.5</v>
          </cell>
        </row>
        <row r="168">
          <cell r="A168" t="str">
            <v>BIRF 4585</v>
          </cell>
          <cell r="E168">
            <v>11.399900000000001</v>
          </cell>
          <cell r="K168">
            <v>11.399900000000001</v>
          </cell>
          <cell r="N168">
            <v>22.799800000000001</v>
          </cell>
        </row>
        <row r="169">
          <cell r="A169" t="str">
            <v>BIRF 4586</v>
          </cell>
          <cell r="E169">
            <v>2.85</v>
          </cell>
          <cell r="K169">
            <v>2.85</v>
          </cell>
          <cell r="N169">
            <v>5.7</v>
          </cell>
        </row>
        <row r="170">
          <cell r="A170" t="str">
            <v>BIRF 4634</v>
          </cell>
          <cell r="D170">
            <v>10.164899999999999</v>
          </cell>
          <cell r="J170">
            <v>10.164899999999999</v>
          </cell>
          <cell r="N170">
            <v>20.329799999999999</v>
          </cell>
        </row>
        <row r="171">
          <cell r="A171" t="str">
            <v>BIRF 4640</v>
          </cell>
          <cell r="E171">
            <v>0.21190000000000001</v>
          </cell>
          <cell r="K171">
            <v>0.21190000000000001</v>
          </cell>
          <cell r="N171">
            <v>0.42380000000000001</v>
          </cell>
        </row>
        <row r="172">
          <cell r="A172" t="str">
            <v>BIRF 7075</v>
          </cell>
          <cell r="C172">
            <v>15.2</v>
          </cell>
          <cell r="I172">
            <v>15.2</v>
          </cell>
          <cell r="N172">
            <v>30.4</v>
          </cell>
        </row>
        <row r="173">
          <cell r="A173" t="str">
            <v>BIRF 7157</v>
          </cell>
          <cell r="E173">
            <v>27.932748910000001</v>
          </cell>
          <cell r="K173">
            <v>28.94740007</v>
          </cell>
          <cell r="N173">
            <v>56.880148980000001</v>
          </cell>
        </row>
        <row r="174">
          <cell r="A174" t="str">
            <v>BIRF 7171</v>
          </cell>
          <cell r="C174">
            <v>17.3</v>
          </cell>
          <cell r="I174">
            <v>17.899999999999999</v>
          </cell>
          <cell r="N174">
            <v>35.200000000000003</v>
          </cell>
        </row>
        <row r="175">
          <cell r="A175" t="str">
            <v>BIRF 7199</v>
          </cell>
          <cell r="E175">
            <v>25.184999999999999</v>
          </cell>
          <cell r="K175">
            <v>26.1</v>
          </cell>
          <cell r="N175">
            <v>51.284999999999997</v>
          </cell>
        </row>
        <row r="176">
          <cell r="A176" t="str">
            <v>BIRF 7242</v>
          </cell>
          <cell r="G176">
            <v>10.223772675000001</v>
          </cell>
          <cell r="M176">
            <v>10.223772675000001</v>
          </cell>
          <cell r="N176">
            <v>20.447545350000002</v>
          </cell>
        </row>
        <row r="177">
          <cell r="A177" t="str">
            <v>BIRF 7268</v>
          </cell>
          <cell r="E177">
            <v>6.25E-2</v>
          </cell>
          <cell r="K177">
            <v>6.25E-2</v>
          </cell>
          <cell r="N177">
            <v>0.125</v>
          </cell>
        </row>
        <row r="178">
          <cell r="A178" t="str">
            <v>BIRF 7289</v>
          </cell>
          <cell r="D178">
            <v>0</v>
          </cell>
          <cell r="J178">
            <v>0</v>
          </cell>
          <cell r="N178">
            <v>0</v>
          </cell>
        </row>
        <row r="179">
          <cell r="A179" t="str">
            <v>BIRF 7295</v>
          </cell>
          <cell r="C179">
            <v>4.1080519799999999</v>
          </cell>
          <cell r="I179">
            <v>4.1080519799999999</v>
          </cell>
          <cell r="N179">
            <v>8.2161039599999999</v>
          </cell>
        </row>
        <row r="180">
          <cell r="A180" t="str">
            <v>BIRF 7301</v>
          </cell>
          <cell r="E180">
            <v>0</v>
          </cell>
          <cell r="K180">
            <v>0</v>
          </cell>
          <cell r="N180">
            <v>0</v>
          </cell>
        </row>
        <row r="181">
          <cell r="A181" t="str">
            <v>BIRF 7352</v>
          </cell>
          <cell r="D181">
            <v>0</v>
          </cell>
          <cell r="J181">
            <v>0</v>
          </cell>
          <cell r="N181">
            <v>0</v>
          </cell>
        </row>
        <row r="182">
          <cell r="A182" t="str">
            <v>BIRF 7362</v>
          </cell>
          <cell r="G182">
            <v>0</v>
          </cell>
          <cell r="M182">
            <v>0</v>
          </cell>
          <cell r="N182">
            <v>0</v>
          </cell>
        </row>
        <row r="183">
          <cell r="A183" t="str">
            <v>BIRF 7369</v>
          </cell>
          <cell r="D183">
            <v>0</v>
          </cell>
          <cell r="J183">
            <v>11.459312832</v>
          </cell>
          <cell r="N183">
            <v>11.459312832</v>
          </cell>
        </row>
        <row r="184">
          <cell r="A184" t="str">
            <v>BIRF 7382</v>
          </cell>
          <cell r="F184">
            <v>0</v>
          </cell>
          <cell r="L184">
            <v>0</v>
          </cell>
          <cell r="N184">
            <v>0</v>
          </cell>
        </row>
        <row r="185">
          <cell r="A185" t="str">
            <v>BIRF 7385</v>
          </cell>
          <cell r="E185">
            <v>0</v>
          </cell>
          <cell r="K185">
            <v>0</v>
          </cell>
          <cell r="N185">
            <v>0</v>
          </cell>
        </row>
        <row r="186">
          <cell r="A186" t="str">
            <v>BIRF 7425</v>
          </cell>
          <cell r="B186">
            <v>0</v>
          </cell>
          <cell r="H186">
            <v>0</v>
          </cell>
          <cell r="N186">
            <v>0</v>
          </cell>
        </row>
        <row r="187">
          <cell r="A187" t="str">
            <v>BIRF 7429</v>
          </cell>
          <cell r="E187">
            <v>0</v>
          </cell>
          <cell r="K187">
            <v>0</v>
          </cell>
          <cell r="N187">
            <v>0</v>
          </cell>
        </row>
        <row r="188">
          <cell r="A188" t="str">
            <v>BIRF 7442</v>
          </cell>
          <cell r="D188">
            <v>0</v>
          </cell>
          <cell r="J188">
            <v>0</v>
          </cell>
          <cell r="N188">
            <v>0</v>
          </cell>
        </row>
        <row r="189">
          <cell r="A189" t="str">
            <v>BIRF 7449</v>
          </cell>
          <cell r="B189">
            <v>0</v>
          </cell>
          <cell r="H189">
            <v>0</v>
          </cell>
          <cell r="N189">
            <v>0</v>
          </cell>
        </row>
        <row r="190">
          <cell r="A190" t="str">
            <v>BNA/REST</v>
          </cell>
          <cell r="D190">
            <v>0</v>
          </cell>
          <cell r="J190">
            <v>0</v>
          </cell>
          <cell r="N190">
            <v>0</v>
          </cell>
        </row>
        <row r="191">
          <cell r="A191" t="str">
            <v>BODEN 15 USD</v>
          </cell>
          <cell r="E191">
            <v>0</v>
          </cell>
          <cell r="K191">
            <v>0</v>
          </cell>
          <cell r="N191">
            <v>0</v>
          </cell>
        </row>
        <row r="192">
          <cell r="A192" t="str">
            <v>BODEN 2014 ($+CER)</v>
          </cell>
          <cell r="D192">
            <v>0</v>
          </cell>
          <cell r="J192">
            <v>0</v>
          </cell>
          <cell r="N192">
            <v>0</v>
          </cell>
        </row>
        <row r="193">
          <cell r="A193" t="str">
            <v>BOGAR</v>
          </cell>
          <cell r="B193">
            <v>52.597926191251368</v>
          </cell>
          <cell r="C193">
            <v>52.597926191251368</v>
          </cell>
          <cell r="D193">
            <v>78.896889292181569</v>
          </cell>
          <cell r="E193">
            <v>78.896889292181569</v>
          </cell>
          <cell r="F193">
            <v>78.896889292181569</v>
          </cell>
          <cell r="G193">
            <v>78.896889292181569</v>
          </cell>
          <cell r="H193">
            <v>78.896889292181569</v>
          </cell>
          <cell r="I193">
            <v>78.896889292181569</v>
          </cell>
          <cell r="J193">
            <v>78.896889292181569</v>
          </cell>
          <cell r="K193">
            <v>78.896889292181569</v>
          </cell>
          <cell r="L193">
            <v>78.896889292181569</v>
          </cell>
          <cell r="M193">
            <v>78.896889292181569</v>
          </cell>
          <cell r="N193">
            <v>894.16474530431833</v>
          </cell>
        </row>
        <row r="194">
          <cell r="A194" t="str">
            <v>BOGAR 2020</v>
          </cell>
          <cell r="B194">
            <v>2.828759127959521</v>
          </cell>
          <cell r="C194">
            <v>2.828759127959521</v>
          </cell>
          <cell r="D194">
            <v>2.828759127959521</v>
          </cell>
          <cell r="E194">
            <v>2.828759127959521</v>
          </cell>
          <cell r="F194">
            <v>2.828759127959521</v>
          </cell>
          <cell r="G194">
            <v>2.828759127959521</v>
          </cell>
          <cell r="H194">
            <v>2.828759127959521</v>
          </cell>
          <cell r="I194">
            <v>2.828759127959521</v>
          </cell>
          <cell r="J194">
            <v>2.828759127959521</v>
          </cell>
          <cell r="K194">
            <v>2.828759127959521</v>
          </cell>
          <cell r="L194">
            <v>2.828759127959521</v>
          </cell>
          <cell r="M194">
            <v>2.828759127959521</v>
          </cell>
          <cell r="N194">
            <v>33.945109535514256</v>
          </cell>
        </row>
        <row r="195">
          <cell r="A195" t="str">
            <v>BONAR ARG $ V</v>
          </cell>
          <cell r="G195">
            <v>0</v>
          </cell>
          <cell r="M195">
            <v>0</v>
          </cell>
          <cell r="N195">
            <v>0</v>
          </cell>
        </row>
        <row r="196">
          <cell r="A196" t="str">
            <v>Bonar V</v>
          </cell>
          <cell r="D196">
            <v>0</v>
          </cell>
          <cell r="J196">
            <v>0</v>
          </cell>
          <cell r="N196">
            <v>0</v>
          </cell>
        </row>
        <row r="197">
          <cell r="A197" t="str">
            <v>Bonar VII</v>
          </cell>
          <cell r="D197">
            <v>0</v>
          </cell>
          <cell r="J197">
            <v>0</v>
          </cell>
          <cell r="N197">
            <v>0</v>
          </cell>
        </row>
        <row r="198">
          <cell r="A198" t="str">
            <v>BONAR X</v>
          </cell>
          <cell r="E198">
            <v>0</v>
          </cell>
          <cell r="K198">
            <v>0</v>
          </cell>
          <cell r="N198">
            <v>0</v>
          </cell>
        </row>
        <row r="199">
          <cell r="A199" t="str">
            <v>Bono 2013 $</v>
          </cell>
          <cell r="E199">
            <v>1.7939339299242425</v>
          </cell>
          <cell r="K199">
            <v>1.7939339299242425</v>
          </cell>
          <cell r="N199">
            <v>3.587867859848485</v>
          </cell>
        </row>
        <row r="200">
          <cell r="A200" t="str">
            <v>BT 2089</v>
          </cell>
          <cell r="B200">
            <v>2.7823979962121212</v>
          </cell>
          <cell r="N200">
            <v>2.7823979962121212</v>
          </cell>
        </row>
        <row r="201">
          <cell r="A201" t="str">
            <v>CAF I</v>
          </cell>
          <cell r="F201">
            <v>10.013241000000001</v>
          </cell>
          <cell r="L201">
            <v>10.013241000000001</v>
          </cell>
          <cell r="N201">
            <v>20.026482000000001</v>
          </cell>
        </row>
        <row r="202">
          <cell r="A202" t="str">
            <v>CAF II</v>
          </cell>
          <cell r="G202">
            <v>1.1903122099999999</v>
          </cell>
          <cell r="M202">
            <v>1.1903122099999999</v>
          </cell>
          <cell r="N202">
            <v>2.3806244199999997</v>
          </cell>
        </row>
        <row r="203">
          <cell r="A203" t="str">
            <v>CAF PR</v>
          </cell>
          <cell r="C203">
            <v>10.173728990000001</v>
          </cell>
          <cell r="D203">
            <v>0</v>
          </cell>
          <cell r="I203">
            <v>10.173728990000001</v>
          </cell>
          <cell r="J203">
            <v>0</v>
          </cell>
          <cell r="N203">
            <v>20.347457980000001</v>
          </cell>
        </row>
        <row r="204">
          <cell r="A204" t="str">
            <v>CITILA/RELEXT</v>
          </cell>
          <cell r="B204">
            <v>4.6431800000000002E-3</v>
          </cell>
          <cell r="C204">
            <v>4.6703700000000001E-3</v>
          </cell>
          <cell r="D204">
            <v>5.4043900000000002E-3</v>
          </cell>
          <cell r="E204">
            <v>4.7293599999999993E-3</v>
          </cell>
          <cell r="F204">
            <v>4.9906999999999998E-3</v>
          </cell>
          <cell r="G204">
            <v>4.7862799999999995E-3</v>
          </cell>
          <cell r="H204">
            <v>5.0461000000000004E-3</v>
          </cell>
          <cell r="I204">
            <v>4.8438500000000002E-3</v>
          </cell>
          <cell r="J204">
            <v>4.87222E-3</v>
          </cell>
          <cell r="K204">
            <v>5.1297499999999998E-3</v>
          </cell>
          <cell r="L204">
            <v>4.9307800000000001E-3</v>
          </cell>
          <cell r="M204">
            <v>5.1867600000000003E-3</v>
          </cell>
          <cell r="N204">
            <v>5.923374E-2</v>
          </cell>
        </row>
        <row r="205">
          <cell r="A205" t="str">
            <v>DISC $+CER</v>
          </cell>
          <cell r="G205">
            <v>0</v>
          </cell>
          <cell r="M205">
            <v>0</v>
          </cell>
          <cell r="N205">
            <v>0</v>
          </cell>
        </row>
        <row r="206">
          <cell r="A206" t="str">
            <v>DISC EUR</v>
          </cell>
          <cell r="G206">
            <v>0</v>
          </cell>
          <cell r="M206">
            <v>0</v>
          </cell>
          <cell r="N206">
            <v>0</v>
          </cell>
        </row>
        <row r="207">
          <cell r="A207" t="str">
            <v>DISC JPY</v>
          </cell>
          <cell r="G207">
            <v>0</v>
          </cell>
          <cell r="M207">
            <v>0</v>
          </cell>
          <cell r="N207">
            <v>0</v>
          </cell>
        </row>
        <row r="208">
          <cell r="A208" t="str">
            <v>DISC USD</v>
          </cell>
          <cell r="G208">
            <v>0</v>
          </cell>
          <cell r="M208">
            <v>0</v>
          </cell>
          <cell r="N208">
            <v>0</v>
          </cell>
        </row>
        <row r="209">
          <cell r="A209" t="str">
            <v>DISD</v>
          </cell>
          <cell r="F209">
            <v>0</v>
          </cell>
          <cell r="L209">
            <v>0</v>
          </cell>
          <cell r="N209">
            <v>0</v>
          </cell>
        </row>
        <row r="210">
          <cell r="A210" t="str">
            <v>DISDDM</v>
          </cell>
          <cell r="F210">
            <v>0</v>
          </cell>
          <cell r="L210">
            <v>0</v>
          </cell>
          <cell r="N210">
            <v>0</v>
          </cell>
        </row>
        <row r="211">
          <cell r="A211" t="str">
            <v>EIB/VIALIDAD</v>
          </cell>
          <cell r="G211">
            <v>1.6996428900000002</v>
          </cell>
          <cell r="M211">
            <v>1.7564195499999999</v>
          </cell>
          <cell r="N211">
            <v>3.4560624400000002</v>
          </cell>
        </row>
        <row r="212">
          <cell r="A212" t="str">
            <v>EL/DEM-44</v>
          </cell>
          <cell r="F212">
            <v>0</v>
          </cell>
          <cell r="N212">
            <v>0</v>
          </cell>
        </row>
        <row r="213">
          <cell r="A213" t="str">
            <v>EL/DEM-52</v>
          </cell>
          <cell r="J213">
            <v>0</v>
          </cell>
          <cell r="N213">
            <v>0</v>
          </cell>
        </row>
        <row r="214">
          <cell r="A214" t="str">
            <v>EL/DEM-55</v>
          </cell>
          <cell r="L214">
            <v>0</v>
          </cell>
          <cell r="N214">
            <v>0</v>
          </cell>
        </row>
        <row r="215">
          <cell r="A215" t="str">
            <v>EL/DEM-82</v>
          </cell>
          <cell r="H215">
            <v>273.14822189965281</v>
          </cell>
          <cell r="N215">
            <v>273.14822189965281</v>
          </cell>
        </row>
        <row r="216">
          <cell r="A216" t="str">
            <v>EL/EUR-85</v>
          </cell>
          <cell r="H216">
            <v>308.20053013568952</v>
          </cell>
          <cell r="N216">
            <v>308.20053013568952</v>
          </cell>
        </row>
        <row r="217">
          <cell r="A217" t="str">
            <v>EL/USD-89</v>
          </cell>
          <cell r="D217">
            <v>0.54615119999999995</v>
          </cell>
          <cell r="J217">
            <v>0.54615119999999995</v>
          </cell>
          <cell r="N217">
            <v>1.0923023999999999</v>
          </cell>
        </row>
        <row r="218">
          <cell r="A218" t="str">
            <v>FERRO</v>
          </cell>
          <cell r="E218">
            <v>0</v>
          </cell>
          <cell r="K218">
            <v>0</v>
          </cell>
          <cell r="N218">
            <v>0</v>
          </cell>
        </row>
        <row r="219">
          <cell r="A219" t="str">
            <v>FIDA 417</v>
          </cell>
          <cell r="G219">
            <v>0.640726074074074</v>
          </cell>
          <cell r="M219">
            <v>0.640726074074074</v>
          </cell>
          <cell r="N219">
            <v>1.281452148148148</v>
          </cell>
        </row>
        <row r="220">
          <cell r="A220" t="str">
            <v>FIDA 514</v>
          </cell>
          <cell r="G220">
            <v>5.7388230452674889E-2</v>
          </cell>
          <cell r="M220">
            <v>5.7388230452674889E-2</v>
          </cell>
          <cell r="N220">
            <v>0.11477646090534978</v>
          </cell>
        </row>
        <row r="221">
          <cell r="A221" t="str">
            <v>FKUW/PROVSF</v>
          </cell>
          <cell r="G221">
            <v>1.2309624218455741</v>
          </cell>
          <cell r="M221">
            <v>1.2309624218455741</v>
          </cell>
          <cell r="N221">
            <v>2.4619248436911483</v>
          </cell>
        </row>
        <row r="222">
          <cell r="A222" t="str">
            <v>FON/TESORO</v>
          </cell>
          <cell r="B222">
            <v>3.8359996843434337E-2</v>
          </cell>
          <cell r="C222">
            <v>0.25999161616161615</v>
          </cell>
          <cell r="D222">
            <v>0.12739669823232325</v>
          </cell>
          <cell r="E222">
            <v>0.46422220643939388</v>
          </cell>
          <cell r="F222">
            <v>0.12647267045454544</v>
          </cell>
          <cell r="G222">
            <v>0.6002956976010102</v>
          </cell>
          <cell r="H222">
            <v>3.074711805555555E-2</v>
          </cell>
          <cell r="I222">
            <v>0.25999162878787879</v>
          </cell>
          <cell r="J222">
            <v>0.12739669507575757</v>
          </cell>
          <cell r="K222">
            <v>0.44765198232323228</v>
          </cell>
          <cell r="L222">
            <v>0.12647268939393938</v>
          </cell>
          <cell r="M222">
            <v>0.6002956849747475</v>
          </cell>
          <cell r="N222">
            <v>3.2092946843434342</v>
          </cell>
        </row>
        <row r="223">
          <cell r="A223" t="str">
            <v>FONP 06/94</v>
          </cell>
          <cell r="D223">
            <v>1.7153564350000001</v>
          </cell>
          <cell r="J223">
            <v>1.7153564350000001</v>
          </cell>
          <cell r="N223">
            <v>3.4307128700000002</v>
          </cell>
        </row>
        <row r="224">
          <cell r="A224" t="str">
            <v>FONP 10/96</v>
          </cell>
          <cell r="B224">
            <v>0.5</v>
          </cell>
          <cell r="H224">
            <v>0.5</v>
          </cell>
          <cell r="N224">
            <v>1</v>
          </cell>
        </row>
        <row r="225">
          <cell r="A225" t="str">
            <v>FONP 12/02</v>
          </cell>
          <cell r="F225">
            <v>6.8079089999999995E-2</v>
          </cell>
          <cell r="L225">
            <v>6.8079089999999995E-2</v>
          </cell>
          <cell r="N225">
            <v>0.13615817999999999</v>
          </cell>
        </row>
        <row r="226">
          <cell r="A226" t="str">
            <v>FONP 13/03</v>
          </cell>
          <cell r="D226">
            <v>2.0221663200000002</v>
          </cell>
          <cell r="J226">
            <v>2.0221663200000002</v>
          </cell>
          <cell r="N226">
            <v>4.0443326400000004</v>
          </cell>
        </row>
        <row r="227">
          <cell r="A227" t="str">
            <v>FONP 14/04</v>
          </cell>
          <cell r="C227">
            <v>0.47220895000000002</v>
          </cell>
          <cell r="I227">
            <v>0.47220895000000002</v>
          </cell>
          <cell r="N227">
            <v>0.94441790000000003</v>
          </cell>
        </row>
        <row r="228">
          <cell r="A228" t="str">
            <v>GLO17 PES</v>
          </cell>
          <cell r="B228">
            <v>0</v>
          </cell>
          <cell r="H228">
            <v>0</v>
          </cell>
          <cell r="N228">
            <v>0</v>
          </cell>
        </row>
        <row r="229">
          <cell r="A229" t="str">
            <v>I.C.O.-PCIA. DE JUJUY</v>
          </cell>
          <cell r="B229">
            <v>0</v>
          </cell>
          <cell r="H229">
            <v>0</v>
          </cell>
          <cell r="N229">
            <v>0</v>
          </cell>
        </row>
        <row r="230">
          <cell r="A230" t="str">
            <v>I.C.O.-PCIA. DE SAN JUAN</v>
          </cell>
          <cell r="B230">
            <v>0</v>
          </cell>
          <cell r="H230">
            <v>0</v>
          </cell>
          <cell r="N230">
            <v>0</v>
          </cell>
        </row>
        <row r="231">
          <cell r="A231" t="str">
            <v>ICE/ASEGSAL</v>
          </cell>
          <cell r="B231">
            <v>0.10730121000000001</v>
          </cell>
          <cell r="H231">
            <v>0.10730121000000001</v>
          </cell>
          <cell r="N231">
            <v>0.21460242000000002</v>
          </cell>
        </row>
        <row r="232">
          <cell r="A232" t="str">
            <v>ICE/BICE</v>
          </cell>
          <cell r="B232">
            <v>0.77098568000000001</v>
          </cell>
          <cell r="H232">
            <v>0.77098568000000001</v>
          </cell>
          <cell r="N232">
            <v>1.54197136</v>
          </cell>
        </row>
        <row r="233">
          <cell r="A233" t="str">
            <v>ICE/CORTE</v>
          </cell>
          <cell r="E233">
            <v>9.3219579999999996E-2</v>
          </cell>
          <cell r="K233">
            <v>9.3219579999999996E-2</v>
          </cell>
          <cell r="N233">
            <v>0.18643915999999999</v>
          </cell>
        </row>
        <row r="234">
          <cell r="A234" t="str">
            <v>ICE/DEFENSA</v>
          </cell>
          <cell r="B234">
            <v>0.72804878000000006</v>
          </cell>
          <cell r="H234">
            <v>0.72804878000000006</v>
          </cell>
          <cell r="N234">
            <v>1.4560975600000001</v>
          </cell>
        </row>
        <row r="235">
          <cell r="A235" t="str">
            <v>ICE/EDUCACION</v>
          </cell>
          <cell r="B235">
            <v>0.43121872999999999</v>
          </cell>
          <cell r="H235">
            <v>0.43121872999999999</v>
          </cell>
          <cell r="N235">
            <v>0.86243745999999999</v>
          </cell>
        </row>
        <row r="236">
          <cell r="A236" t="str">
            <v>ICE/JUSTICIA</v>
          </cell>
          <cell r="B236">
            <v>9.8774089999999995E-2</v>
          </cell>
          <cell r="H236">
            <v>9.8774089999999995E-2</v>
          </cell>
          <cell r="N236">
            <v>0.19754817999999999</v>
          </cell>
        </row>
        <row r="237">
          <cell r="A237" t="str">
            <v>ICE/MCBA</v>
          </cell>
          <cell r="G237">
            <v>0.35395259000000001</v>
          </cell>
          <cell r="M237">
            <v>0.35395259000000001</v>
          </cell>
          <cell r="N237">
            <v>0.70790518000000002</v>
          </cell>
        </row>
        <row r="238">
          <cell r="A238" t="str">
            <v>ICE/PREFEC</v>
          </cell>
          <cell r="G238">
            <v>6.6803979999999999E-2</v>
          </cell>
          <cell r="M238">
            <v>6.6803979999999999E-2</v>
          </cell>
          <cell r="N238">
            <v>0.13360796</v>
          </cell>
        </row>
        <row r="239">
          <cell r="A239" t="str">
            <v>ICE/PRES</v>
          </cell>
          <cell r="B239">
            <v>1.5233170000000001E-2</v>
          </cell>
          <cell r="H239">
            <v>1.5233170000000001E-2</v>
          </cell>
          <cell r="N239">
            <v>3.0466340000000001E-2</v>
          </cell>
        </row>
        <row r="240">
          <cell r="A240" t="str">
            <v>ICE/PROVCB</v>
          </cell>
          <cell r="E240">
            <v>0.62365181000000003</v>
          </cell>
          <cell r="K240">
            <v>0.62365181000000003</v>
          </cell>
          <cell r="N240">
            <v>1.2473036200000001</v>
          </cell>
        </row>
        <row r="241">
          <cell r="A241" t="str">
            <v>ICE/SALUD</v>
          </cell>
          <cell r="F241">
            <v>2.34358567</v>
          </cell>
          <cell r="L241">
            <v>2.34358567</v>
          </cell>
          <cell r="N241">
            <v>4.6871713399999999</v>
          </cell>
        </row>
        <row r="242">
          <cell r="A242" t="str">
            <v>ICE/SALUDPBA</v>
          </cell>
          <cell r="B242">
            <v>0.64464681999999995</v>
          </cell>
          <cell r="H242">
            <v>0.64464681999999995</v>
          </cell>
          <cell r="N242">
            <v>1.2892936399999999</v>
          </cell>
        </row>
        <row r="243">
          <cell r="A243" t="str">
            <v>ICE/VIALIDAD</v>
          </cell>
          <cell r="D243">
            <v>0.12129997000000001</v>
          </cell>
          <cell r="J243">
            <v>0.12129997000000001</v>
          </cell>
          <cell r="N243">
            <v>0.24259994000000001</v>
          </cell>
        </row>
        <row r="244">
          <cell r="A244" t="str">
            <v>ICO/CBA</v>
          </cell>
          <cell r="E244">
            <v>3.287051609340486</v>
          </cell>
          <cell r="K244">
            <v>3.287051609340486</v>
          </cell>
          <cell r="N244">
            <v>6.574103218680972</v>
          </cell>
        </row>
        <row r="245">
          <cell r="A245" t="str">
            <v>ICO/SALUD</v>
          </cell>
          <cell r="E245">
            <v>3.2870516251183339</v>
          </cell>
          <cell r="K245">
            <v>3.2870516251183339</v>
          </cell>
          <cell r="N245">
            <v>6.5741032502366679</v>
          </cell>
        </row>
        <row r="246">
          <cell r="A246" t="str">
            <v>IRB/RELEXT</v>
          </cell>
          <cell r="D246">
            <v>6.7044020195645305E-3</v>
          </cell>
          <cell r="G246">
            <v>6.8374881666140742E-3</v>
          </cell>
          <cell r="J246">
            <v>6.9732249921110757E-3</v>
          </cell>
          <cell r="M246">
            <v>7.1116282739034399E-3</v>
          </cell>
          <cell r="N246">
            <v>2.7626743452193122E-2</v>
          </cell>
        </row>
        <row r="247">
          <cell r="A247" t="str">
            <v>JBIC/PROV</v>
          </cell>
          <cell r="C247">
            <v>1.5723441713483144</v>
          </cell>
          <cell r="I247">
            <v>1.5723441713483144</v>
          </cell>
          <cell r="N247">
            <v>3.1446883426966288</v>
          </cell>
        </row>
        <row r="248">
          <cell r="A248" t="str">
            <v>JBIC/PROVBA</v>
          </cell>
          <cell r="D248">
            <v>1.2566713483146066</v>
          </cell>
          <cell r="J248">
            <v>1.2566713483146066</v>
          </cell>
          <cell r="N248">
            <v>2.5133426966292132</v>
          </cell>
        </row>
        <row r="249">
          <cell r="A249" t="str">
            <v>KFW/CONEA</v>
          </cell>
          <cell r="D249">
            <v>6.6985136005048913</v>
          </cell>
          <cell r="J249">
            <v>6.6985136005048913</v>
          </cell>
          <cell r="N249">
            <v>13.397027201009783</v>
          </cell>
        </row>
        <row r="250">
          <cell r="A250" t="str">
            <v>KFW/INTI</v>
          </cell>
          <cell r="G250">
            <v>0.37576484379930575</v>
          </cell>
          <cell r="M250">
            <v>0.37576484379930575</v>
          </cell>
          <cell r="N250">
            <v>0.7515296875986115</v>
          </cell>
        </row>
        <row r="251">
          <cell r="A251" t="str">
            <v>KFW/YACYRETA</v>
          </cell>
          <cell r="F251">
            <v>0.44793062480277684</v>
          </cell>
          <cell r="L251">
            <v>0.44793062480277684</v>
          </cell>
          <cell r="N251">
            <v>0.89586124960555369</v>
          </cell>
        </row>
        <row r="252">
          <cell r="A252" t="str">
            <v>LETR INTRAN</v>
          </cell>
          <cell r="B252">
            <v>0</v>
          </cell>
          <cell r="H252">
            <v>0</v>
          </cell>
          <cell r="N252">
            <v>0</v>
          </cell>
        </row>
        <row r="253">
          <cell r="A253" t="str">
            <v>MEDIO/BCRA</v>
          </cell>
          <cell r="D253">
            <v>1.4191061399999998</v>
          </cell>
          <cell r="E253">
            <v>6.3274789999999997E-2</v>
          </cell>
          <cell r="J253">
            <v>1.4191061399999998</v>
          </cell>
          <cell r="K253">
            <v>1.3162430000000001E-2</v>
          </cell>
          <cell r="N253">
            <v>2.9146494999999994</v>
          </cell>
        </row>
        <row r="254">
          <cell r="A254" t="str">
            <v>MEDIO/HIDRONOR</v>
          </cell>
          <cell r="E254">
            <v>8.5473240769958977E-2</v>
          </cell>
          <cell r="K254">
            <v>8.5473240769958977E-2</v>
          </cell>
          <cell r="N254">
            <v>0.17094648153991795</v>
          </cell>
        </row>
        <row r="255">
          <cell r="A255" t="str">
            <v>MEDIO/JUSTICIA</v>
          </cell>
          <cell r="F255">
            <v>5.6662050000000005E-2</v>
          </cell>
          <cell r="L255">
            <v>5.6662050000000005E-2</v>
          </cell>
          <cell r="N255">
            <v>0.11332410000000001</v>
          </cell>
        </row>
        <row r="256">
          <cell r="A256" t="str">
            <v>MEDIO/NASA</v>
          </cell>
          <cell r="F256">
            <v>0.31490052066898078</v>
          </cell>
          <cell r="L256">
            <v>0.31490052066898078</v>
          </cell>
          <cell r="N256">
            <v>0.62980104133796155</v>
          </cell>
        </row>
        <row r="257">
          <cell r="A257" t="str">
            <v>MEDIO/PROVBA</v>
          </cell>
          <cell r="G257">
            <v>0.62224414641842851</v>
          </cell>
          <cell r="M257">
            <v>0.62224414641842851</v>
          </cell>
          <cell r="N257">
            <v>1.244488292836857</v>
          </cell>
        </row>
        <row r="258">
          <cell r="A258" t="str">
            <v>MEDIO/SALUD</v>
          </cell>
          <cell r="F258">
            <v>0.75433603660460713</v>
          </cell>
          <cell r="L258">
            <v>0.75433603660460713</v>
          </cell>
          <cell r="N258">
            <v>1.5086720732092143</v>
          </cell>
        </row>
        <row r="259">
          <cell r="A259" t="str">
            <v>MEDIO/YACYRETA</v>
          </cell>
          <cell r="B259">
            <v>1.0243023841590406</v>
          </cell>
          <cell r="H259">
            <v>1.0243023841590406</v>
          </cell>
          <cell r="N259">
            <v>2.0486047683180812</v>
          </cell>
        </row>
        <row r="260">
          <cell r="A260" t="str">
            <v>OCMO</v>
          </cell>
          <cell r="E260">
            <v>0.91997334953858079</v>
          </cell>
          <cell r="L260">
            <v>2.6891528814507286E-2</v>
          </cell>
          <cell r="N260">
            <v>0.94686487835308808</v>
          </cell>
        </row>
        <row r="261">
          <cell r="A261" t="str">
            <v>P BG04/06</v>
          </cell>
          <cell r="M261">
            <v>0</v>
          </cell>
          <cell r="N261">
            <v>0</v>
          </cell>
        </row>
        <row r="262">
          <cell r="A262" t="str">
            <v>P BG05/17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P BG06/27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P BG08/19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P BG09/09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P BG10/20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P BG11/10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P BG12/15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P BG13/30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P BG14/31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P BG15/12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P BG16/08$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P BG17/08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994.89323824363896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994.89323824363896</v>
          </cell>
          <cell r="N273">
            <v>1989.7864764872779</v>
          </cell>
        </row>
        <row r="274">
          <cell r="A274" t="str">
            <v>P BG18/18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P BG19/31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P BIHD</v>
          </cell>
          <cell r="B276">
            <v>4.8373693175903319E-3</v>
          </cell>
          <cell r="C276">
            <v>4.8373693175903319E-3</v>
          </cell>
          <cell r="D276">
            <v>4.8373693175903319E-3</v>
          </cell>
          <cell r="E276">
            <v>4.8373693175903319E-3</v>
          </cell>
          <cell r="F276">
            <v>4.8373693175903319E-3</v>
          </cell>
          <cell r="G276">
            <v>4.8373693175903319E-3</v>
          </cell>
          <cell r="H276">
            <v>4.8373693175903319E-3</v>
          </cell>
          <cell r="I276">
            <v>4.8373693175903319E-3</v>
          </cell>
          <cell r="J276">
            <v>4.8373693175903319E-3</v>
          </cell>
          <cell r="K276">
            <v>4.8373693175903319E-3</v>
          </cell>
          <cell r="L276">
            <v>4.8373693175903319E-3</v>
          </cell>
          <cell r="M276">
            <v>4.8373693175903319E-3</v>
          </cell>
          <cell r="N276">
            <v>5.8048431811083968E-2</v>
          </cell>
        </row>
        <row r="277">
          <cell r="A277" t="str">
            <v>P BP07/B450 (Celtic I)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13.239189319831501</v>
          </cell>
          <cell r="N277">
            <v>13.239189319831501</v>
          </cell>
        </row>
        <row r="278">
          <cell r="A278" t="str">
            <v>P BP07/B450 (Celtic II)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19.664088589859965</v>
          </cell>
          <cell r="N278">
            <v>19.664088589859965</v>
          </cell>
        </row>
        <row r="279">
          <cell r="A279" t="str">
            <v>P BT03</v>
          </cell>
          <cell r="M279">
            <v>0</v>
          </cell>
          <cell r="N279">
            <v>0</v>
          </cell>
        </row>
        <row r="280">
          <cell r="A280" t="str">
            <v>P BT04</v>
          </cell>
          <cell r="M280">
            <v>0</v>
          </cell>
          <cell r="N280">
            <v>0</v>
          </cell>
        </row>
        <row r="281">
          <cell r="A281" t="str">
            <v>P BT05</v>
          </cell>
          <cell r="M281">
            <v>0</v>
          </cell>
          <cell r="N281">
            <v>0</v>
          </cell>
        </row>
        <row r="282">
          <cell r="A282" t="str">
            <v>P BT06</v>
          </cell>
          <cell r="M282">
            <v>0</v>
          </cell>
          <cell r="N282">
            <v>0</v>
          </cell>
        </row>
        <row r="283">
          <cell r="A283" t="str">
            <v>P BT27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P DC$</v>
          </cell>
          <cell r="B284">
            <v>0.31112379103535354</v>
          </cell>
          <cell r="C284">
            <v>0.31112379103535354</v>
          </cell>
          <cell r="D284">
            <v>0.31112379103535354</v>
          </cell>
          <cell r="E284">
            <v>1.9069049873737375E-2</v>
          </cell>
          <cell r="N284">
            <v>0.95244042297979803</v>
          </cell>
        </row>
        <row r="285">
          <cell r="A285" t="str">
            <v>P EL/ARP-61</v>
          </cell>
          <cell r="B285">
            <v>0</v>
          </cell>
          <cell r="C285">
            <v>20.79735134469697</v>
          </cell>
          <cell r="M285">
            <v>0</v>
          </cell>
          <cell r="N285">
            <v>20.79735134469697</v>
          </cell>
        </row>
        <row r="286">
          <cell r="A286" t="str">
            <v>P PRE6</v>
          </cell>
          <cell r="B286">
            <v>0.68881200696751821</v>
          </cell>
          <cell r="C286">
            <v>0.68881200696751821</v>
          </cell>
          <cell r="D286">
            <v>0.68881200696751821</v>
          </cell>
          <cell r="E286">
            <v>0.68881200696751821</v>
          </cell>
          <cell r="F286">
            <v>0.68881200696751821</v>
          </cell>
          <cell r="G286">
            <v>0.68881200696751821</v>
          </cell>
          <cell r="H286">
            <v>0.68881200696751821</v>
          </cell>
          <cell r="I286">
            <v>0.68881200696751821</v>
          </cell>
          <cell r="J286">
            <v>0.68881200696751821</v>
          </cell>
          <cell r="K286">
            <v>0.68881200696751821</v>
          </cell>
          <cell r="L286">
            <v>0.68881200696751821</v>
          </cell>
          <cell r="M286">
            <v>0.68881200696751821</v>
          </cell>
          <cell r="N286">
            <v>8.2657440836102207</v>
          </cell>
        </row>
        <row r="287">
          <cell r="A287" t="str">
            <v>P PRO1</v>
          </cell>
          <cell r="B287">
            <v>1.7408168686868686</v>
          </cell>
          <cell r="C287">
            <v>1.7408168686868686</v>
          </cell>
          <cell r="D287">
            <v>1.4634497032828282</v>
          </cell>
          <cell r="N287">
            <v>4.9450834406565658</v>
          </cell>
        </row>
        <row r="288">
          <cell r="A288" t="str">
            <v>P PRO10</v>
          </cell>
          <cell r="B288">
            <v>0.81319368281878157</v>
          </cell>
          <cell r="C288">
            <v>0</v>
          </cell>
          <cell r="D288">
            <v>0</v>
          </cell>
          <cell r="E288">
            <v>0.81319368281878157</v>
          </cell>
          <cell r="N288">
            <v>1.6263873656375631</v>
          </cell>
        </row>
        <row r="289">
          <cell r="A289" t="str">
            <v>P PRO2</v>
          </cell>
          <cell r="B289">
            <v>1.6812235288345054</v>
          </cell>
          <cell r="C289">
            <v>0.8390410074389596</v>
          </cell>
          <cell r="D289">
            <v>0.8390410074389596</v>
          </cell>
          <cell r="E289">
            <v>0.44082300394989599</v>
          </cell>
          <cell r="N289">
            <v>3.8001285476623203</v>
          </cell>
        </row>
        <row r="290">
          <cell r="A290" t="str">
            <v>P PRO3</v>
          </cell>
          <cell r="B290">
            <v>4.1246590909090912E-3</v>
          </cell>
          <cell r="C290">
            <v>4.1246590909090912E-3</v>
          </cell>
          <cell r="D290">
            <v>4.1246590909090912E-3</v>
          </cell>
          <cell r="E290">
            <v>4.1246590909090912E-3</v>
          </cell>
          <cell r="F290">
            <v>4.1246590909090912E-3</v>
          </cell>
          <cell r="G290">
            <v>4.1246590909090912E-3</v>
          </cell>
          <cell r="H290">
            <v>4.1246590909090912E-3</v>
          </cell>
          <cell r="I290">
            <v>4.1246590909090912E-3</v>
          </cell>
          <cell r="J290">
            <v>4.1246590909090912E-3</v>
          </cell>
          <cell r="K290">
            <v>4.1246590909090912E-3</v>
          </cell>
          <cell r="L290">
            <v>4.1246590909090912E-3</v>
          </cell>
          <cell r="M290">
            <v>4.1246590909090912E-3</v>
          </cell>
          <cell r="N290">
            <v>4.9495909090909083E-2</v>
          </cell>
        </row>
        <row r="291">
          <cell r="A291" t="str">
            <v>P PRO4</v>
          </cell>
          <cell r="B291">
            <v>2.7680926988922128</v>
          </cell>
          <cell r="C291">
            <v>2.7680926988922128</v>
          </cell>
          <cell r="D291">
            <v>2.7680926988922128</v>
          </cell>
          <cell r="E291">
            <v>2.7680926988922128</v>
          </cell>
          <cell r="F291">
            <v>2.7680926988922128</v>
          </cell>
          <cell r="G291">
            <v>2.7685144432781819</v>
          </cell>
          <cell r="H291">
            <v>2.7680926988922128</v>
          </cell>
          <cell r="I291">
            <v>2.7680926988922128</v>
          </cell>
          <cell r="J291">
            <v>2.7680926988922128</v>
          </cell>
          <cell r="K291">
            <v>2.7680926988922128</v>
          </cell>
          <cell r="L291">
            <v>2.7680926988922128</v>
          </cell>
          <cell r="M291">
            <v>2.7680926988922128</v>
          </cell>
          <cell r="N291">
            <v>33.217534131092513</v>
          </cell>
        </row>
        <row r="292">
          <cell r="A292" t="str">
            <v>P PRO5</v>
          </cell>
          <cell r="B292">
            <v>2.1274877809343433</v>
          </cell>
          <cell r="C292">
            <v>0</v>
          </cell>
          <cell r="D292">
            <v>0</v>
          </cell>
          <cell r="E292">
            <v>2.1306140372474744</v>
          </cell>
          <cell r="N292">
            <v>4.2581018181818173</v>
          </cell>
        </row>
        <row r="293">
          <cell r="A293" t="str">
            <v>P PRO6</v>
          </cell>
          <cell r="B293">
            <v>12.887155500049397</v>
          </cell>
          <cell r="C293">
            <v>0</v>
          </cell>
          <cell r="D293">
            <v>0</v>
          </cell>
          <cell r="E293">
            <v>12.224565973605918</v>
          </cell>
          <cell r="N293">
            <v>25.111721473655315</v>
          </cell>
        </row>
        <row r="294">
          <cell r="A294" t="str">
            <v>P PRO7</v>
          </cell>
          <cell r="B294">
            <v>6.654106691919192E-3</v>
          </cell>
          <cell r="C294">
            <v>6.654106691919192E-3</v>
          </cell>
          <cell r="D294">
            <v>6.654106691919192E-3</v>
          </cell>
          <cell r="E294">
            <v>6.654106691919192E-3</v>
          </cell>
          <cell r="F294">
            <v>6.654106691919192E-3</v>
          </cell>
          <cell r="G294">
            <v>6.654106691919192E-3</v>
          </cell>
          <cell r="H294">
            <v>6.654106691919192E-3</v>
          </cell>
          <cell r="I294">
            <v>6.654106691919192E-3</v>
          </cell>
          <cell r="J294">
            <v>6.654106691919192E-3</v>
          </cell>
          <cell r="K294">
            <v>6.654106691919192E-3</v>
          </cell>
          <cell r="L294">
            <v>6.654106691919192E-3</v>
          </cell>
          <cell r="M294">
            <v>6.654106691919192E-3</v>
          </cell>
          <cell r="N294">
            <v>7.9849280303030332E-2</v>
          </cell>
        </row>
        <row r="295">
          <cell r="A295" t="str">
            <v>P PRO8</v>
          </cell>
          <cell r="B295">
            <v>4.531480080443407E-2</v>
          </cell>
          <cell r="C295">
            <v>4.531480080443407E-2</v>
          </cell>
          <cell r="D295">
            <v>4.531480080443407E-2</v>
          </cell>
          <cell r="E295">
            <v>4.531480080443407E-2</v>
          </cell>
          <cell r="F295">
            <v>4.531480080443407E-2</v>
          </cell>
          <cell r="G295">
            <v>4.531480080443407E-2</v>
          </cell>
          <cell r="H295">
            <v>4.531480080443407E-2</v>
          </cell>
          <cell r="I295">
            <v>4.531480080443407E-2</v>
          </cell>
          <cell r="J295">
            <v>4.531480080443407E-2</v>
          </cell>
          <cell r="K295">
            <v>4.531480080443407E-2</v>
          </cell>
          <cell r="L295">
            <v>4.531480080443407E-2</v>
          </cell>
          <cell r="M295">
            <v>4.531480080443407E-2</v>
          </cell>
          <cell r="N295">
            <v>0.54377760965320887</v>
          </cell>
        </row>
        <row r="296">
          <cell r="A296" t="str">
            <v>P PRO9</v>
          </cell>
          <cell r="B296">
            <v>1.109792774621212</v>
          </cell>
          <cell r="C296">
            <v>0</v>
          </cell>
          <cell r="D296">
            <v>0</v>
          </cell>
          <cell r="E296">
            <v>1.1097855239898988</v>
          </cell>
          <cell r="N296">
            <v>2.2195782986111108</v>
          </cell>
        </row>
        <row r="297">
          <cell r="A297" t="str">
            <v>PAR</v>
          </cell>
          <cell r="F297">
            <v>0</v>
          </cell>
          <cell r="L297">
            <v>0</v>
          </cell>
          <cell r="N297">
            <v>0</v>
          </cell>
        </row>
        <row r="298">
          <cell r="A298" t="str">
            <v>PAR $+CER</v>
          </cell>
          <cell r="D298">
            <v>0</v>
          </cell>
          <cell r="J298">
            <v>0</v>
          </cell>
          <cell r="N298">
            <v>0</v>
          </cell>
        </row>
        <row r="299">
          <cell r="A299" t="str">
            <v>PAR EUR</v>
          </cell>
          <cell r="D299">
            <v>0</v>
          </cell>
          <cell r="J299">
            <v>0</v>
          </cell>
          <cell r="N299">
            <v>0</v>
          </cell>
        </row>
        <row r="300">
          <cell r="A300" t="str">
            <v>PAR JPY</v>
          </cell>
          <cell r="D300">
            <v>0</v>
          </cell>
          <cell r="J300">
            <v>0</v>
          </cell>
          <cell r="N300">
            <v>0</v>
          </cell>
        </row>
        <row r="301">
          <cell r="A301" t="str">
            <v>PAR USD</v>
          </cell>
          <cell r="D301">
            <v>0</v>
          </cell>
          <cell r="J301">
            <v>0</v>
          </cell>
          <cell r="N301">
            <v>0</v>
          </cell>
        </row>
        <row r="302">
          <cell r="A302" t="str">
            <v>PARDM</v>
          </cell>
          <cell r="F302">
            <v>0</v>
          </cell>
          <cell r="L302">
            <v>0</v>
          </cell>
          <cell r="N302">
            <v>0</v>
          </cell>
        </row>
        <row r="303">
          <cell r="A303" t="str">
            <v>PR8</v>
          </cell>
          <cell r="B303">
            <v>12.492150660979313</v>
          </cell>
          <cell r="C303">
            <v>12.492150660979313</v>
          </cell>
          <cell r="D303">
            <v>12.492150660979313</v>
          </cell>
          <cell r="E303">
            <v>12.492150660979313</v>
          </cell>
          <cell r="F303">
            <v>12.492150660979313</v>
          </cell>
          <cell r="G303">
            <v>12.492150660979313</v>
          </cell>
          <cell r="H303">
            <v>12.492150660979313</v>
          </cell>
          <cell r="I303">
            <v>12.492150660979313</v>
          </cell>
          <cell r="J303">
            <v>12.492150660979313</v>
          </cell>
          <cell r="K303">
            <v>12.492150660979313</v>
          </cell>
          <cell r="L303">
            <v>12.492150660979313</v>
          </cell>
          <cell r="M303">
            <v>12.492150660979313</v>
          </cell>
          <cell r="N303">
            <v>149.90580793175178</v>
          </cell>
        </row>
        <row r="304">
          <cell r="A304" t="str">
            <v>PRE5</v>
          </cell>
          <cell r="B304">
            <v>40.66427085270881</v>
          </cell>
          <cell r="N304">
            <v>40.66427085270881</v>
          </cell>
        </row>
        <row r="305">
          <cell r="A305" t="str">
            <v>PRE6</v>
          </cell>
          <cell r="B305">
            <v>0.24050118656014258</v>
          </cell>
          <cell r="N305">
            <v>0.24050118656014258</v>
          </cell>
        </row>
        <row r="306">
          <cell r="A306" t="str">
            <v>PRO3</v>
          </cell>
          <cell r="B306">
            <v>9.301124368686868E-2</v>
          </cell>
          <cell r="C306">
            <v>9.301124368686868E-2</v>
          </cell>
          <cell r="D306">
            <v>9.301124368686868E-2</v>
          </cell>
          <cell r="E306">
            <v>9.301124368686868E-2</v>
          </cell>
          <cell r="F306">
            <v>9.301124368686868E-2</v>
          </cell>
          <cell r="G306">
            <v>9.301124368686868E-2</v>
          </cell>
          <cell r="H306">
            <v>9.301124368686868E-2</v>
          </cell>
          <cell r="I306">
            <v>9.301124368686868E-2</v>
          </cell>
          <cell r="J306">
            <v>9.301124368686868E-2</v>
          </cell>
          <cell r="K306">
            <v>9.301124368686868E-2</v>
          </cell>
          <cell r="L306">
            <v>9.301124368686868E-2</v>
          </cell>
          <cell r="M306">
            <v>4.4295328282828285E-3</v>
          </cell>
          <cell r="N306">
            <v>1.0275532133838381</v>
          </cell>
        </row>
        <row r="307">
          <cell r="A307" t="str">
            <v>PRO4</v>
          </cell>
          <cell r="B307">
            <v>4.2689091364798326</v>
          </cell>
          <cell r="C307">
            <v>4.2689091364798326</v>
          </cell>
          <cell r="D307">
            <v>4.2689091364798326</v>
          </cell>
          <cell r="E307">
            <v>4.2689091364798326</v>
          </cell>
          <cell r="F307">
            <v>4.2689091364798326</v>
          </cell>
          <cell r="G307">
            <v>4.2689091364798326</v>
          </cell>
          <cell r="H307">
            <v>4.2689091364798326</v>
          </cell>
          <cell r="I307">
            <v>4.2689091364798326</v>
          </cell>
          <cell r="J307">
            <v>4.2689091364798326</v>
          </cell>
          <cell r="K307">
            <v>4.2689091364798326</v>
          </cell>
          <cell r="L307">
            <v>4.1425115164798321</v>
          </cell>
          <cell r="M307">
            <v>0.18927893346842239</v>
          </cell>
          <cell r="N307">
            <v>47.020881814746595</v>
          </cell>
        </row>
        <row r="308">
          <cell r="A308" t="str">
            <v>PRO7</v>
          </cell>
          <cell r="B308">
            <v>22.110393853963181</v>
          </cell>
          <cell r="C308">
            <v>22.110393853963181</v>
          </cell>
          <cell r="D308">
            <v>22.110393853963181</v>
          </cell>
          <cell r="E308">
            <v>22.110393853963181</v>
          </cell>
          <cell r="F308">
            <v>22.110393853963181</v>
          </cell>
          <cell r="G308">
            <v>22.110393853963181</v>
          </cell>
          <cell r="H308">
            <v>22.110393853963181</v>
          </cell>
          <cell r="I308">
            <v>22.110393853963181</v>
          </cell>
          <cell r="J308">
            <v>22.110393853963181</v>
          </cell>
          <cell r="K308">
            <v>22.110393853963181</v>
          </cell>
          <cell r="L308">
            <v>22.110393853963181</v>
          </cell>
          <cell r="M308">
            <v>19.10754380214442</v>
          </cell>
          <cell r="N308">
            <v>262.32187619573949</v>
          </cell>
        </row>
        <row r="309">
          <cell r="A309" t="str">
            <v>PRO8</v>
          </cell>
          <cell r="B309">
            <v>1.285052259702508E-2</v>
          </cell>
          <cell r="C309">
            <v>1.285052259702508E-2</v>
          </cell>
          <cell r="D309">
            <v>1.285052259702508E-2</v>
          </cell>
          <cell r="E309">
            <v>1.285052259702508E-2</v>
          </cell>
          <cell r="F309">
            <v>1.285052259702508E-2</v>
          </cell>
          <cell r="G309">
            <v>1.285052259702508E-2</v>
          </cell>
          <cell r="H309">
            <v>1.285052259702508E-2</v>
          </cell>
          <cell r="I309">
            <v>1.285052259702508E-2</v>
          </cell>
          <cell r="J309">
            <v>1.285052259702508E-2</v>
          </cell>
          <cell r="K309">
            <v>1.285052259702508E-2</v>
          </cell>
          <cell r="L309">
            <v>1.285052259702508E-2</v>
          </cell>
          <cell r="M309">
            <v>1.285052259702508E-2</v>
          </cell>
          <cell r="N309">
            <v>0.15420627116430097</v>
          </cell>
        </row>
        <row r="310">
          <cell r="A310" t="str">
            <v>SABA/INTGM</v>
          </cell>
          <cell r="C310">
            <v>9.682781E-2</v>
          </cell>
          <cell r="N310">
            <v>9.682781E-2</v>
          </cell>
        </row>
        <row r="311">
          <cell r="A311" t="str">
            <v>TESORO ESP-ARG</v>
          </cell>
          <cell r="D311">
            <v>49.128357543999996</v>
          </cell>
          <cell r="G311">
            <v>49.128357543999996</v>
          </cell>
          <cell r="J311">
            <v>49.128357543999996</v>
          </cell>
          <cell r="M311">
            <v>49.128357543999996</v>
          </cell>
          <cell r="N311">
            <v>196.51343017599999</v>
          </cell>
        </row>
        <row r="312">
          <cell r="A312" t="str">
            <v>WBC/RELEXT</v>
          </cell>
          <cell r="B312">
            <v>3.0158915662650597E-3</v>
          </cell>
          <cell r="C312">
            <v>3.4586823658269441E-3</v>
          </cell>
          <cell r="D312">
            <v>3.4703373493975903E-3</v>
          </cell>
          <cell r="E312">
            <v>3.9128258488499452E-3</v>
          </cell>
          <cell r="F312">
            <v>4.2071905805038329E-3</v>
          </cell>
          <cell r="G312">
            <v>4.6385618838992327E-3</v>
          </cell>
          <cell r="H312">
            <v>6.5021412924424976E-3</v>
          </cell>
          <cell r="I312">
            <v>3.4308236582694411E-3</v>
          </cell>
          <cell r="J312">
            <v>3.8583548740416208E-3</v>
          </cell>
          <cell r="K312">
            <v>4.1463088718510406E-3</v>
          </cell>
          <cell r="L312">
            <v>4.5673406352683462E-3</v>
          </cell>
          <cell r="M312">
            <v>6.4780821467688935E-3</v>
          </cell>
          <cell r="N312">
            <v>5.168654107338444E-2</v>
          </cell>
        </row>
        <row r="313">
          <cell r="A313" t="str">
            <v>WEST/CONEA</v>
          </cell>
          <cell r="B313">
            <v>0</v>
          </cell>
          <cell r="D313">
            <v>6.6979375355001585</v>
          </cell>
          <cell r="H313">
            <v>0</v>
          </cell>
          <cell r="J313">
            <v>6.6979375355001585</v>
          </cell>
          <cell r="N313">
            <v>13.395875071000317</v>
          </cell>
        </row>
        <row r="314">
          <cell r="A314" t="str">
            <v>(en blanco)</v>
          </cell>
        </row>
        <row r="315">
          <cell r="A315" t="str">
            <v>Total general</v>
          </cell>
          <cell r="B315">
            <v>259.34668339277033</v>
          </cell>
          <cell r="C315">
            <v>346.55841548260378</v>
          </cell>
          <cell r="D315">
            <v>597.50583553555055</v>
          </cell>
          <cell r="E315">
            <v>569.20901994655617</v>
          </cell>
          <cell r="F315">
            <v>282.73795641008792</v>
          </cell>
          <cell r="G315">
            <v>1391.1793240134275</v>
          </cell>
          <cell r="H315">
            <v>784.78302388751945</v>
          </cell>
          <cell r="I315">
            <v>2541.1243857960912</v>
          </cell>
          <cell r="J315">
            <v>410.0239412629939</v>
          </cell>
          <cell r="K315">
            <v>288.55573879291904</v>
          </cell>
          <cell r="L315">
            <v>476.1273772073896</v>
          </cell>
          <cell r="M315">
            <v>1344.824798273896</v>
          </cell>
          <cell r="N315">
            <v>9291.9765000018033</v>
          </cell>
        </row>
      </sheetData>
      <sheetData sheetId="5"/>
      <sheetData sheetId="6">
        <row r="5">
          <cell r="A5" t="str">
            <v>DNCI</v>
          </cell>
        </row>
      </sheetData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2011"/>
      <sheetName val="Interés 2011"/>
      <sheetName val="Capital 2012"/>
      <sheetName val="Interés 2012"/>
      <sheetName val="Capital Resto"/>
      <sheetName val="Interés Resto"/>
    </sheetNames>
    <sheetDataSet>
      <sheetData sheetId="0">
        <row r="2">
          <cell r="A2" t="str">
            <v>Cod. DNCI</v>
          </cell>
          <cell r="B2">
            <v>10</v>
          </cell>
          <cell r="C2">
            <v>11</v>
          </cell>
          <cell r="D2">
            <v>12</v>
          </cell>
          <cell r="E2">
            <v>2011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</row>
        <row r="4">
          <cell r="A4" t="str">
            <v xml:space="preserve">    PAGARES DEL TESORO</v>
          </cell>
          <cell r="C4">
            <v>213.32841323991832</v>
          </cell>
          <cell r="E4">
            <v>213.32841323991832</v>
          </cell>
        </row>
        <row r="5">
          <cell r="A5" t="str">
            <v xml:space="preserve"> PRE9</v>
          </cell>
          <cell r="B5">
            <v>7.2776086452477706</v>
          </cell>
          <cell r="C5">
            <v>7.361651815802591</v>
          </cell>
          <cell r="D5">
            <v>7.361651815802591</v>
          </cell>
          <cell r="E5">
            <v>22.000912276852954</v>
          </cell>
        </row>
        <row r="6">
          <cell r="A6" t="str">
            <v>ABCRA</v>
          </cell>
          <cell r="B6">
            <v>625.44589774078486</v>
          </cell>
          <cell r="C6">
            <v>1486.3258026159333</v>
          </cell>
          <cell r="D6">
            <v>3697.9785969084423</v>
          </cell>
          <cell r="E6">
            <v>5809.75029726516</v>
          </cell>
        </row>
        <row r="7">
          <cell r="A7" t="str">
            <v>ARTIG</v>
          </cell>
          <cell r="B7">
            <v>0</v>
          </cell>
          <cell r="E7">
            <v>0</v>
          </cell>
        </row>
        <row r="8">
          <cell r="A8" t="str">
            <v>AVAL 1/2005</v>
          </cell>
          <cell r="C8">
            <v>27.294990900000002</v>
          </cell>
          <cell r="E8">
            <v>27.294990900000002</v>
          </cell>
        </row>
        <row r="9">
          <cell r="A9" t="str">
            <v>AVAL 1/2007</v>
          </cell>
          <cell r="D9">
            <v>9</v>
          </cell>
          <cell r="E9">
            <v>9</v>
          </cell>
        </row>
        <row r="10">
          <cell r="A10" t="str">
            <v>AVAL 1/2008</v>
          </cell>
          <cell r="C10">
            <v>11.937742459999999</v>
          </cell>
          <cell r="E10">
            <v>11.937742459999999</v>
          </cell>
        </row>
        <row r="11">
          <cell r="A11" t="str">
            <v>AVAL 2/2008</v>
          </cell>
          <cell r="C11">
            <v>23.671522999999997</v>
          </cell>
          <cell r="D11">
            <v>1.88324471</v>
          </cell>
          <cell r="E11">
            <v>25.554767709999997</v>
          </cell>
        </row>
        <row r="12">
          <cell r="A12" t="str">
            <v>BANCA COMERCIAL INTERNA</v>
          </cell>
          <cell r="B12">
            <v>0</v>
          </cell>
          <cell r="E12">
            <v>0</v>
          </cell>
        </row>
        <row r="13">
          <cell r="A13" t="str">
            <v>BD13-u$s</v>
          </cell>
          <cell r="B13">
            <v>0</v>
          </cell>
          <cell r="E13">
            <v>0</v>
          </cell>
        </row>
        <row r="14">
          <cell r="A14" t="str">
            <v>BG01/03</v>
          </cell>
          <cell r="B14">
            <v>0.10000001</v>
          </cell>
          <cell r="E14">
            <v>0.10000001</v>
          </cell>
        </row>
        <row r="15">
          <cell r="A15" t="str">
            <v>BG04/06</v>
          </cell>
          <cell r="B15">
            <v>0.13400000000000001</v>
          </cell>
          <cell r="E15">
            <v>0.13400000000000001</v>
          </cell>
        </row>
        <row r="16">
          <cell r="A16" t="str">
            <v>BG07/05</v>
          </cell>
          <cell r="B16">
            <v>2.5000000000000001E-2</v>
          </cell>
          <cell r="E16">
            <v>2.5000000000000001E-2</v>
          </cell>
        </row>
        <row r="17">
          <cell r="A17" t="str">
            <v>BG08/Pesificado</v>
          </cell>
          <cell r="B17">
            <v>2.2778606329328779E-2</v>
          </cell>
          <cell r="E17">
            <v>2.2778606329328779E-2</v>
          </cell>
        </row>
        <row r="18">
          <cell r="A18" t="str">
            <v>BG09/09</v>
          </cell>
          <cell r="B18">
            <v>0.36000009999999999</v>
          </cell>
          <cell r="E18">
            <v>0.36000009999999999</v>
          </cell>
        </row>
        <row r="19">
          <cell r="A19" t="str">
            <v>BG11/10</v>
          </cell>
          <cell r="B19">
            <v>0.39300001000000001</v>
          </cell>
          <cell r="E19">
            <v>0.39300001000000001</v>
          </cell>
        </row>
        <row r="20">
          <cell r="A20" t="str">
            <v>BG12/15</v>
          </cell>
          <cell r="D20">
            <v>0</v>
          </cell>
          <cell r="E20">
            <v>0</v>
          </cell>
        </row>
        <row r="21">
          <cell r="A21" t="str">
            <v>BG17/08</v>
          </cell>
          <cell r="B21">
            <v>0.13564999999999999</v>
          </cell>
          <cell r="E21">
            <v>0.13564999999999999</v>
          </cell>
        </row>
        <row r="22">
          <cell r="A22" t="str">
            <v>BG18/18</v>
          </cell>
          <cell r="D22">
            <v>0</v>
          </cell>
          <cell r="E22">
            <v>0</v>
          </cell>
        </row>
        <row r="23">
          <cell r="A23" t="str">
            <v>BG19/31</v>
          </cell>
          <cell r="D23">
            <v>0</v>
          </cell>
          <cell r="E23">
            <v>0</v>
          </cell>
        </row>
        <row r="24">
          <cell r="A24" t="str">
            <v>BID 1008</v>
          </cell>
          <cell r="D24">
            <v>0.26863937999999998</v>
          </cell>
          <cell r="E24">
            <v>0.26863937999999998</v>
          </cell>
        </row>
        <row r="25">
          <cell r="A25" t="str">
            <v>BID 1034</v>
          </cell>
          <cell r="C25">
            <v>2.8439293999999999</v>
          </cell>
          <cell r="E25">
            <v>2.8439293999999999</v>
          </cell>
        </row>
        <row r="26">
          <cell r="A26" t="str">
            <v>BID 1111</v>
          </cell>
          <cell r="D26">
            <v>0.264768</v>
          </cell>
          <cell r="E26">
            <v>0.264768</v>
          </cell>
        </row>
        <row r="27">
          <cell r="A27" t="str">
            <v>BID 1134</v>
          </cell>
          <cell r="B27">
            <v>3.78640679</v>
          </cell>
          <cell r="E27">
            <v>3.78640679</v>
          </cell>
        </row>
        <row r="28">
          <cell r="A28" t="str">
            <v>BID 1164</v>
          </cell>
          <cell r="D28">
            <v>2.18081098</v>
          </cell>
          <cell r="E28">
            <v>2.18081098</v>
          </cell>
        </row>
        <row r="29">
          <cell r="A29" t="str">
            <v>BID 1192</v>
          </cell>
          <cell r="D29">
            <v>1.7272727299999999</v>
          </cell>
          <cell r="E29">
            <v>1.7272727299999999</v>
          </cell>
        </row>
        <row r="30">
          <cell r="A30" t="str">
            <v>BID 1201</v>
          </cell>
          <cell r="C30">
            <v>4.5935004699999995</v>
          </cell>
          <cell r="E30">
            <v>4.5935004699999995</v>
          </cell>
        </row>
        <row r="31">
          <cell r="A31" t="str">
            <v>BID 1279</v>
          </cell>
          <cell r="B31">
            <v>0.13773943</v>
          </cell>
          <cell r="E31">
            <v>0.13773943</v>
          </cell>
        </row>
        <row r="32">
          <cell r="A32" t="str">
            <v>BID 1294</v>
          </cell>
          <cell r="C32">
            <v>6.5966710499999994</v>
          </cell>
          <cell r="E32">
            <v>6.5966710499999994</v>
          </cell>
        </row>
        <row r="33">
          <cell r="A33" t="str">
            <v>BID 1307</v>
          </cell>
          <cell r="B33">
            <v>1.15752371</v>
          </cell>
          <cell r="E33">
            <v>1.15752371</v>
          </cell>
        </row>
        <row r="34">
          <cell r="A34" t="str">
            <v>BID 1324</v>
          </cell>
          <cell r="D34">
            <v>16.666666670000001</v>
          </cell>
          <cell r="E34">
            <v>16.666666670000001</v>
          </cell>
        </row>
        <row r="35">
          <cell r="A35" t="str">
            <v>BID 1325</v>
          </cell>
          <cell r="D35">
            <v>4.2843910000000006E-2</v>
          </cell>
          <cell r="E35">
            <v>4.2843910000000006E-2</v>
          </cell>
        </row>
        <row r="36">
          <cell r="A36" t="str">
            <v>BID 1345</v>
          </cell>
          <cell r="C36">
            <v>14.708641009999999</v>
          </cell>
          <cell r="E36">
            <v>14.708641009999999</v>
          </cell>
        </row>
        <row r="37">
          <cell r="A37" t="str">
            <v>BID 1464</v>
          </cell>
          <cell r="C37">
            <v>1.3757363600000001</v>
          </cell>
          <cell r="E37">
            <v>1.3757363600000001</v>
          </cell>
        </row>
        <row r="38">
          <cell r="A38" t="str">
            <v>BID 1465</v>
          </cell>
          <cell r="D38">
            <v>0.86608954000000005</v>
          </cell>
          <cell r="E38">
            <v>0.86608954000000005</v>
          </cell>
        </row>
        <row r="39">
          <cell r="A39" t="str">
            <v>BID 1575</v>
          </cell>
          <cell r="C39">
            <v>0.13637980999999999</v>
          </cell>
          <cell r="E39">
            <v>0.13637980999999999</v>
          </cell>
        </row>
        <row r="40">
          <cell r="A40" t="str">
            <v>BID 1603</v>
          </cell>
          <cell r="C40">
            <v>0.10540969</v>
          </cell>
          <cell r="E40">
            <v>0.10540969</v>
          </cell>
        </row>
        <row r="41">
          <cell r="A41" t="str">
            <v>BID 1606</v>
          </cell>
          <cell r="D41">
            <v>16.666666670000001</v>
          </cell>
          <cell r="E41">
            <v>16.666666670000001</v>
          </cell>
        </row>
        <row r="42">
          <cell r="A42" t="str">
            <v>BID 1700</v>
          </cell>
          <cell r="C42">
            <v>0</v>
          </cell>
          <cell r="E42">
            <v>0</v>
          </cell>
        </row>
        <row r="43">
          <cell r="A43" t="str">
            <v>BID 1720</v>
          </cell>
          <cell r="C43">
            <v>16.666667</v>
          </cell>
          <cell r="E43">
            <v>16.666667</v>
          </cell>
        </row>
        <row r="44">
          <cell r="A44" t="str">
            <v>BID 1764</v>
          </cell>
          <cell r="C44">
            <v>0</v>
          </cell>
          <cell r="E44">
            <v>0</v>
          </cell>
        </row>
        <row r="45">
          <cell r="A45" t="str">
            <v>BID 1765</v>
          </cell>
          <cell r="C45">
            <v>4.28778215</v>
          </cell>
          <cell r="E45">
            <v>4.28778215</v>
          </cell>
        </row>
        <row r="46">
          <cell r="A46" t="str">
            <v>BID 1777</v>
          </cell>
          <cell r="C46">
            <v>0</v>
          </cell>
          <cell r="E46">
            <v>0</v>
          </cell>
        </row>
        <row r="47">
          <cell r="A47" t="str">
            <v>BID 1865</v>
          </cell>
          <cell r="C47">
            <v>0</v>
          </cell>
          <cell r="E47">
            <v>0</v>
          </cell>
        </row>
        <row r="48">
          <cell r="A48" t="str">
            <v>BID 1868</v>
          </cell>
          <cell r="D48">
            <v>0</v>
          </cell>
          <cell r="E48">
            <v>0</v>
          </cell>
        </row>
        <row r="49">
          <cell r="A49" t="str">
            <v>BID 1884</v>
          </cell>
          <cell r="C49">
            <v>0</v>
          </cell>
          <cell r="E49">
            <v>0</v>
          </cell>
        </row>
        <row r="50">
          <cell r="A50" t="str">
            <v>BID 1895</v>
          </cell>
          <cell r="B50">
            <v>0</v>
          </cell>
          <cell r="E50">
            <v>0</v>
          </cell>
        </row>
        <row r="51">
          <cell r="A51" t="str">
            <v>BID 1896</v>
          </cell>
          <cell r="C51">
            <v>0</v>
          </cell>
          <cell r="E51">
            <v>0</v>
          </cell>
        </row>
        <row r="52">
          <cell r="A52" t="str">
            <v>BID 1903</v>
          </cell>
          <cell r="C52">
            <v>0</v>
          </cell>
          <cell r="E52">
            <v>0</v>
          </cell>
        </row>
        <row r="53">
          <cell r="A53" t="str">
            <v>BID 1914</v>
          </cell>
          <cell r="B53">
            <v>0</v>
          </cell>
          <cell r="E53">
            <v>0</v>
          </cell>
        </row>
        <row r="54">
          <cell r="A54" t="str">
            <v>BID 1950</v>
          </cell>
          <cell r="B54">
            <v>0</v>
          </cell>
          <cell r="E54">
            <v>0</v>
          </cell>
        </row>
        <row r="55">
          <cell r="A55" t="str">
            <v>BID 1956</v>
          </cell>
          <cell r="B55">
            <v>0</v>
          </cell>
          <cell r="E55">
            <v>0</v>
          </cell>
        </row>
        <row r="56">
          <cell r="A56" t="str">
            <v>BID 1966</v>
          </cell>
          <cell r="B56">
            <v>13.522384259999999</v>
          </cell>
          <cell r="E56">
            <v>13.522384259999999</v>
          </cell>
        </row>
        <row r="57">
          <cell r="A57" t="str">
            <v>BID 2239</v>
          </cell>
          <cell r="B57">
            <v>0</v>
          </cell>
          <cell r="E57">
            <v>0</v>
          </cell>
        </row>
        <row r="58">
          <cell r="A58" t="str">
            <v>BID 545</v>
          </cell>
          <cell r="C58">
            <v>2.1540306234414484</v>
          </cell>
          <cell r="E58">
            <v>2.1540306234414484</v>
          </cell>
        </row>
        <row r="59">
          <cell r="A59" t="str">
            <v>BID 633</v>
          </cell>
          <cell r="C59">
            <v>12.60206868</v>
          </cell>
          <cell r="E59">
            <v>12.60206868</v>
          </cell>
        </row>
        <row r="60">
          <cell r="A60" t="str">
            <v>BID 643</v>
          </cell>
          <cell r="B60">
            <v>1.168607953</v>
          </cell>
          <cell r="E60">
            <v>1.168607953</v>
          </cell>
        </row>
        <row r="61">
          <cell r="A61" t="str">
            <v>BID 682</v>
          </cell>
          <cell r="B61">
            <v>11.329921240000001</v>
          </cell>
          <cell r="E61">
            <v>11.329921240000001</v>
          </cell>
        </row>
        <row r="62">
          <cell r="A62" t="str">
            <v>BID 684</v>
          </cell>
          <cell r="B62">
            <v>0.13507037199999999</v>
          </cell>
          <cell r="E62">
            <v>0.13507037199999999</v>
          </cell>
        </row>
        <row r="63">
          <cell r="A63" t="str">
            <v>BID 733</v>
          </cell>
          <cell r="D63">
            <v>13.458770933</v>
          </cell>
          <cell r="E63">
            <v>13.458770933</v>
          </cell>
        </row>
        <row r="64">
          <cell r="A64" t="str">
            <v>BID 734</v>
          </cell>
          <cell r="D64">
            <v>15.53177333</v>
          </cell>
          <cell r="E64">
            <v>15.53177333</v>
          </cell>
        </row>
        <row r="65">
          <cell r="A65" t="str">
            <v>BID 816</v>
          </cell>
          <cell r="D65">
            <v>4.6790398700000004</v>
          </cell>
          <cell r="E65">
            <v>4.6790398700000004</v>
          </cell>
        </row>
        <row r="66">
          <cell r="A66" t="str">
            <v>BID 830</v>
          </cell>
          <cell r="D66">
            <v>6.9014141859999993</v>
          </cell>
          <cell r="E66">
            <v>6.9014141859999993</v>
          </cell>
        </row>
        <row r="67">
          <cell r="A67" t="str">
            <v>BID 845</v>
          </cell>
          <cell r="B67">
            <v>14.452518788000001</v>
          </cell>
          <cell r="E67">
            <v>14.452518788000001</v>
          </cell>
        </row>
        <row r="68">
          <cell r="A68" t="str">
            <v>BID 857</v>
          </cell>
          <cell r="D68">
            <v>8.3187341500000009</v>
          </cell>
          <cell r="E68">
            <v>8.3187341500000009</v>
          </cell>
        </row>
        <row r="69">
          <cell r="A69" t="str">
            <v>BID 863</v>
          </cell>
          <cell r="B69">
            <v>2.1218089999999998E-2</v>
          </cell>
          <cell r="E69">
            <v>2.1218089999999998E-2</v>
          </cell>
        </row>
        <row r="70">
          <cell r="A70" t="str">
            <v>BID 867</v>
          </cell>
          <cell r="B70">
            <v>0.47034197999999999</v>
          </cell>
          <cell r="E70">
            <v>0.47034197999999999</v>
          </cell>
        </row>
        <row r="71">
          <cell r="A71" t="str">
            <v>BID 871</v>
          </cell>
          <cell r="D71">
            <v>14.573011470000001</v>
          </cell>
          <cell r="E71">
            <v>14.573011470000001</v>
          </cell>
        </row>
        <row r="72">
          <cell r="A72" t="str">
            <v>BID 899</v>
          </cell>
          <cell r="D72">
            <v>8.0965105600000005</v>
          </cell>
          <cell r="E72">
            <v>8.0965105600000005</v>
          </cell>
        </row>
        <row r="73">
          <cell r="A73" t="str">
            <v>BID 925</v>
          </cell>
          <cell r="D73">
            <v>0.47286607000000003</v>
          </cell>
          <cell r="E73">
            <v>0.47286607000000003</v>
          </cell>
        </row>
        <row r="74">
          <cell r="A74" t="str">
            <v>BID 932</v>
          </cell>
          <cell r="D74">
            <v>0.9375</v>
          </cell>
          <cell r="E74">
            <v>0.9375</v>
          </cell>
        </row>
        <row r="75">
          <cell r="A75" t="str">
            <v>BID 961</v>
          </cell>
          <cell r="D75">
            <v>15.962</v>
          </cell>
          <cell r="E75">
            <v>15.962</v>
          </cell>
        </row>
        <row r="76">
          <cell r="A76" t="str">
            <v>BID CBA</v>
          </cell>
          <cell r="C76">
            <v>7.0884345499999997</v>
          </cell>
          <cell r="E76">
            <v>7.0884345499999997</v>
          </cell>
        </row>
        <row r="77">
          <cell r="A77" t="str">
            <v>BIRF  7398</v>
          </cell>
          <cell r="C77">
            <v>0</v>
          </cell>
          <cell r="E77">
            <v>0</v>
          </cell>
        </row>
        <row r="78">
          <cell r="A78" t="str">
            <v>BIRF 4085</v>
          </cell>
          <cell r="B78">
            <v>0.51045052999999996</v>
          </cell>
          <cell r="E78">
            <v>0.51045052999999996</v>
          </cell>
        </row>
        <row r="79">
          <cell r="A79" t="str">
            <v>BIRF 4131</v>
          </cell>
          <cell r="B79">
            <v>1</v>
          </cell>
          <cell r="E79">
            <v>1</v>
          </cell>
        </row>
        <row r="80">
          <cell r="A80" t="str">
            <v>BIRF 4163</v>
          </cell>
          <cell r="D80">
            <v>9.9854876699999995</v>
          </cell>
          <cell r="E80">
            <v>9.9854876699999995</v>
          </cell>
        </row>
        <row r="81">
          <cell r="A81" t="str">
            <v>BIRF 4168</v>
          </cell>
          <cell r="D81">
            <v>0.74905999999999995</v>
          </cell>
          <cell r="E81">
            <v>0.74905999999999995</v>
          </cell>
        </row>
        <row r="82">
          <cell r="A82" t="str">
            <v>BIRF 4218</v>
          </cell>
          <cell r="C82">
            <v>2.4998999999999998</v>
          </cell>
          <cell r="E82">
            <v>2.4998999999999998</v>
          </cell>
        </row>
        <row r="83">
          <cell r="A83" t="str">
            <v>BIRF 4219</v>
          </cell>
          <cell r="C83">
            <v>3.75</v>
          </cell>
          <cell r="E83">
            <v>3.75</v>
          </cell>
        </row>
        <row r="84">
          <cell r="A84" t="str">
            <v>BIRF 4220</v>
          </cell>
          <cell r="C84">
            <v>1.7499</v>
          </cell>
          <cell r="E84">
            <v>1.7499</v>
          </cell>
        </row>
        <row r="85">
          <cell r="A85" t="str">
            <v>BIRF 4221</v>
          </cell>
          <cell r="C85">
            <v>5</v>
          </cell>
          <cell r="E85">
            <v>5</v>
          </cell>
        </row>
        <row r="86">
          <cell r="A86" t="str">
            <v>BIRF 4281</v>
          </cell>
          <cell r="B86">
            <v>0.29851</v>
          </cell>
          <cell r="E86">
            <v>0.29851</v>
          </cell>
        </row>
        <row r="87">
          <cell r="A87" t="str">
            <v>BIRF 4295</v>
          </cell>
          <cell r="C87">
            <v>22.407999996000001</v>
          </cell>
          <cell r="E87">
            <v>22.407999996000001</v>
          </cell>
        </row>
        <row r="88">
          <cell r="A88" t="str">
            <v>BIRF 4313</v>
          </cell>
          <cell r="C88">
            <v>5.9256000000000002</v>
          </cell>
          <cell r="E88">
            <v>5.9256000000000002</v>
          </cell>
        </row>
        <row r="89">
          <cell r="A89" t="str">
            <v>BIRF 4314</v>
          </cell>
          <cell r="C89">
            <v>0.17299999999999999</v>
          </cell>
          <cell r="E89">
            <v>0.17299999999999999</v>
          </cell>
        </row>
        <row r="90">
          <cell r="A90" t="str">
            <v>BIRF 4398</v>
          </cell>
          <cell r="B90">
            <v>4.5392999999999999</v>
          </cell>
          <cell r="E90">
            <v>4.5392999999999999</v>
          </cell>
        </row>
        <row r="91">
          <cell r="A91" t="str">
            <v>BIRF 4459</v>
          </cell>
          <cell r="B91">
            <v>0.5</v>
          </cell>
          <cell r="E91">
            <v>0.5</v>
          </cell>
        </row>
        <row r="92">
          <cell r="A92" t="str">
            <v>BIRF 4472</v>
          </cell>
          <cell r="D92">
            <v>2.2000000000000001E-3</v>
          </cell>
          <cell r="E92">
            <v>2.2000000000000001E-3</v>
          </cell>
        </row>
        <row r="93">
          <cell r="A93" t="str">
            <v>BIRF 4578</v>
          </cell>
          <cell r="B93">
            <v>2.2210000000000001</v>
          </cell>
          <cell r="E93">
            <v>2.2210000000000001</v>
          </cell>
        </row>
        <row r="94">
          <cell r="A94" t="str">
            <v>BIRF 4580</v>
          </cell>
          <cell r="D94">
            <v>0.25</v>
          </cell>
          <cell r="E94">
            <v>0.25</v>
          </cell>
        </row>
        <row r="95">
          <cell r="A95" t="str">
            <v>BIRF 4585</v>
          </cell>
          <cell r="B95">
            <v>11.399900000000001</v>
          </cell>
          <cell r="E95">
            <v>11.399900000000001</v>
          </cell>
        </row>
        <row r="96">
          <cell r="A96" t="str">
            <v>BIRF 4586</v>
          </cell>
          <cell r="B96">
            <v>2.83987458</v>
          </cell>
          <cell r="E96">
            <v>2.83987458</v>
          </cell>
        </row>
        <row r="97">
          <cell r="A97" t="str">
            <v>BIRF 4640</v>
          </cell>
          <cell r="B97">
            <v>0.21190000000000001</v>
          </cell>
          <cell r="E97">
            <v>0.21190000000000001</v>
          </cell>
        </row>
        <row r="98">
          <cell r="A98" t="str">
            <v>BIRF 7157</v>
          </cell>
          <cell r="B98">
            <v>30.976702289999999</v>
          </cell>
          <cell r="E98">
            <v>30.976702289999999</v>
          </cell>
        </row>
        <row r="99">
          <cell r="A99" t="str">
            <v>BIRF 7199</v>
          </cell>
          <cell r="B99">
            <v>27.975000000000001</v>
          </cell>
          <cell r="E99">
            <v>27.975000000000001</v>
          </cell>
        </row>
        <row r="100">
          <cell r="A100" t="str">
            <v>BIRF 7242</v>
          </cell>
          <cell r="D100">
            <v>11.055507499999999</v>
          </cell>
          <cell r="E100">
            <v>11.055507499999999</v>
          </cell>
        </row>
        <row r="101">
          <cell r="A101" t="str">
            <v>BIRF 7268</v>
          </cell>
          <cell r="B101">
            <v>1.43608154</v>
          </cell>
          <cell r="E101">
            <v>1.43608154</v>
          </cell>
        </row>
        <row r="102">
          <cell r="A102" t="str">
            <v>BIRF 7301</v>
          </cell>
          <cell r="B102">
            <v>0</v>
          </cell>
          <cell r="E102">
            <v>0</v>
          </cell>
        </row>
        <row r="103">
          <cell r="A103" t="str">
            <v>BIRF 7362</v>
          </cell>
          <cell r="D103">
            <v>0</v>
          </cell>
          <cell r="E103">
            <v>0</v>
          </cell>
        </row>
        <row r="104">
          <cell r="A104" t="str">
            <v>BIRF 7382</v>
          </cell>
          <cell r="C104">
            <v>1.1147440399999999</v>
          </cell>
          <cell r="E104">
            <v>1.1147440399999999</v>
          </cell>
        </row>
        <row r="105">
          <cell r="A105" t="str">
            <v>BIRF 7385</v>
          </cell>
          <cell r="B105">
            <v>1.2940625299999999</v>
          </cell>
          <cell r="E105">
            <v>1.2940625299999999</v>
          </cell>
        </row>
        <row r="106">
          <cell r="A106" t="str">
            <v>BIRF 7429</v>
          </cell>
          <cell r="B106">
            <v>0</v>
          </cell>
          <cell r="E106">
            <v>0</v>
          </cell>
        </row>
        <row r="107">
          <cell r="A107" t="str">
            <v>BIRF 7472</v>
          </cell>
          <cell r="B107">
            <v>0</v>
          </cell>
          <cell r="E107">
            <v>0</v>
          </cell>
        </row>
        <row r="108">
          <cell r="A108" t="str">
            <v>BIRF 7473</v>
          </cell>
          <cell r="D108">
            <v>0</v>
          </cell>
          <cell r="E108">
            <v>0</v>
          </cell>
        </row>
        <row r="109">
          <cell r="A109" t="str">
            <v>BIRF 7599</v>
          </cell>
          <cell r="B109">
            <v>0</v>
          </cell>
          <cell r="E109">
            <v>0</v>
          </cell>
        </row>
        <row r="110">
          <cell r="A110" t="str">
            <v>BIRF 7703</v>
          </cell>
          <cell r="D110">
            <v>0</v>
          </cell>
          <cell r="E110">
            <v>0</v>
          </cell>
        </row>
        <row r="111">
          <cell r="A111" t="str">
            <v>BIRF 8008</v>
          </cell>
          <cell r="C111">
            <v>0</v>
          </cell>
          <cell r="E111">
            <v>0</v>
          </cell>
        </row>
        <row r="112">
          <cell r="A112" t="str">
            <v>BNA. FINANC.</v>
          </cell>
          <cell r="B112">
            <v>72.335315101070165</v>
          </cell>
          <cell r="C112">
            <v>72.335315101070165</v>
          </cell>
          <cell r="D112">
            <v>72.316290130796673</v>
          </cell>
          <cell r="E112">
            <v>216.98692033293699</v>
          </cell>
        </row>
        <row r="113">
          <cell r="A113" t="str">
            <v>BODEN 15 USD</v>
          </cell>
          <cell r="B113">
            <v>0</v>
          </cell>
          <cell r="E113">
            <v>0</v>
          </cell>
        </row>
        <row r="114">
          <cell r="A114" t="str">
            <v>BOGAR</v>
          </cell>
          <cell r="B114">
            <v>79.827844775730881</v>
          </cell>
          <cell r="C114">
            <v>79.827844775730881</v>
          </cell>
          <cell r="D114">
            <v>79.827844775730881</v>
          </cell>
          <cell r="E114">
            <v>239.48353432719276</v>
          </cell>
        </row>
        <row r="115">
          <cell r="A115" t="str">
            <v>BOGAR 2020</v>
          </cell>
          <cell r="B115">
            <v>2.8621374885696782</v>
          </cell>
          <cell r="C115">
            <v>2.8621374885696782</v>
          </cell>
          <cell r="D115">
            <v>2.8621374885696782</v>
          </cell>
          <cell r="E115">
            <v>8.5864124657090333</v>
          </cell>
        </row>
        <row r="116">
          <cell r="A116" t="str">
            <v>BONAR $ 2013</v>
          </cell>
          <cell r="B116">
            <v>0</v>
          </cell>
          <cell r="E116">
            <v>0</v>
          </cell>
        </row>
        <row r="117">
          <cell r="A117" t="str">
            <v>BONAR 14 $</v>
          </cell>
          <cell r="B117">
            <v>0</v>
          </cell>
          <cell r="E117">
            <v>0</v>
          </cell>
        </row>
        <row r="118">
          <cell r="A118" t="str">
            <v>BONAR 15 $</v>
          </cell>
          <cell r="D118">
            <v>0</v>
          </cell>
          <cell r="E118">
            <v>0</v>
          </cell>
        </row>
        <row r="119">
          <cell r="A119" t="str">
            <v>BONAR 16 $</v>
          </cell>
          <cell r="D119">
            <v>0</v>
          </cell>
          <cell r="E119">
            <v>0</v>
          </cell>
        </row>
        <row r="120">
          <cell r="A120" t="str">
            <v>BONAR ARG $ V</v>
          </cell>
          <cell r="D120">
            <v>0</v>
          </cell>
          <cell r="E120">
            <v>0</v>
          </cell>
        </row>
        <row r="121">
          <cell r="A121" t="str">
            <v>BONAR X</v>
          </cell>
          <cell r="B121">
            <v>0</v>
          </cell>
          <cell r="E121">
            <v>0</v>
          </cell>
        </row>
        <row r="122">
          <cell r="A122" t="str">
            <v>Bono 2013 $</v>
          </cell>
          <cell r="B122">
            <v>1.3515297717003569</v>
          </cell>
          <cell r="E122">
            <v>1.3515297717003569</v>
          </cell>
        </row>
        <row r="123">
          <cell r="A123" t="str">
            <v>BT05</v>
          </cell>
          <cell r="B123">
            <v>2.904166</v>
          </cell>
          <cell r="E123">
            <v>2.904166</v>
          </cell>
        </row>
        <row r="124">
          <cell r="A124" t="str">
            <v>BT06</v>
          </cell>
          <cell r="B124">
            <v>0.91116200999999997</v>
          </cell>
          <cell r="E124">
            <v>0.91116200999999997</v>
          </cell>
        </row>
        <row r="125">
          <cell r="A125" t="str">
            <v>CAF  INV PUB SECT ELE</v>
          </cell>
          <cell r="D125">
            <v>0</v>
          </cell>
          <cell r="E125">
            <v>0</v>
          </cell>
        </row>
        <row r="126">
          <cell r="A126" t="str">
            <v>CAF  VIAL PAR ARGENT</v>
          </cell>
          <cell r="C126">
            <v>0</v>
          </cell>
          <cell r="E126">
            <v>0</v>
          </cell>
        </row>
        <row r="127">
          <cell r="A127" t="str">
            <v>CAF 4537</v>
          </cell>
          <cell r="D127">
            <v>8.0244305499999999</v>
          </cell>
          <cell r="E127">
            <v>8.0244305499999999</v>
          </cell>
        </row>
        <row r="128">
          <cell r="A128" t="str">
            <v>CAF 4538</v>
          </cell>
          <cell r="D128">
            <v>0</v>
          </cell>
          <cell r="E128">
            <v>0</v>
          </cell>
        </row>
        <row r="129">
          <cell r="A129" t="str">
            <v>CAF 6966</v>
          </cell>
          <cell r="D129">
            <v>0</v>
          </cell>
          <cell r="E129">
            <v>0</v>
          </cell>
        </row>
        <row r="130">
          <cell r="A130" t="str">
            <v>CAF AGUA PO</v>
          </cell>
          <cell r="C130">
            <v>10.14285714</v>
          </cell>
          <cell r="E130">
            <v>10.14285714</v>
          </cell>
        </row>
        <row r="131">
          <cell r="A131" t="str">
            <v>CAF I</v>
          </cell>
          <cell r="C131">
            <v>10.957887250000001</v>
          </cell>
          <cell r="E131">
            <v>10.957887250000001</v>
          </cell>
        </row>
        <row r="132">
          <cell r="A132" t="str">
            <v>CAF II</v>
          </cell>
          <cell r="D132">
            <v>2.01817417</v>
          </cell>
          <cell r="E132">
            <v>2.01817417</v>
          </cell>
        </row>
        <row r="133">
          <cell r="A133" t="str">
            <v>CITILA/RELEXT</v>
          </cell>
          <cell r="B133">
            <v>5.4831899999999998E-3</v>
          </cell>
          <cell r="C133">
            <v>5.2980699999999993E-3</v>
          </cell>
          <cell r="D133">
            <v>5.5442799999999995E-3</v>
          </cell>
          <cell r="E133">
            <v>1.6325539999999999E-2</v>
          </cell>
        </row>
        <row r="134">
          <cell r="A134" t="str">
            <v>DISC $+CER</v>
          </cell>
          <cell r="D134">
            <v>0</v>
          </cell>
          <cell r="E134">
            <v>0</v>
          </cell>
        </row>
        <row r="135">
          <cell r="A135" t="str">
            <v>DISC EUR</v>
          </cell>
          <cell r="D135">
            <v>0</v>
          </cell>
          <cell r="E135">
            <v>0</v>
          </cell>
        </row>
        <row r="136">
          <cell r="A136" t="str">
            <v>DISC JPY</v>
          </cell>
          <cell r="D136">
            <v>0</v>
          </cell>
          <cell r="E136">
            <v>0</v>
          </cell>
        </row>
        <row r="137">
          <cell r="A137" t="str">
            <v>DISC USD</v>
          </cell>
          <cell r="D137">
            <v>0</v>
          </cell>
          <cell r="E137">
            <v>0</v>
          </cell>
        </row>
        <row r="138">
          <cell r="A138" t="str">
            <v>DISD</v>
          </cell>
          <cell r="C138">
            <v>0</v>
          </cell>
          <cell r="E138">
            <v>0</v>
          </cell>
        </row>
        <row r="139">
          <cell r="A139" t="str">
            <v>DISDDM</v>
          </cell>
          <cell r="C139">
            <v>0</v>
          </cell>
          <cell r="E139">
            <v>0</v>
          </cell>
        </row>
        <row r="140">
          <cell r="A140" t="str">
            <v>EEUU/TESORO</v>
          </cell>
          <cell r="D140">
            <v>0</v>
          </cell>
          <cell r="E140">
            <v>0</v>
          </cell>
        </row>
        <row r="141">
          <cell r="A141" t="str">
            <v>EIB/VIALIDAD</v>
          </cell>
          <cell r="D141">
            <v>1.8770882100000001</v>
          </cell>
          <cell r="E141">
            <v>1.8770882100000001</v>
          </cell>
        </row>
        <row r="142">
          <cell r="A142" t="str">
            <v>EL/DEM-55</v>
          </cell>
          <cell r="C142">
            <v>0</v>
          </cell>
          <cell r="E142">
            <v>0</v>
          </cell>
        </row>
        <row r="143">
          <cell r="A143" t="str">
            <v>FEM/TESORO</v>
          </cell>
          <cell r="B143">
            <v>6.0746730083234245E-3</v>
          </cell>
          <cell r="C143">
            <v>6.0746730083234245E-3</v>
          </cell>
          <cell r="D143">
            <v>6.0746730083234245E-3</v>
          </cell>
          <cell r="E143">
            <v>1.8224019024970273E-2</v>
          </cell>
        </row>
        <row r="144">
          <cell r="A144" t="str">
            <v>FERRO</v>
          </cell>
          <cell r="B144">
            <v>0</v>
          </cell>
          <cell r="E144">
            <v>0</v>
          </cell>
        </row>
        <row r="145">
          <cell r="A145" t="str">
            <v>FIDA 417</v>
          </cell>
          <cell r="D145">
            <v>0.59072454715802625</v>
          </cell>
          <cell r="E145">
            <v>0.59072454715802625</v>
          </cell>
        </row>
        <row r="146">
          <cell r="A146" t="str">
            <v>FIDA 514</v>
          </cell>
          <cell r="D146">
            <v>1.0977445190505934</v>
          </cell>
          <cell r="E146">
            <v>1.0977445190505934</v>
          </cell>
        </row>
        <row r="147">
          <cell r="A147" t="str">
            <v>FIDA 648</v>
          </cell>
          <cell r="D147">
            <v>1.0211971111805123</v>
          </cell>
          <cell r="E147">
            <v>1.0211971111805123</v>
          </cell>
        </row>
        <row r="148">
          <cell r="A148" t="str">
            <v>FIDA 713</v>
          </cell>
          <cell r="B148">
            <v>0.50211564647095563</v>
          </cell>
          <cell r="E148">
            <v>0.50211564647095563</v>
          </cell>
        </row>
        <row r="149">
          <cell r="A149" t="str">
            <v>FINAN. DEL BNA</v>
          </cell>
          <cell r="B149">
            <v>15.4179548156956</v>
          </cell>
          <cell r="C149">
            <v>15.4179548156956</v>
          </cell>
          <cell r="D149">
            <v>15.4179548156956</v>
          </cell>
          <cell r="E149">
            <v>46.253864447086798</v>
          </cell>
        </row>
        <row r="150">
          <cell r="A150" t="str">
            <v>FINANC BNA $1.200.000.000</v>
          </cell>
          <cell r="B150">
            <v>11.890606420927467</v>
          </cell>
          <cell r="C150">
            <v>11.890606420927467</v>
          </cell>
          <cell r="D150">
            <v>11.890606420927467</v>
          </cell>
          <cell r="E150">
            <v>35.6718192627824</v>
          </cell>
        </row>
        <row r="151">
          <cell r="A151" t="str">
            <v>FINANC BNA$-RESIDENTE</v>
          </cell>
          <cell r="B151">
            <v>15.854141895362664</v>
          </cell>
          <cell r="C151">
            <v>15.854141895362664</v>
          </cell>
          <cell r="D151">
            <v>15.854141895362664</v>
          </cell>
          <cell r="E151">
            <v>47.562425686087991</v>
          </cell>
        </row>
        <row r="152">
          <cell r="A152" t="str">
            <v>FINANC BNA$-RESIDENTE $ 3000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</row>
        <row r="153">
          <cell r="A153" t="str">
            <v xml:space="preserve">FINANCIAM.BNA $ </v>
          </cell>
          <cell r="B153">
            <v>41.122076891795473</v>
          </cell>
          <cell r="C153">
            <v>41.122076891795473</v>
          </cell>
          <cell r="D153">
            <v>41.122076891795473</v>
          </cell>
          <cell r="E153">
            <v>123.36623067538652</v>
          </cell>
        </row>
        <row r="154">
          <cell r="A154" t="str">
            <v>FINANCIAM.BNA $ 4.150.040.000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</row>
        <row r="155">
          <cell r="A155" t="str">
            <v>FKUW/PROVSF</v>
          </cell>
          <cell r="D155">
            <v>1.178171304662089</v>
          </cell>
          <cell r="E155">
            <v>1.178171304662089</v>
          </cell>
        </row>
        <row r="156">
          <cell r="A156" t="str">
            <v>FON/TESORO</v>
          </cell>
          <cell r="B156">
            <v>3.3059091557669444E-2</v>
          </cell>
          <cell r="C156">
            <v>2.5425988109393581E-2</v>
          </cell>
          <cell r="E156">
            <v>5.8485079667063025E-2</v>
          </cell>
        </row>
        <row r="157">
          <cell r="A157" t="str">
            <v>FONAVI/TESORO</v>
          </cell>
          <cell r="B157">
            <v>2.2925867243757434</v>
          </cell>
          <cell r="C157">
            <v>2.2925867243757434</v>
          </cell>
          <cell r="D157">
            <v>2.2925867243757434</v>
          </cell>
          <cell r="E157">
            <v>6.8777601731272302</v>
          </cell>
        </row>
        <row r="158">
          <cell r="A158" t="str">
            <v>FONP 12/02</v>
          </cell>
          <cell r="C158">
            <v>8.5282979999999994E-2</v>
          </cell>
          <cell r="E158">
            <v>8.5282979999999994E-2</v>
          </cell>
        </row>
        <row r="159">
          <cell r="A159" t="str">
            <v>FONP 16/2006</v>
          </cell>
          <cell r="C159">
            <v>2.2063169999999997E-2</v>
          </cell>
          <cell r="E159">
            <v>2.2063169999999997E-2</v>
          </cell>
        </row>
        <row r="160">
          <cell r="A160" t="str">
            <v>FONP 18 /2006</v>
          </cell>
          <cell r="B160">
            <v>0</v>
          </cell>
          <cell r="E160">
            <v>0</v>
          </cell>
        </row>
        <row r="161">
          <cell r="A161" t="str">
            <v>GLOBAL 2017 USD</v>
          </cell>
          <cell r="D161">
            <v>0</v>
          </cell>
          <cell r="E161">
            <v>0</v>
          </cell>
        </row>
        <row r="162">
          <cell r="A162" t="str">
            <v>ICE/CORTE</v>
          </cell>
          <cell r="B162">
            <v>9.3219579999999996E-2</v>
          </cell>
          <cell r="E162">
            <v>9.3219579999999996E-2</v>
          </cell>
        </row>
        <row r="163">
          <cell r="A163" t="str">
            <v>ICE/MCBA</v>
          </cell>
          <cell r="D163">
            <v>0.35395259000000001</v>
          </cell>
          <cell r="E163">
            <v>0.35395259000000001</v>
          </cell>
        </row>
        <row r="164">
          <cell r="A164" t="str">
            <v>ICE/PREFEC</v>
          </cell>
          <cell r="D164">
            <v>6.6803979999999999E-2</v>
          </cell>
          <cell r="E164">
            <v>6.6803979999999999E-2</v>
          </cell>
        </row>
        <row r="165">
          <cell r="A165" t="str">
            <v>ICE/PROVCB</v>
          </cell>
          <cell r="B165">
            <v>0.62365181000000003</v>
          </cell>
          <cell r="E165">
            <v>0.62365181000000003</v>
          </cell>
        </row>
        <row r="166">
          <cell r="A166" t="str">
            <v>ICE/SALUD</v>
          </cell>
          <cell r="C166">
            <v>2.34358567</v>
          </cell>
          <cell r="E166">
            <v>2.34358567</v>
          </cell>
        </row>
        <row r="167">
          <cell r="A167" t="str">
            <v>ICO/CBA</v>
          </cell>
          <cell r="B167">
            <v>2.7893068817780158</v>
          </cell>
          <cell r="E167">
            <v>2.7893068817780158</v>
          </cell>
        </row>
        <row r="168">
          <cell r="A168" t="str">
            <v>ICO/SALUD</v>
          </cell>
          <cell r="B168">
            <v>2.7893068951666891</v>
          </cell>
          <cell r="E168">
            <v>2.7893068951666891</v>
          </cell>
        </row>
        <row r="169">
          <cell r="A169" t="str">
            <v>ICO-PROV SAN JUAN</v>
          </cell>
          <cell r="D169">
            <v>0</v>
          </cell>
          <cell r="E169">
            <v>0</v>
          </cell>
        </row>
        <row r="170">
          <cell r="A170" t="str">
            <v>IRB/RELEXT</v>
          </cell>
          <cell r="D170">
            <v>6.5283839871468734E-3</v>
          </cell>
          <cell r="E170">
            <v>6.5283839871468734E-3</v>
          </cell>
        </row>
        <row r="171">
          <cell r="A171" t="str">
            <v>KFW/INTI</v>
          </cell>
          <cell r="D171">
            <v>0.31886431516936675</v>
          </cell>
          <cell r="E171">
            <v>0.31886431516936675</v>
          </cell>
        </row>
        <row r="172">
          <cell r="A172" t="str">
            <v>KFW/YACYRETA</v>
          </cell>
          <cell r="C172">
            <v>0.38010232962913376</v>
          </cell>
          <cell r="E172">
            <v>0.38010232962913376</v>
          </cell>
        </row>
        <row r="173">
          <cell r="A173" t="str">
            <v>LETR</v>
          </cell>
          <cell r="B173">
            <v>272.35606420927468</v>
          </cell>
          <cell r="C173">
            <v>277.2</v>
          </cell>
          <cell r="D173">
            <v>1089.7869797859692</v>
          </cell>
          <cell r="E173">
            <v>1639.3430439952435</v>
          </cell>
        </row>
        <row r="174">
          <cell r="A174" t="str">
            <v>MEDIO/HIDRONOR</v>
          </cell>
          <cell r="B174">
            <v>7.2530432454143798E-2</v>
          </cell>
          <cell r="E174">
            <v>7.2530432454143798E-2</v>
          </cell>
        </row>
        <row r="175">
          <cell r="A175" t="str">
            <v>MEDIO/JUSTICIA</v>
          </cell>
          <cell r="C175">
            <v>5.6662050000000005E-2</v>
          </cell>
          <cell r="E175">
            <v>5.6662050000000005E-2</v>
          </cell>
        </row>
        <row r="176">
          <cell r="A176" t="str">
            <v>MEDIO/NASA</v>
          </cell>
          <cell r="C176">
            <v>0.2672164279019949</v>
          </cell>
          <cell r="E176">
            <v>0.2672164279019949</v>
          </cell>
        </row>
        <row r="177">
          <cell r="A177" t="str">
            <v>MEDIO/PROVBA</v>
          </cell>
          <cell r="D177">
            <v>0.52802037756058373</v>
          </cell>
          <cell r="E177">
            <v>0.52802037756058373</v>
          </cell>
        </row>
        <row r="178">
          <cell r="A178" t="str">
            <v>MEDIO/SALUD</v>
          </cell>
          <cell r="C178">
            <v>0.64011002811621365</v>
          </cell>
          <cell r="E178">
            <v>0.64011002811621365</v>
          </cell>
        </row>
        <row r="179">
          <cell r="A179" t="str">
            <v>MIN.SALUD - MCC</v>
          </cell>
          <cell r="D179">
            <v>0</v>
          </cell>
          <cell r="E179">
            <v>0</v>
          </cell>
        </row>
        <row r="180">
          <cell r="A180" t="str">
            <v>OCMO</v>
          </cell>
          <cell r="B180">
            <v>1.4989310166762857E-2</v>
          </cell>
          <cell r="E180">
            <v>1.4989310166762857E-2</v>
          </cell>
        </row>
        <row r="181">
          <cell r="A181" t="str">
            <v>P BG04/06</v>
          </cell>
          <cell r="C181">
            <v>9.6156460052074632E-3</v>
          </cell>
          <cell r="E181">
            <v>9.6156460052074632E-3</v>
          </cell>
        </row>
        <row r="182">
          <cell r="A182" t="str">
            <v>P BG05/17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BG06/27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 t="str">
            <v>P BG08/19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BG09/09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BG10/20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BG11/10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BG12/15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BG13/30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BG14/31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BG15/12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 t="str">
            <v>P BG17/08</v>
          </cell>
          <cell r="B192">
            <v>0</v>
          </cell>
          <cell r="C192">
            <v>5.0960412625381322</v>
          </cell>
          <cell r="D192">
            <v>133.82589441569672</v>
          </cell>
          <cell r="E192">
            <v>138.92193567823483</v>
          </cell>
        </row>
        <row r="193">
          <cell r="A193" t="str">
            <v>P BG18/18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BG19/31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BIHD</v>
          </cell>
          <cell r="C195">
            <v>4.8944485704299013E-3</v>
          </cell>
          <cell r="D195">
            <v>1.6451880610753191E-4</v>
          </cell>
          <cell r="E195">
            <v>5.0589673765374333E-3</v>
          </cell>
        </row>
        <row r="196">
          <cell r="A196" t="str">
            <v>P BT03</v>
          </cell>
          <cell r="C196">
            <v>1.3400396698406565</v>
          </cell>
          <cell r="E196">
            <v>1.3400396698406565</v>
          </cell>
        </row>
        <row r="197">
          <cell r="A197" t="str">
            <v>P BT04</v>
          </cell>
          <cell r="C197">
            <v>2.4132194561347367E-2</v>
          </cell>
          <cell r="E197">
            <v>2.4132194561347367E-2</v>
          </cell>
        </row>
        <row r="198">
          <cell r="A198" t="str">
            <v>P BT05</v>
          </cell>
          <cell r="C198">
            <v>0.46257715223812906</v>
          </cell>
          <cell r="E198">
            <v>0.46257715223812906</v>
          </cell>
        </row>
        <row r="199">
          <cell r="A199" t="str">
            <v>P BT06</v>
          </cell>
          <cell r="C199">
            <v>0.38852760485537913</v>
          </cell>
          <cell r="E199">
            <v>0.38852760485537913</v>
          </cell>
        </row>
        <row r="200">
          <cell r="A200" t="str">
            <v>P BT27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EL/ARP-61</v>
          </cell>
          <cell r="C201">
            <v>0.11229869916765756</v>
          </cell>
          <cell r="E201">
            <v>0.11229869916765756</v>
          </cell>
        </row>
        <row r="202">
          <cell r="A202" t="str">
            <v>P PRE6</v>
          </cell>
          <cell r="C202">
            <v>0.70012327639473415</v>
          </cell>
          <cell r="D202">
            <v>0.70012327639473415</v>
          </cell>
          <cell r="E202">
            <v>1.4002465527894683</v>
          </cell>
        </row>
        <row r="203">
          <cell r="A203" t="str">
            <v>P PRO3</v>
          </cell>
          <cell r="B203">
            <v>3.1074720570749108E-3</v>
          </cell>
          <cell r="C203">
            <v>3.1074720570749108E-3</v>
          </cell>
          <cell r="D203">
            <v>3.1074720570749108E-3</v>
          </cell>
          <cell r="E203">
            <v>9.3224161712247323E-3</v>
          </cell>
        </row>
        <row r="204">
          <cell r="A204" t="str">
            <v>P PRO4</v>
          </cell>
          <cell r="B204">
            <v>2.796241388934174</v>
          </cell>
          <cell r="C204">
            <v>2.796241388934174</v>
          </cell>
          <cell r="D204">
            <v>2.796241388934174</v>
          </cell>
          <cell r="E204">
            <v>8.3887241668025219</v>
          </cell>
        </row>
        <row r="205">
          <cell r="A205" t="str">
            <v>P PRO7</v>
          </cell>
          <cell r="C205">
            <v>5.0330535077288945E-3</v>
          </cell>
          <cell r="D205">
            <v>5.0330535077288945E-3</v>
          </cell>
          <cell r="E205">
            <v>1.0066107015457789E-2</v>
          </cell>
        </row>
        <row r="206">
          <cell r="A206" t="str">
            <v>P PRO8</v>
          </cell>
          <cell r="C206">
            <v>4.5861669460931606E-2</v>
          </cell>
          <cell r="D206">
            <v>4.5861669460931606E-2</v>
          </cell>
          <cell r="E206">
            <v>9.1723338921863212E-2</v>
          </cell>
        </row>
        <row r="207">
          <cell r="A207" t="str">
            <v>PAGARES</v>
          </cell>
          <cell r="C207">
            <v>87.5</v>
          </cell>
          <cell r="E207">
            <v>87.5</v>
          </cell>
        </row>
        <row r="208">
          <cell r="A208" t="str">
            <v>PAGARÉS</v>
          </cell>
          <cell r="B208">
            <v>9.9088386848989298</v>
          </cell>
          <cell r="C208">
            <v>9.9088386848989298</v>
          </cell>
          <cell r="D208">
            <v>9.9088386658739598</v>
          </cell>
          <cell r="E208">
            <v>29.726516035671821</v>
          </cell>
        </row>
        <row r="209">
          <cell r="A209" t="str">
            <v>PAR</v>
          </cell>
          <cell r="C209">
            <v>0</v>
          </cell>
          <cell r="E209">
            <v>0</v>
          </cell>
        </row>
        <row r="210">
          <cell r="A210" t="str">
            <v>PARDM</v>
          </cell>
          <cell r="C210">
            <v>0</v>
          </cell>
          <cell r="E210">
            <v>0</v>
          </cell>
        </row>
        <row r="211">
          <cell r="A211" t="str">
            <v>PR14</v>
          </cell>
          <cell r="B211">
            <v>0</v>
          </cell>
          <cell r="E211">
            <v>0</v>
          </cell>
        </row>
        <row r="212">
          <cell r="A212" t="str">
            <v>PRE 10</v>
          </cell>
          <cell r="B212">
            <v>0</v>
          </cell>
          <cell r="E212">
            <v>0</v>
          </cell>
        </row>
        <row r="213">
          <cell r="A213" t="str">
            <v>PRE4</v>
          </cell>
          <cell r="B213">
            <v>6.9231500000000001E-2</v>
          </cell>
          <cell r="E213">
            <v>6.9231500000000001E-2</v>
          </cell>
        </row>
        <row r="214">
          <cell r="A214" t="str">
            <v>PRE6</v>
          </cell>
          <cell r="B214">
            <v>0.16331770825995454</v>
          </cell>
          <cell r="E214">
            <v>0.16331770825995454</v>
          </cell>
        </row>
        <row r="215">
          <cell r="A215" t="str">
            <v>PRO1</v>
          </cell>
          <cell r="B215">
            <v>1.0625388822829963E-2</v>
          </cell>
          <cell r="E215">
            <v>1.0625388822829963E-2</v>
          </cell>
        </row>
        <row r="216">
          <cell r="A216" t="str">
            <v>PRO10</v>
          </cell>
          <cell r="B216">
            <v>0.10092421</v>
          </cell>
          <cell r="E216">
            <v>0.10092421</v>
          </cell>
        </row>
        <row r="217">
          <cell r="A217" t="str">
            <v>PRO2</v>
          </cell>
          <cell r="B217">
            <v>8.0533337638668323E-2</v>
          </cell>
          <cell r="E217">
            <v>8.0533337638668323E-2</v>
          </cell>
        </row>
        <row r="218">
          <cell r="A218" t="str">
            <v>PRO4</v>
          </cell>
          <cell r="B218">
            <v>3.9490251898885314</v>
          </cell>
          <cell r="E218">
            <v>3.9490251898885314</v>
          </cell>
        </row>
        <row r="219">
          <cell r="A219" t="str">
            <v>PRO5</v>
          </cell>
          <cell r="B219">
            <v>2.0603091557669442E-2</v>
          </cell>
          <cell r="E219">
            <v>2.0603091557669442E-2</v>
          </cell>
        </row>
        <row r="220">
          <cell r="A220" t="str">
            <v>PRO6</v>
          </cell>
          <cell r="B220">
            <v>0.62275393840820148</v>
          </cell>
          <cell r="E220">
            <v>0.62275393840820148</v>
          </cell>
        </row>
        <row r="221">
          <cell r="A221" t="str">
            <v>PRO7</v>
          </cell>
          <cell r="B221">
            <v>9.7430332429355211</v>
          </cell>
          <cell r="C221">
            <v>9.7425392624072167</v>
          </cell>
          <cell r="D221">
            <v>9.7425392624072167</v>
          </cell>
          <cell r="E221">
            <v>29.228111767749954</v>
          </cell>
        </row>
        <row r="222">
          <cell r="A222" t="str">
            <v>PRO8</v>
          </cell>
          <cell r="B222">
            <v>4.4054924581682095E-3</v>
          </cell>
          <cell r="C222">
            <v>4.6551783130153708E-3</v>
          </cell>
          <cell r="D222">
            <v>4.6551783130153708E-3</v>
          </cell>
          <cell r="E222">
            <v>1.371584908419895E-2</v>
          </cell>
        </row>
        <row r="223">
          <cell r="A223" t="str">
            <v>PRO9</v>
          </cell>
          <cell r="B223">
            <v>7.8824589774078475E-3</v>
          </cell>
          <cell r="E223">
            <v>7.8824589774078475E-3</v>
          </cell>
        </row>
        <row r="224">
          <cell r="A224" t="str">
            <v>TBA/TESORO</v>
          </cell>
          <cell r="B224">
            <v>0.23817232508917954</v>
          </cell>
          <cell r="C224">
            <v>0.23817232508917954</v>
          </cell>
          <cell r="D224">
            <v>0.23817232508917954</v>
          </cell>
          <cell r="E224">
            <v>0.71451697526753855</v>
          </cell>
        </row>
        <row r="225">
          <cell r="A225" t="str">
            <v>TESORO ESP-ARG</v>
          </cell>
          <cell r="D225">
            <v>49.128357543999996</v>
          </cell>
          <cell r="E225">
            <v>49.128357543999996</v>
          </cell>
        </row>
        <row r="226">
          <cell r="A226" t="str">
            <v>VARIOS/PAMI</v>
          </cell>
          <cell r="B226">
            <v>20.584070414268727</v>
          </cell>
          <cell r="C226">
            <v>2.0118794768133174E-2</v>
          </cell>
          <cell r="D226">
            <v>2.0118794768133174E-2</v>
          </cell>
          <cell r="E226">
            <v>20.624308003804995</v>
          </cell>
        </row>
        <row r="227">
          <cell r="A227" t="str">
            <v>WBC/RELEXT</v>
          </cell>
          <cell r="B227">
            <v>4.3670782914468926E-3</v>
          </cell>
          <cell r="C227">
            <v>4.7513538111490332E-3</v>
          </cell>
          <cell r="D227">
            <v>6.7296628400041374E-3</v>
          </cell>
          <cell r="E227">
            <v>1.5848094942600061E-2</v>
          </cell>
        </row>
        <row r="228">
          <cell r="A228" t="str">
            <v>Total general</v>
          </cell>
          <cell r="B228">
            <v>1339.6409057329533</v>
          </cell>
          <cell r="C228">
            <v>2547.8433178888104</v>
          </cell>
          <cell r="D228">
            <v>5420.7709022223962</v>
          </cell>
          <cell r="E228">
            <v>9308.2551258441526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2012"/>
      <sheetName val="Interés 2012"/>
      <sheetName val="Hoja8"/>
      <sheetName val="Capital 2013"/>
      <sheetName val="Interés 2013 "/>
      <sheetName val="Capital resto"/>
      <sheetName val="Interés resto"/>
    </sheetNames>
    <sheetDataSet>
      <sheetData sheetId="0">
        <row r="2">
          <cell r="A2" t="str">
            <v>Cod. DNCI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2012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</row>
        <row r="4">
          <cell r="A4" t="str">
            <v xml:space="preserve">    PAGARES DEL TESORO</v>
          </cell>
          <cell r="L4">
            <v>61.991887678399543</v>
          </cell>
          <cell r="N4">
            <v>61.991887678399543</v>
          </cell>
        </row>
        <row r="5">
          <cell r="A5" t="str">
            <v xml:space="preserve"> PRE9</v>
          </cell>
          <cell r="B5">
            <v>7.2609244573882616</v>
          </cell>
          <cell r="C5">
            <v>7.3537352350570089</v>
          </cell>
          <cell r="D5">
            <v>7.3537352350570089</v>
          </cell>
          <cell r="E5">
            <v>7.3537352350570089</v>
          </cell>
          <cell r="F5">
            <v>7.3537352350570089</v>
          </cell>
          <cell r="G5">
            <v>7.3537352350570089</v>
          </cell>
          <cell r="H5">
            <v>7.3537352350570089</v>
          </cell>
          <cell r="I5">
            <v>7.3537352350570089</v>
          </cell>
          <cell r="J5">
            <v>7.3537352350570089</v>
          </cell>
          <cell r="K5">
            <v>7.3537352350570089</v>
          </cell>
          <cell r="L5">
            <v>7.3537352350570089</v>
          </cell>
          <cell r="M5">
            <v>7.3537352350570089</v>
          </cell>
          <cell r="N5">
            <v>88.152012043015333</v>
          </cell>
        </row>
        <row r="6">
          <cell r="A6" t="str">
            <v>ABCRA</v>
          </cell>
          <cell r="B6">
            <v>429.83271375464682</v>
          </cell>
          <cell r="C6">
            <v>406.59851301115236</v>
          </cell>
          <cell r="D6">
            <v>1115.2416356877322</v>
          </cell>
          <cell r="E6">
            <v>1510.2230483271373</v>
          </cell>
          <cell r="F6">
            <v>580.85501858736052</v>
          </cell>
          <cell r="G6">
            <v>557.62081784386612</v>
          </cell>
          <cell r="H6">
            <v>464.68401486988841</v>
          </cell>
          <cell r="J6">
            <v>929.36802973977683</v>
          </cell>
          <cell r="K6">
            <v>831.78438661710027</v>
          </cell>
          <cell r="L6">
            <v>1928.4386617100372</v>
          </cell>
          <cell r="M6">
            <v>6842.4721189591073</v>
          </cell>
          <cell r="N6">
            <v>15597.118959107809</v>
          </cell>
        </row>
        <row r="7">
          <cell r="A7" t="str">
            <v>ARTIG</v>
          </cell>
          <cell r="E7">
            <v>0</v>
          </cell>
          <cell r="K7">
            <v>0</v>
          </cell>
          <cell r="N7">
            <v>0</v>
          </cell>
        </row>
        <row r="8">
          <cell r="A8" t="str">
            <v>AVAL 1/2005</v>
          </cell>
          <cell r="F8">
            <v>27.294990900000002</v>
          </cell>
          <cell r="L8">
            <v>27.294990900000002</v>
          </cell>
          <cell r="N8">
            <v>54.589981799999997</v>
          </cell>
        </row>
        <row r="9">
          <cell r="A9" t="str">
            <v>AVAL 1/2008</v>
          </cell>
          <cell r="F9">
            <v>11.937742459999999</v>
          </cell>
          <cell r="K9">
            <v>11.937742459999999</v>
          </cell>
          <cell r="N9">
            <v>23.875484920000002</v>
          </cell>
        </row>
        <row r="10">
          <cell r="A10" t="str">
            <v>AVAL 2/2008</v>
          </cell>
          <cell r="F10">
            <v>23.671522999999997</v>
          </cell>
          <cell r="G10">
            <v>1.88324471</v>
          </cell>
          <cell r="K10">
            <v>7.4152207199999998</v>
          </cell>
          <cell r="L10">
            <v>17.083313880000002</v>
          </cell>
          <cell r="M10">
            <v>1.0562331100000002</v>
          </cell>
          <cell r="N10">
            <v>51.109535420000007</v>
          </cell>
        </row>
        <row r="11">
          <cell r="A11" t="str">
            <v>AVAL 2/2009</v>
          </cell>
          <cell r="J11">
            <v>4.6991101399999993</v>
          </cell>
          <cell r="K11">
            <v>4.6991101399999993</v>
          </cell>
          <cell r="L11">
            <v>4.6991101399999993</v>
          </cell>
          <cell r="M11">
            <v>4.6991101399999993</v>
          </cell>
          <cell r="N11">
            <v>18.796440559999997</v>
          </cell>
        </row>
        <row r="12">
          <cell r="A12" t="str">
            <v>AVAL 2/2010</v>
          </cell>
          <cell r="J12">
            <v>2.3220000099999996</v>
          </cell>
          <cell r="K12">
            <v>2.3343018199999999</v>
          </cell>
          <cell r="L12">
            <v>2.3343018199999999</v>
          </cell>
          <cell r="M12">
            <v>2.3343018199999999</v>
          </cell>
          <cell r="N12">
            <v>9.3249054699999991</v>
          </cell>
        </row>
        <row r="13">
          <cell r="A13" t="str">
            <v>BANCA COMERCIAL INTERNA</v>
          </cell>
          <cell r="B13">
            <v>0</v>
          </cell>
          <cell r="E13">
            <v>0</v>
          </cell>
          <cell r="H13">
            <v>0</v>
          </cell>
          <cell r="K13">
            <v>0</v>
          </cell>
          <cell r="N13">
            <v>0</v>
          </cell>
        </row>
        <row r="14">
          <cell r="A14" t="str">
            <v>BCRA/YACYRETA</v>
          </cell>
          <cell r="B14">
            <v>0.34656180999999997</v>
          </cell>
          <cell r="N14">
            <v>0.34656180999999997</v>
          </cell>
        </row>
        <row r="15">
          <cell r="A15" t="str">
            <v>BD12-I u$s</v>
          </cell>
          <cell r="C15">
            <v>0</v>
          </cell>
          <cell r="I15">
            <v>2197.7919000000002</v>
          </cell>
          <cell r="N15">
            <v>2197.7919000000002</v>
          </cell>
        </row>
        <row r="16">
          <cell r="A16" t="str">
            <v>BD13-u$s</v>
          </cell>
          <cell r="E16">
            <v>242.74234999999999</v>
          </cell>
          <cell r="K16">
            <v>0</v>
          </cell>
          <cell r="N16">
            <v>242.74234999999999</v>
          </cell>
        </row>
        <row r="17">
          <cell r="A17" t="str">
            <v>BG01/03</v>
          </cell>
          <cell r="B17">
            <v>0.10000001</v>
          </cell>
          <cell r="N17">
            <v>0.10000001</v>
          </cell>
        </row>
        <row r="18">
          <cell r="A18" t="str">
            <v>BG04/06</v>
          </cell>
          <cell r="B18">
            <v>0.13400000000000001</v>
          </cell>
          <cell r="N18">
            <v>0.13400000000000001</v>
          </cell>
        </row>
        <row r="19">
          <cell r="A19" t="str">
            <v>BG05/17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BG06/27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BG07/05</v>
          </cell>
          <cell r="B21">
            <v>2.5000000000000001E-2</v>
          </cell>
          <cell r="N21">
            <v>2.5000000000000001E-2</v>
          </cell>
        </row>
        <row r="22">
          <cell r="A22" t="str">
            <v>BG08/19</v>
          </cell>
          <cell r="C22">
            <v>0</v>
          </cell>
          <cell r="I22">
            <v>0</v>
          </cell>
          <cell r="N22">
            <v>0</v>
          </cell>
        </row>
        <row r="23">
          <cell r="A23" t="str">
            <v>BG08/Pesificado</v>
          </cell>
          <cell r="B23">
            <v>2.2726385529104175E-2</v>
          </cell>
          <cell r="N23">
            <v>2.2726385529104175E-2</v>
          </cell>
        </row>
        <row r="24">
          <cell r="A24" t="str">
            <v>BG09/09</v>
          </cell>
          <cell r="B24">
            <v>0.36</v>
          </cell>
          <cell r="N24">
            <v>0.36</v>
          </cell>
        </row>
        <row r="25">
          <cell r="A25" t="str">
            <v>BG10/20</v>
          </cell>
          <cell r="C25">
            <v>0</v>
          </cell>
          <cell r="I25">
            <v>0</v>
          </cell>
          <cell r="N25">
            <v>0</v>
          </cell>
        </row>
        <row r="26">
          <cell r="A26" t="str">
            <v>BG11/10</v>
          </cell>
          <cell r="B26">
            <v>0.39300001000000001</v>
          </cell>
          <cell r="N26">
            <v>0.39300001000000001</v>
          </cell>
        </row>
        <row r="27">
          <cell r="A27" t="str">
            <v>BG12/15</v>
          </cell>
          <cell r="G27">
            <v>0</v>
          </cell>
          <cell r="M27">
            <v>0</v>
          </cell>
          <cell r="N27">
            <v>0</v>
          </cell>
        </row>
        <row r="28">
          <cell r="A28" t="str">
            <v>BG13/30</v>
          </cell>
          <cell r="B28">
            <v>0</v>
          </cell>
          <cell r="H28">
            <v>0</v>
          </cell>
          <cell r="N28">
            <v>0</v>
          </cell>
        </row>
        <row r="29">
          <cell r="A29" t="str">
            <v>BG15/12</v>
          </cell>
          <cell r="C29">
            <v>112.77900099999999</v>
          </cell>
          <cell r="N29">
            <v>112.77900099999999</v>
          </cell>
        </row>
        <row r="30">
          <cell r="A30" t="str">
            <v>BG17/08</v>
          </cell>
          <cell r="B30">
            <v>0.13564999999999999</v>
          </cell>
          <cell r="N30">
            <v>0.13564999999999999</v>
          </cell>
        </row>
        <row r="31">
          <cell r="A31" t="str">
            <v>BG18/18</v>
          </cell>
          <cell r="G31">
            <v>0</v>
          </cell>
          <cell r="M31">
            <v>0</v>
          </cell>
          <cell r="N31">
            <v>0</v>
          </cell>
        </row>
        <row r="32">
          <cell r="A32" t="str">
            <v>BG19/31</v>
          </cell>
          <cell r="G32">
            <v>0</v>
          </cell>
          <cell r="M32">
            <v>0</v>
          </cell>
          <cell r="N32">
            <v>0</v>
          </cell>
        </row>
        <row r="33">
          <cell r="A33" t="str">
            <v>BID  2086</v>
          </cell>
          <cell r="D33">
            <v>0</v>
          </cell>
          <cell r="J33">
            <v>0</v>
          </cell>
          <cell r="N33">
            <v>0</v>
          </cell>
        </row>
        <row r="34">
          <cell r="A34" t="str">
            <v>BID 1008</v>
          </cell>
          <cell r="G34">
            <v>0.26863937999999998</v>
          </cell>
          <cell r="M34">
            <v>0.26863937999999998</v>
          </cell>
          <cell r="N34">
            <v>0.53727875999999997</v>
          </cell>
        </row>
        <row r="35">
          <cell r="A35" t="str">
            <v>BID 1021</v>
          </cell>
          <cell r="D35">
            <v>0.46444162999999999</v>
          </cell>
          <cell r="J35">
            <v>0.46444162999999999</v>
          </cell>
          <cell r="N35">
            <v>0.92888325999999999</v>
          </cell>
        </row>
        <row r="36">
          <cell r="A36" t="str">
            <v>BID 1031</v>
          </cell>
          <cell r="C36">
            <v>11.075883489000001</v>
          </cell>
          <cell r="I36">
            <v>11.075883489000001</v>
          </cell>
          <cell r="N36">
            <v>22.151766978000001</v>
          </cell>
        </row>
        <row r="37">
          <cell r="A37" t="str">
            <v>BID 1034</v>
          </cell>
          <cell r="F37">
            <v>2.8439293999999999</v>
          </cell>
          <cell r="L37">
            <v>2.8439293999999999</v>
          </cell>
          <cell r="N37">
            <v>5.6878587999999999</v>
          </cell>
        </row>
        <row r="38">
          <cell r="A38" t="str">
            <v>BID 1059</v>
          </cell>
          <cell r="C38">
            <v>11.78523268</v>
          </cell>
          <cell r="I38">
            <v>11.78523268</v>
          </cell>
          <cell r="N38">
            <v>23.57046536</v>
          </cell>
        </row>
        <row r="39">
          <cell r="A39" t="str">
            <v>BID 1060</v>
          </cell>
          <cell r="B39">
            <v>2.4768403700000001</v>
          </cell>
          <cell r="H39">
            <v>2.4768403700000001</v>
          </cell>
          <cell r="N39">
            <v>4.9536807400000002</v>
          </cell>
        </row>
        <row r="40">
          <cell r="A40" t="str">
            <v>BID 1068</v>
          </cell>
          <cell r="D40">
            <v>6.0845897449999997</v>
          </cell>
          <cell r="J40">
            <v>6.0845897449999997</v>
          </cell>
          <cell r="N40">
            <v>12.169179489999999</v>
          </cell>
        </row>
        <row r="41">
          <cell r="A41" t="str">
            <v>BID 1082</v>
          </cell>
          <cell r="C41">
            <v>5.6778839999999997E-2</v>
          </cell>
          <cell r="I41">
            <v>5.6778839999999997E-2</v>
          </cell>
          <cell r="N41">
            <v>0.11355767999999999</v>
          </cell>
        </row>
        <row r="42">
          <cell r="A42" t="str">
            <v>BID 1111</v>
          </cell>
          <cell r="G42">
            <v>0.264768</v>
          </cell>
          <cell r="M42">
            <v>0.264768</v>
          </cell>
          <cell r="N42">
            <v>0.52953600000000001</v>
          </cell>
        </row>
        <row r="43">
          <cell r="A43" t="str">
            <v>BID 1118</v>
          </cell>
          <cell r="C43">
            <v>9.3785206199999998</v>
          </cell>
          <cell r="I43">
            <v>9.3785206199999998</v>
          </cell>
          <cell r="N43">
            <v>18.75704124</v>
          </cell>
        </row>
        <row r="44">
          <cell r="A44" t="str">
            <v>BID 1133</v>
          </cell>
          <cell r="B44">
            <v>8.0358509999999994E-2</v>
          </cell>
          <cell r="H44">
            <v>8.0358509999999994E-2</v>
          </cell>
          <cell r="N44">
            <v>0.16071701999999999</v>
          </cell>
        </row>
        <row r="45">
          <cell r="A45" t="str">
            <v>BID 1134</v>
          </cell>
          <cell r="E45">
            <v>3.78640679</v>
          </cell>
          <cell r="K45">
            <v>3.78640679</v>
          </cell>
          <cell r="N45">
            <v>7.57281358</v>
          </cell>
        </row>
        <row r="46">
          <cell r="A46" t="str">
            <v>BID 1164</v>
          </cell>
          <cell r="G46">
            <v>2.18081098</v>
          </cell>
          <cell r="M46">
            <v>2.18081098</v>
          </cell>
          <cell r="N46">
            <v>4.3616219599999999</v>
          </cell>
        </row>
        <row r="47">
          <cell r="A47" t="str">
            <v>BID 1192</v>
          </cell>
          <cell r="B47">
            <v>0.45454545000000002</v>
          </cell>
          <cell r="D47">
            <v>6.4745989500000007</v>
          </cell>
          <cell r="G47">
            <v>1.7272727299999999</v>
          </cell>
          <cell r="H47">
            <v>0.45454545000000002</v>
          </cell>
          <cell r="J47">
            <v>6.4745989500000007</v>
          </cell>
          <cell r="M47">
            <v>1.7272727299999999</v>
          </cell>
          <cell r="N47">
            <v>17.312834259999999</v>
          </cell>
        </row>
        <row r="48">
          <cell r="A48" t="str">
            <v>BID 1193</v>
          </cell>
          <cell r="D48">
            <v>3.1434345099999996</v>
          </cell>
          <cell r="J48">
            <v>3.1434345099999996</v>
          </cell>
          <cell r="N48">
            <v>6.2868690199999993</v>
          </cell>
        </row>
        <row r="49">
          <cell r="A49" t="str">
            <v>BID 1201</v>
          </cell>
          <cell r="F49">
            <v>4.5935004699999995</v>
          </cell>
          <cell r="L49">
            <v>4.5935004699999995</v>
          </cell>
          <cell r="N49">
            <v>9.187000939999999</v>
          </cell>
        </row>
        <row r="50">
          <cell r="A50" t="str">
            <v>BID 1206</v>
          </cell>
          <cell r="D50">
            <v>0.15823155999999999</v>
          </cell>
          <cell r="J50">
            <v>0.15823155999999999</v>
          </cell>
          <cell r="N50">
            <v>0.31646311999999999</v>
          </cell>
        </row>
        <row r="51">
          <cell r="A51" t="str">
            <v>BID 1279</v>
          </cell>
          <cell r="E51">
            <v>0.13773943</v>
          </cell>
          <cell r="K51">
            <v>0.13773943</v>
          </cell>
          <cell r="N51">
            <v>0.27547885999999999</v>
          </cell>
        </row>
        <row r="52">
          <cell r="A52" t="str">
            <v>BID 1287</v>
          </cell>
          <cell r="B52">
            <v>6.7192750800000001</v>
          </cell>
          <cell r="H52">
            <v>6.7192750800000001</v>
          </cell>
          <cell r="N52">
            <v>13.43855016</v>
          </cell>
        </row>
        <row r="53">
          <cell r="A53" t="str">
            <v>BID 1294</v>
          </cell>
          <cell r="F53">
            <v>7.4690689599999995</v>
          </cell>
          <cell r="L53">
            <v>7.4690689599999995</v>
          </cell>
          <cell r="N53">
            <v>14.938137919999999</v>
          </cell>
        </row>
        <row r="54">
          <cell r="A54" t="str">
            <v>BID 1295</v>
          </cell>
          <cell r="C54">
            <v>13.33333333</v>
          </cell>
          <cell r="I54">
            <v>13.33333333</v>
          </cell>
          <cell r="N54">
            <v>26.666666660000001</v>
          </cell>
        </row>
        <row r="55">
          <cell r="A55" t="str">
            <v>BID 1307</v>
          </cell>
          <cell r="E55">
            <v>1.15752371</v>
          </cell>
          <cell r="K55">
            <v>1.15752371</v>
          </cell>
          <cell r="N55">
            <v>2.31504742</v>
          </cell>
        </row>
        <row r="56">
          <cell r="A56" t="str">
            <v>BID 1324</v>
          </cell>
          <cell r="G56">
            <v>16.666666670000001</v>
          </cell>
          <cell r="M56">
            <v>16.666666670000001</v>
          </cell>
          <cell r="N56">
            <v>33.333333340000003</v>
          </cell>
        </row>
        <row r="57">
          <cell r="A57" t="str">
            <v>BID 1325</v>
          </cell>
          <cell r="G57">
            <v>4.2843910000000006E-2</v>
          </cell>
          <cell r="M57">
            <v>4.2843910000000006E-2</v>
          </cell>
          <cell r="N57">
            <v>8.5687820000000012E-2</v>
          </cell>
        </row>
        <row r="58">
          <cell r="A58" t="str">
            <v>BID 1341</v>
          </cell>
          <cell r="D58">
            <v>16.666666670000001</v>
          </cell>
          <cell r="J58">
            <v>16.666666670000001</v>
          </cell>
          <cell r="N58">
            <v>33.333333340000003</v>
          </cell>
        </row>
        <row r="59">
          <cell r="A59" t="str">
            <v>BID 1345</v>
          </cell>
          <cell r="F59">
            <v>14.708641009999999</v>
          </cell>
          <cell r="L59">
            <v>14.708641009999999</v>
          </cell>
          <cell r="N59">
            <v>29.417282019999998</v>
          </cell>
        </row>
        <row r="60">
          <cell r="A60" t="str">
            <v>BID 1463</v>
          </cell>
          <cell r="D60">
            <v>0.36557490999999998</v>
          </cell>
          <cell r="J60">
            <v>0.36557490999999998</v>
          </cell>
          <cell r="N60">
            <v>0.73114981999999995</v>
          </cell>
        </row>
        <row r="61">
          <cell r="A61" t="str">
            <v>BID 1464</v>
          </cell>
          <cell r="F61">
            <v>1.3757363600000001</v>
          </cell>
          <cell r="L61">
            <v>1.3757363600000001</v>
          </cell>
          <cell r="N61">
            <v>2.7514727200000002</v>
          </cell>
        </row>
        <row r="62">
          <cell r="A62" t="str">
            <v>BID 1465</v>
          </cell>
          <cell r="G62">
            <v>0.86608954000000005</v>
          </cell>
          <cell r="M62">
            <v>0.86608954000000005</v>
          </cell>
          <cell r="N62">
            <v>1.7321790800000001</v>
          </cell>
        </row>
        <row r="63">
          <cell r="A63" t="str">
            <v>BID 1575</v>
          </cell>
          <cell r="F63">
            <v>0.13621004</v>
          </cell>
          <cell r="L63">
            <v>0.13621004</v>
          </cell>
          <cell r="N63">
            <v>0.27242008000000001</v>
          </cell>
        </row>
        <row r="64">
          <cell r="A64" t="str">
            <v>BID 1588</v>
          </cell>
          <cell r="C64">
            <v>0.59258107999999998</v>
          </cell>
          <cell r="I64">
            <v>0.59258107999999998</v>
          </cell>
          <cell r="N64">
            <v>1.18516216</v>
          </cell>
        </row>
        <row r="65">
          <cell r="A65" t="str">
            <v>BID 1603</v>
          </cell>
          <cell r="F65">
            <v>0.11288045200000001</v>
          </cell>
          <cell r="L65">
            <v>0.11288045200000001</v>
          </cell>
          <cell r="N65">
            <v>0.22576090400000001</v>
          </cell>
        </row>
        <row r="66">
          <cell r="A66" t="str">
            <v>BID 1606</v>
          </cell>
          <cell r="G66">
            <v>16.666666670000001</v>
          </cell>
          <cell r="M66">
            <v>16.666666670000001</v>
          </cell>
          <cell r="N66">
            <v>33.333333340000003</v>
          </cell>
        </row>
        <row r="67">
          <cell r="A67" t="str">
            <v>BID 1640</v>
          </cell>
          <cell r="C67">
            <v>2.0069332370000001</v>
          </cell>
          <cell r="I67">
            <v>2.0069332370000001</v>
          </cell>
          <cell r="N67">
            <v>4.0138664740000003</v>
          </cell>
        </row>
        <row r="68">
          <cell r="A68" t="str">
            <v>BID 1648</v>
          </cell>
          <cell r="C68">
            <v>0.67613025000000004</v>
          </cell>
          <cell r="I68">
            <v>0.67613025000000004</v>
          </cell>
          <cell r="N68">
            <v>1.3522605000000001</v>
          </cell>
        </row>
        <row r="69">
          <cell r="A69" t="str">
            <v>BID 1669</v>
          </cell>
          <cell r="D69">
            <v>15.91173571</v>
          </cell>
          <cell r="J69">
            <v>15.91173571</v>
          </cell>
          <cell r="N69">
            <v>31.823471420000001</v>
          </cell>
        </row>
        <row r="70">
          <cell r="A70" t="str">
            <v>BID 1700</v>
          </cell>
          <cell r="F70">
            <v>0</v>
          </cell>
          <cell r="L70">
            <v>2.2362478990000003</v>
          </cell>
          <cell r="N70">
            <v>2.2362478990000003</v>
          </cell>
        </row>
        <row r="71">
          <cell r="A71" t="str">
            <v>BID 1720</v>
          </cell>
          <cell r="F71">
            <v>16.666667</v>
          </cell>
          <cell r="L71">
            <v>16.666667</v>
          </cell>
          <cell r="N71">
            <v>33.333334000000001</v>
          </cell>
        </row>
        <row r="72">
          <cell r="A72" t="str">
            <v>BID 1728</v>
          </cell>
          <cell r="C72">
            <v>9.0322580600000002</v>
          </cell>
          <cell r="I72">
            <v>9.0322580600000002</v>
          </cell>
          <cell r="N72">
            <v>18.06451612</v>
          </cell>
        </row>
        <row r="73">
          <cell r="A73" t="str">
            <v>BID 1764</v>
          </cell>
          <cell r="F73">
            <v>17.779909266000001</v>
          </cell>
          <cell r="L73">
            <v>17.779909266000001</v>
          </cell>
          <cell r="N73">
            <v>35.559818532000001</v>
          </cell>
        </row>
        <row r="74">
          <cell r="A74" t="str">
            <v>BID 1765</v>
          </cell>
          <cell r="F74">
            <v>4.28778215</v>
          </cell>
          <cell r="L74">
            <v>4.28778215</v>
          </cell>
          <cell r="N74">
            <v>8.5755642999999999</v>
          </cell>
        </row>
        <row r="75">
          <cell r="A75" t="str">
            <v>BID 1777</v>
          </cell>
          <cell r="F75">
            <v>0</v>
          </cell>
          <cell r="L75">
            <v>0</v>
          </cell>
          <cell r="N75">
            <v>0</v>
          </cell>
        </row>
        <row r="76">
          <cell r="A76" t="str">
            <v>BID 1798</v>
          </cell>
          <cell r="C76">
            <v>0</v>
          </cell>
          <cell r="I76">
            <v>0.58090112099999991</v>
          </cell>
          <cell r="N76">
            <v>0.58090112099999991</v>
          </cell>
        </row>
        <row r="77">
          <cell r="A77" t="str">
            <v>BID 1842</v>
          </cell>
          <cell r="D77">
            <v>0</v>
          </cell>
          <cell r="J77">
            <v>7.7105568360000003</v>
          </cell>
          <cell r="N77">
            <v>7.7105568360000003</v>
          </cell>
        </row>
        <row r="78">
          <cell r="A78" t="str">
            <v>BID 1843</v>
          </cell>
          <cell r="D78">
            <v>0</v>
          </cell>
          <cell r="J78">
            <v>0</v>
          </cell>
          <cell r="N78">
            <v>0</v>
          </cell>
        </row>
        <row r="79">
          <cell r="A79" t="str">
            <v>BID 1851</v>
          </cell>
          <cell r="D79">
            <v>0</v>
          </cell>
          <cell r="J79">
            <v>0</v>
          </cell>
          <cell r="N79">
            <v>0</v>
          </cell>
        </row>
        <row r="80">
          <cell r="A80" t="str">
            <v>BID 1865</v>
          </cell>
          <cell r="F80">
            <v>0</v>
          </cell>
          <cell r="L80">
            <v>0</v>
          </cell>
          <cell r="N80">
            <v>0</v>
          </cell>
        </row>
        <row r="81">
          <cell r="A81" t="str">
            <v>BID 1868</v>
          </cell>
          <cell r="G81">
            <v>0</v>
          </cell>
          <cell r="M81">
            <v>0.50355779499999997</v>
          </cell>
          <cell r="N81">
            <v>0.50355779499999997</v>
          </cell>
        </row>
        <row r="82">
          <cell r="A82" t="str">
            <v>BID 1884</v>
          </cell>
          <cell r="F82">
            <v>0</v>
          </cell>
          <cell r="L82">
            <v>0</v>
          </cell>
          <cell r="N82">
            <v>0</v>
          </cell>
        </row>
        <row r="83">
          <cell r="A83" t="str">
            <v>BID 1895</v>
          </cell>
          <cell r="E83">
            <v>0</v>
          </cell>
          <cell r="K83">
            <v>0</v>
          </cell>
          <cell r="N83">
            <v>0</v>
          </cell>
        </row>
        <row r="84">
          <cell r="A84" t="str">
            <v>BID 1896</v>
          </cell>
          <cell r="F84">
            <v>0</v>
          </cell>
          <cell r="L84">
            <v>0</v>
          </cell>
          <cell r="N84">
            <v>0</v>
          </cell>
        </row>
        <row r="85">
          <cell r="A85" t="str">
            <v>BID 1903</v>
          </cell>
          <cell r="F85">
            <v>0</v>
          </cell>
          <cell r="L85">
            <v>0</v>
          </cell>
          <cell r="N85">
            <v>0</v>
          </cell>
        </row>
        <row r="86">
          <cell r="A86" t="str">
            <v>BID 1914</v>
          </cell>
          <cell r="E86">
            <v>0</v>
          </cell>
          <cell r="K86">
            <v>0</v>
          </cell>
          <cell r="N86">
            <v>0</v>
          </cell>
        </row>
        <row r="87">
          <cell r="A87" t="str">
            <v>BID 1950</v>
          </cell>
          <cell r="E87">
            <v>0</v>
          </cell>
          <cell r="K87">
            <v>0</v>
          </cell>
          <cell r="N87">
            <v>0</v>
          </cell>
        </row>
        <row r="88">
          <cell r="A88" t="str">
            <v>BID 1956</v>
          </cell>
          <cell r="E88">
            <v>0</v>
          </cell>
          <cell r="K88">
            <v>2.6432111300000001</v>
          </cell>
          <cell r="N88">
            <v>2.6432111300000001</v>
          </cell>
        </row>
        <row r="89">
          <cell r="A89" t="str">
            <v>BID 1966</v>
          </cell>
          <cell r="E89">
            <v>14.052952380000001</v>
          </cell>
          <cell r="K89">
            <v>14.052952380000001</v>
          </cell>
          <cell r="N89">
            <v>28.105904760000001</v>
          </cell>
        </row>
        <row r="90">
          <cell r="A90" t="str">
            <v>BID 1991</v>
          </cell>
          <cell r="B90">
            <v>0</v>
          </cell>
          <cell r="H90">
            <v>0</v>
          </cell>
          <cell r="N90">
            <v>0</v>
          </cell>
        </row>
        <row r="91">
          <cell r="A91" t="str">
            <v>BID 2005</v>
          </cell>
          <cell r="C91">
            <v>0</v>
          </cell>
          <cell r="I91">
            <v>0</v>
          </cell>
          <cell r="N91">
            <v>0</v>
          </cell>
        </row>
        <row r="92">
          <cell r="A92" t="str">
            <v>BID 2048</v>
          </cell>
          <cell r="B92">
            <v>0</v>
          </cell>
          <cell r="H92">
            <v>0</v>
          </cell>
          <cell r="N92">
            <v>0</v>
          </cell>
        </row>
        <row r="93">
          <cell r="A93" t="str">
            <v>BID 206</v>
          </cell>
          <cell r="B93">
            <v>4.3483192988998693</v>
          </cell>
          <cell r="N93">
            <v>4.3483192988998693</v>
          </cell>
        </row>
        <row r="94">
          <cell r="A94" t="str">
            <v>BID 2159</v>
          </cell>
          <cell r="B94">
            <v>17.697667790000001</v>
          </cell>
          <cell r="H94">
            <v>17.697671328000002</v>
          </cell>
          <cell r="N94">
            <v>35.395339118000003</v>
          </cell>
        </row>
        <row r="95">
          <cell r="A95" t="str">
            <v>BID 2180</v>
          </cell>
          <cell r="D95">
            <v>0</v>
          </cell>
          <cell r="J95">
            <v>0</v>
          </cell>
          <cell r="N95">
            <v>0</v>
          </cell>
        </row>
        <row r="96">
          <cell r="A96" t="str">
            <v>BID 2185</v>
          </cell>
          <cell r="D96">
            <v>0</v>
          </cell>
          <cell r="J96">
            <v>0</v>
          </cell>
          <cell r="N96">
            <v>0</v>
          </cell>
        </row>
        <row r="97">
          <cell r="A97" t="str">
            <v>BID 2210</v>
          </cell>
          <cell r="G97">
            <v>0</v>
          </cell>
          <cell r="M97">
            <v>0</v>
          </cell>
          <cell r="N97">
            <v>0</v>
          </cell>
        </row>
        <row r="98">
          <cell r="A98" t="str">
            <v>BID 2239</v>
          </cell>
          <cell r="E98">
            <v>0</v>
          </cell>
          <cell r="K98">
            <v>0</v>
          </cell>
          <cell r="N98">
            <v>0</v>
          </cell>
        </row>
        <row r="99">
          <cell r="A99" t="str">
            <v>BID 2343</v>
          </cell>
          <cell r="J99">
            <v>0</v>
          </cell>
          <cell r="N99">
            <v>0</v>
          </cell>
        </row>
        <row r="100">
          <cell r="A100" t="str">
            <v>BID 2412</v>
          </cell>
          <cell r="D100">
            <v>0</v>
          </cell>
          <cell r="J100">
            <v>0</v>
          </cell>
          <cell r="N100">
            <v>0</v>
          </cell>
        </row>
        <row r="101">
          <cell r="A101" t="str">
            <v>BID 2424</v>
          </cell>
          <cell r="D101">
            <v>0</v>
          </cell>
          <cell r="J101">
            <v>0</v>
          </cell>
          <cell r="N101">
            <v>0</v>
          </cell>
        </row>
        <row r="102">
          <cell r="A102" t="str">
            <v>BID 2437</v>
          </cell>
          <cell r="D102">
            <v>0</v>
          </cell>
          <cell r="J102">
            <v>0</v>
          </cell>
          <cell r="N102">
            <v>0</v>
          </cell>
        </row>
        <row r="103">
          <cell r="A103" t="str">
            <v>BID 4</v>
          </cell>
          <cell r="C103">
            <v>9.1683104125736738E-3</v>
          </cell>
          <cell r="I103">
            <v>9.1683104125736738E-3</v>
          </cell>
          <cell r="N103">
            <v>1.8336620825147348E-2</v>
          </cell>
        </row>
        <row r="104">
          <cell r="A104" t="str">
            <v>BID 514</v>
          </cell>
          <cell r="B104">
            <v>4.1066160000000004E-2</v>
          </cell>
          <cell r="N104">
            <v>4.1066160000000004E-2</v>
          </cell>
        </row>
        <row r="105">
          <cell r="A105" t="str">
            <v>BID 515</v>
          </cell>
          <cell r="D105">
            <v>1.9917788566585866</v>
          </cell>
          <cell r="J105">
            <v>2.2851349819615887</v>
          </cell>
          <cell r="N105">
            <v>4.2769138386201755</v>
          </cell>
        </row>
        <row r="106">
          <cell r="A106" t="str">
            <v>BID 516</v>
          </cell>
          <cell r="D106">
            <v>1.5009200452228229</v>
          </cell>
          <cell r="J106">
            <v>1.5009200452228229</v>
          </cell>
          <cell r="N106">
            <v>3.0018400904456457</v>
          </cell>
        </row>
        <row r="107">
          <cell r="A107" t="str">
            <v>BID 545</v>
          </cell>
          <cell r="F107">
            <v>2.1341650379097521</v>
          </cell>
          <cell r="L107">
            <v>2.1341650379097521</v>
          </cell>
          <cell r="N107">
            <v>4.2683300758195042</v>
          </cell>
        </row>
        <row r="108">
          <cell r="A108" t="str">
            <v>BID 553</v>
          </cell>
          <cell r="B108">
            <v>0.1596197464105911</v>
          </cell>
          <cell r="H108">
            <v>0.15144290509043445</v>
          </cell>
          <cell r="N108">
            <v>0.31106265150102552</v>
          </cell>
        </row>
        <row r="109">
          <cell r="A109" t="str">
            <v>BID 621</v>
          </cell>
          <cell r="B109">
            <v>2.2852315399999998</v>
          </cell>
          <cell r="H109">
            <v>2.2852315399999998</v>
          </cell>
          <cell r="N109">
            <v>4.5704630799999997</v>
          </cell>
        </row>
        <row r="110">
          <cell r="A110" t="str">
            <v>BID 643</v>
          </cell>
          <cell r="E110">
            <v>1.168607953</v>
          </cell>
          <cell r="N110">
            <v>1.168607953</v>
          </cell>
        </row>
        <row r="111">
          <cell r="A111" t="str">
            <v>BID 682</v>
          </cell>
          <cell r="E111">
            <v>11.329921240000001</v>
          </cell>
          <cell r="N111">
            <v>11.329921240000001</v>
          </cell>
        </row>
        <row r="112">
          <cell r="A112" t="str">
            <v>BID 684</v>
          </cell>
          <cell r="E112">
            <v>0.13507037</v>
          </cell>
          <cell r="N112">
            <v>0.13507037</v>
          </cell>
        </row>
        <row r="113">
          <cell r="A113" t="str">
            <v>BID 733</v>
          </cell>
          <cell r="G113">
            <v>13.458770933</v>
          </cell>
          <cell r="M113">
            <v>13.458770932</v>
          </cell>
          <cell r="N113">
            <v>26.917541865</v>
          </cell>
        </row>
        <row r="114">
          <cell r="A114" t="str">
            <v>BID 734</v>
          </cell>
          <cell r="G114">
            <v>15.53177333</v>
          </cell>
          <cell r="M114">
            <v>15.53177331</v>
          </cell>
          <cell r="N114">
            <v>31.063546639999998</v>
          </cell>
        </row>
        <row r="115">
          <cell r="A115" t="str">
            <v>BID 740</v>
          </cell>
          <cell r="B115">
            <v>0.78904346000000003</v>
          </cell>
          <cell r="H115">
            <v>0.78904346000000003</v>
          </cell>
          <cell r="N115">
            <v>1.5780869200000001</v>
          </cell>
        </row>
        <row r="116">
          <cell r="A116" t="str">
            <v>BID 760</v>
          </cell>
          <cell r="B116">
            <v>9.3873814529999997</v>
          </cell>
          <cell r="H116">
            <v>9.3873814529999997</v>
          </cell>
          <cell r="N116">
            <v>18.774762905999999</v>
          </cell>
        </row>
        <row r="117">
          <cell r="A117" t="str">
            <v>BID 768</v>
          </cell>
          <cell r="D117">
            <v>0.20272760000000001</v>
          </cell>
          <cell r="J117">
            <v>0.20272760000000001</v>
          </cell>
          <cell r="N117">
            <v>0.40545520000000002</v>
          </cell>
        </row>
        <row r="118">
          <cell r="A118" t="str">
            <v>BID 795</v>
          </cell>
          <cell r="D118">
            <v>14.2596878</v>
          </cell>
          <cell r="J118">
            <v>14.2596878</v>
          </cell>
          <cell r="N118">
            <v>28.5193756</v>
          </cell>
        </row>
        <row r="119">
          <cell r="A119" t="str">
            <v>BID 797</v>
          </cell>
          <cell r="D119">
            <v>7.6398248400000002</v>
          </cell>
          <cell r="J119">
            <v>7.6398248400000002</v>
          </cell>
          <cell r="N119">
            <v>15.27964968</v>
          </cell>
        </row>
        <row r="120">
          <cell r="A120" t="str">
            <v>BID 802</v>
          </cell>
          <cell r="D120">
            <v>3.6071648020000002</v>
          </cell>
          <cell r="J120">
            <v>3.6071648020000002</v>
          </cell>
          <cell r="N120">
            <v>7.2143296040000005</v>
          </cell>
        </row>
        <row r="121">
          <cell r="A121" t="str">
            <v>BID 816</v>
          </cell>
          <cell r="G121">
            <v>4.6790398700000004</v>
          </cell>
          <cell r="M121">
            <v>4.6790398700000004</v>
          </cell>
          <cell r="N121">
            <v>9.3580797400000009</v>
          </cell>
        </row>
        <row r="122">
          <cell r="A122" t="str">
            <v>BID 826</v>
          </cell>
          <cell r="B122">
            <v>2.1263734520000002</v>
          </cell>
          <cell r="H122">
            <v>2.1263734520000002</v>
          </cell>
          <cell r="N122">
            <v>4.2527469040000003</v>
          </cell>
        </row>
        <row r="123">
          <cell r="A123" t="str">
            <v>BID 830</v>
          </cell>
          <cell r="G123">
            <v>6.9014141859999993</v>
          </cell>
          <cell r="M123">
            <v>6.9014141859999993</v>
          </cell>
          <cell r="N123">
            <v>13.802828371999999</v>
          </cell>
        </row>
        <row r="124">
          <cell r="A124" t="str">
            <v>BID 845</v>
          </cell>
          <cell r="E124">
            <v>14.452518788000001</v>
          </cell>
          <cell r="K124">
            <v>14.452518788000001</v>
          </cell>
          <cell r="N124">
            <v>28.905037576000002</v>
          </cell>
        </row>
        <row r="125">
          <cell r="A125" t="str">
            <v>BID 855</v>
          </cell>
          <cell r="C125">
            <v>0.84320547999999995</v>
          </cell>
          <cell r="I125">
            <v>0.84320547999999995</v>
          </cell>
          <cell r="N125">
            <v>1.6864109599999999</v>
          </cell>
        </row>
        <row r="126">
          <cell r="A126" t="str">
            <v>BID 857</v>
          </cell>
          <cell r="G126">
            <v>8.3187341500000009</v>
          </cell>
          <cell r="M126">
            <v>8.3187341500000009</v>
          </cell>
          <cell r="N126">
            <v>16.637468300000002</v>
          </cell>
        </row>
        <row r="127">
          <cell r="A127" t="str">
            <v>BID 863</v>
          </cell>
          <cell r="E127">
            <v>2.1218089999999998E-2</v>
          </cell>
          <cell r="K127">
            <v>2.1218089999999998E-2</v>
          </cell>
          <cell r="N127">
            <v>4.2436179999999997E-2</v>
          </cell>
        </row>
        <row r="128">
          <cell r="A128" t="str">
            <v>BID 867</v>
          </cell>
          <cell r="E128">
            <v>0.47034197999999999</v>
          </cell>
          <cell r="K128">
            <v>0.47034197999999999</v>
          </cell>
          <cell r="N128">
            <v>0.94068395999999999</v>
          </cell>
        </row>
        <row r="129">
          <cell r="A129" t="str">
            <v>BID 871</v>
          </cell>
          <cell r="G129">
            <v>14.573011470000001</v>
          </cell>
          <cell r="M129">
            <v>14.573011470000001</v>
          </cell>
          <cell r="N129">
            <v>29.146022940000002</v>
          </cell>
        </row>
        <row r="130">
          <cell r="A130" t="str">
            <v>BID 899</v>
          </cell>
          <cell r="D130">
            <v>9.0960369060000001</v>
          </cell>
          <cell r="G130">
            <v>8.0965106200000001</v>
          </cell>
          <cell r="J130">
            <v>9.0960369060000001</v>
          </cell>
          <cell r="M130">
            <v>8.0965106200000001</v>
          </cell>
          <cell r="N130">
            <v>34.385095051999997</v>
          </cell>
        </row>
        <row r="131">
          <cell r="A131" t="str">
            <v>BID 907</v>
          </cell>
          <cell r="D131">
            <v>0.64739437</v>
          </cell>
          <cell r="J131">
            <v>0.64739437</v>
          </cell>
          <cell r="N131">
            <v>1.29478874</v>
          </cell>
        </row>
        <row r="132">
          <cell r="A132" t="str">
            <v>BID 925</v>
          </cell>
          <cell r="G132">
            <v>0.47286607000000003</v>
          </cell>
          <cell r="M132">
            <v>0.47286607000000003</v>
          </cell>
          <cell r="N132">
            <v>0.94573214000000005</v>
          </cell>
        </row>
        <row r="133">
          <cell r="A133" t="str">
            <v>BID 925/OC</v>
          </cell>
          <cell r="D133">
            <v>0.88315001999999998</v>
          </cell>
          <cell r="J133">
            <v>0.88315001999999998</v>
          </cell>
          <cell r="N133">
            <v>1.76630004</v>
          </cell>
        </row>
        <row r="134">
          <cell r="A134" t="str">
            <v>BID 932</v>
          </cell>
          <cell r="G134">
            <v>0.9375</v>
          </cell>
          <cell r="M134">
            <v>0.9375</v>
          </cell>
          <cell r="N134">
            <v>1.875</v>
          </cell>
        </row>
        <row r="135">
          <cell r="A135" t="str">
            <v>BID 940</v>
          </cell>
          <cell r="C135">
            <v>3.2232188799999997</v>
          </cell>
          <cell r="I135">
            <v>3.2232188799999997</v>
          </cell>
          <cell r="N135">
            <v>6.4464377599999994</v>
          </cell>
        </row>
        <row r="136">
          <cell r="A136" t="str">
            <v>BID 962</v>
          </cell>
          <cell r="C136">
            <v>2.3927544300000001</v>
          </cell>
          <cell r="I136">
            <v>2.3927544300000001</v>
          </cell>
          <cell r="N136">
            <v>4.7855088600000002</v>
          </cell>
        </row>
        <row r="137">
          <cell r="A137" t="str">
            <v>BID 979</v>
          </cell>
          <cell r="C137">
            <v>11.957081070000001</v>
          </cell>
          <cell r="I137">
            <v>11.957081070000001</v>
          </cell>
          <cell r="N137">
            <v>23.914162140000002</v>
          </cell>
        </row>
        <row r="138">
          <cell r="A138" t="str">
            <v>BID 989</v>
          </cell>
          <cell r="D138">
            <v>0.93515886999999998</v>
          </cell>
          <cell r="J138">
            <v>0.93515886999999998</v>
          </cell>
          <cell r="N138">
            <v>1.87031774</v>
          </cell>
        </row>
        <row r="139">
          <cell r="A139" t="str">
            <v>BID 996</v>
          </cell>
          <cell r="D139">
            <v>0.45856140999999995</v>
          </cell>
          <cell r="J139">
            <v>0.45856140999999995</v>
          </cell>
          <cell r="N139">
            <v>0.91712281999999989</v>
          </cell>
        </row>
        <row r="140">
          <cell r="A140" t="str">
            <v>BID CBA</v>
          </cell>
          <cell r="F140">
            <v>7.0884345499999997</v>
          </cell>
          <cell r="L140">
            <v>7.0884345499999997</v>
          </cell>
          <cell r="N140">
            <v>14.176869099999999</v>
          </cell>
        </row>
        <row r="141">
          <cell r="A141" t="str">
            <v>BIRF  7318</v>
          </cell>
          <cell r="D141">
            <v>0.67877856000000003</v>
          </cell>
          <cell r="J141">
            <v>0.67877856000000003</v>
          </cell>
          <cell r="N141">
            <v>1.3575571200000001</v>
          </cell>
        </row>
        <row r="142">
          <cell r="A142" t="str">
            <v>BIRF  7353</v>
          </cell>
          <cell r="D142">
            <v>5.4385019999999997</v>
          </cell>
          <cell r="J142">
            <v>5.4385019999999997</v>
          </cell>
          <cell r="N142">
            <v>10.877003999999999</v>
          </cell>
        </row>
        <row r="143">
          <cell r="A143" t="str">
            <v>BIRF  7398</v>
          </cell>
          <cell r="F143">
            <v>0</v>
          </cell>
          <cell r="L143">
            <v>4.8139024119999991</v>
          </cell>
          <cell r="N143">
            <v>4.8139024119999991</v>
          </cell>
        </row>
        <row r="144">
          <cell r="A144" t="str">
            <v>BIRF  7409</v>
          </cell>
          <cell r="B144">
            <v>10.815767684000001</v>
          </cell>
          <cell r="H144">
            <v>11.947846613999999</v>
          </cell>
          <cell r="N144">
            <v>22.763614298</v>
          </cell>
        </row>
        <row r="145">
          <cell r="A145" t="str">
            <v>BIRF  7412</v>
          </cell>
          <cell r="D145">
            <v>9.6332318500000014</v>
          </cell>
          <cell r="J145">
            <v>9.6332318500000014</v>
          </cell>
          <cell r="N145">
            <v>19.266463700000003</v>
          </cell>
        </row>
        <row r="146">
          <cell r="A146" t="str">
            <v>BIRF 4085</v>
          </cell>
          <cell r="E146">
            <v>0</v>
          </cell>
          <cell r="K146">
            <v>0</v>
          </cell>
          <cell r="N146">
            <v>0</v>
          </cell>
        </row>
        <row r="147">
          <cell r="A147" t="str">
            <v>BIRF 4116</v>
          </cell>
          <cell r="C147">
            <v>15</v>
          </cell>
          <cell r="N147">
            <v>15</v>
          </cell>
        </row>
        <row r="148">
          <cell r="A148" t="str">
            <v>BIRF 4117</v>
          </cell>
          <cell r="C148">
            <v>9.4965725800000005</v>
          </cell>
          <cell r="N148">
            <v>9.4965725800000005</v>
          </cell>
        </row>
        <row r="149">
          <cell r="A149" t="str">
            <v>BIRF 4131</v>
          </cell>
          <cell r="E149">
            <v>1</v>
          </cell>
          <cell r="N149">
            <v>1</v>
          </cell>
        </row>
        <row r="150">
          <cell r="A150" t="str">
            <v>BIRF 4150</v>
          </cell>
          <cell r="D150">
            <v>5.8084727899999997</v>
          </cell>
          <cell r="N150">
            <v>5.8084727899999997</v>
          </cell>
        </row>
        <row r="151">
          <cell r="A151" t="str">
            <v>BIRF 4163</v>
          </cell>
          <cell r="G151">
            <v>9.9854876600000004</v>
          </cell>
          <cell r="N151">
            <v>9.9854876600000004</v>
          </cell>
        </row>
        <row r="152">
          <cell r="A152" t="str">
            <v>BIRF 4164</v>
          </cell>
          <cell r="B152">
            <v>5</v>
          </cell>
          <cell r="H152">
            <v>5</v>
          </cell>
          <cell r="N152">
            <v>10</v>
          </cell>
        </row>
        <row r="153">
          <cell r="A153" t="str">
            <v>BIRF 4168</v>
          </cell>
          <cell r="G153">
            <v>0.74908520999999995</v>
          </cell>
          <cell r="N153">
            <v>0.74908520999999995</v>
          </cell>
        </row>
        <row r="154">
          <cell r="A154" t="str">
            <v>BIRF 4195</v>
          </cell>
          <cell r="D154">
            <v>9.9977800000000006</v>
          </cell>
          <cell r="J154">
            <v>9.9979610700000006</v>
          </cell>
          <cell r="N154">
            <v>19.995741070000001</v>
          </cell>
        </row>
        <row r="155">
          <cell r="A155" t="str">
            <v>BIRF 4212</v>
          </cell>
          <cell r="D155">
            <v>3.75</v>
          </cell>
          <cell r="J155">
            <v>3.75</v>
          </cell>
          <cell r="N155">
            <v>7.5</v>
          </cell>
        </row>
        <row r="156">
          <cell r="A156" t="str">
            <v>BIRF 4218</v>
          </cell>
          <cell r="F156">
            <v>2.4998999999999998</v>
          </cell>
          <cell r="L156">
            <v>2.5019</v>
          </cell>
          <cell r="N156">
            <v>5.0017999999999994</v>
          </cell>
        </row>
        <row r="157">
          <cell r="A157" t="str">
            <v>BIRF 4219</v>
          </cell>
          <cell r="F157">
            <v>3.75</v>
          </cell>
          <cell r="L157">
            <v>3.75</v>
          </cell>
          <cell r="N157">
            <v>7.5</v>
          </cell>
        </row>
        <row r="158">
          <cell r="A158" t="str">
            <v>BIRF 4220</v>
          </cell>
          <cell r="F158">
            <v>1.7499</v>
          </cell>
          <cell r="L158">
            <v>1.7519</v>
          </cell>
          <cell r="N158">
            <v>3.5018000000000002</v>
          </cell>
        </row>
        <row r="159">
          <cell r="A159" t="str">
            <v>BIRF 4221</v>
          </cell>
          <cell r="F159">
            <v>5</v>
          </cell>
          <cell r="L159">
            <v>5</v>
          </cell>
          <cell r="N159">
            <v>10</v>
          </cell>
        </row>
        <row r="160">
          <cell r="A160" t="str">
            <v>BIRF 4273</v>
          </cell>
          <cell r="C160">
            <v>1.8156000000000001</v>
          </cell>
          <cell r="I160">
            <v>1.8156000000000001</v>
          </cell>
          <cell r="N160">
            <v>3.6312000000000002</v>
          </cell>
        </row>
        <row r="161">
          <cell r="A161" t="str">
            <v>BIRF 4281</v>
          </cell>
          <cell r="E161">
            <v>0.29851</v>
          </cell>
          <cell r="K161">
            <v>0.29851</v>
          </cell>
          <cell r="N161">
            <v>0.59702</v>
          </cell>
        </row>
        <row r="162">
          <cell r="A162" t="str">
            <v>BIRF 4282</v>
          </cell>
          <cell r="D162">
            <v>1.3681000000000001</v>
          </cell>
          <cell r="J162">
            <v>1.3681000000000001</v>
          </cell>
          <cell r="N162">
            <v>2.7362000000000002</v>
          </cell>
        </row>
        <row r="163">
          <cell r="A163" t="str">
            <v>BIRF 4295</v>
          </cell>
          <cell r="F163">
            <v>22.407999995000001</v>
          </cell>
          <cell r="L163">
            <v>22.407999995000001</v>
          </cell>
          <cell r="N163">
            <v>44.815999990000002</v>
          </cell>
        </row>
        <row r="164">
          <cell r="A164" t="str">
            <v>BIRF 4313</v>
          </cell>
          <cell r="F164">
            <v>5.9256000000000002</v>
          </cell>
          <cell r="L164">
            <v>5.9256000000000002</v>
          </cell>
          <cell r="N164">
            <v>11.8512</v>
          </cell>
        </row>
        <row r="165">
          <cell r="A165" t="str">
            <v>BIRF 4314</v>
          </cell>
          <cell r="F165">
            <v>0.17299999999999999</v>
          </cell>
          <cell r="L165">
            <v>0.17299999999999999</v>
          </cell>
          <cell r="N165">
            <v>0.34599999999999997</v>
          </cell>
        </row>
        <row r="166">
          <cell r="A166" t="str">
            <v>BIRF 4366</v>
          </cell>
          <cell r="C166">
            <v>14.2</v>
          </cell>
          <cell r="I166">
            <v>14.2</v>
          </cell>
          <cell r="N166">
            <v>28.4</v>
          </cell>
        </row>
        <row r="167">
          <cell r="A167" t="str">
            <v>BIRF 4398</v>
          </cell>
          <cell r="E167">
            <v>4.6772999999999998</v>
          </cell>
          <cell r="K167">
            <v>4.8152999999999997</v>
          </cell>
          <cell r="N167">
            <v>9.4925999999999995</v>
          </cell>
        </row>
        <row r="168">
          <cell r="A168" t="str">
            <v>BIRF 4423</v>
          </cell>
          <cell r="D168">
            <v>1.2472475199999999</v>
          </cell>
          <cell r="J168">
            <v>1.2472475199999999</v>
          </cell>
          <cell r="N168">
            <v>2.4944950399999999</v>
          </cell>
        </row>
        <row r="169">
          <cell r="A169" t="str">
            <v>BIRF 4454</v>
          </cell>
          <cell r="C169">
            <v>1.5</v>
          </cell>
          <cell r="I169">
            <v>1.5</v>
          </cell>
          <cell r="N169">
            <v>3</v>
          </cell>
        </row>
        <row r="170">
          <cell r="A170" t="str">
            <v>BIRF 4459</v>
          </cell>
          <cell r="E170">
            <v>0.5</v>
          </cell>
          <cell r="K170">
            <v>0.5</v>
          </cell>
          <cell r="N170">
            <v>1</v>
          </cell>
        </row>
        <row r="171">
          <cell r="A171" t="str">
            <v>BIRF 4472</v>
          </cell>
          <cell r="G171">
            <v>2.3E-3</v>
          </cell>
          <cell r="M171">
            <v>2.3999999999999998E-3</v>
          </cell>
          <cell r="N171">
            <v>4.6999999999999993E-3</v>
          </cell>
        </row>
        <row r="172">
          <cell r="A172" t="str">
            <v>BIRF 4484</v>
          </cell>
          <cell r="B172">
            <v>1.1095999999999999</v>
          </cell>
          <cell r="H172">
            <v>1.1095999999999999</v>
          </cell>
          <cell r="N172">
            <v>2.2191999999999998</v>
          </cell>
        </row>
        <row r="173">
          <cell r="A173" t="str">
            <v>BIRF 4516</v>
          </cell>
          <cell r="C173">
            <v>2.4831175000000001</v>
          </cell>
          <cell r="I173">
            <v>2.4831175000000001</v>
          </cell>
          <cell r="N173">
            <v>4.9662350000000002</v>
          </cell>
        </row>
        <row r="174">
          <cell r="A174" t="str">
            <v>BIRF 4578</v>
          </cell>
          <cell r="E174">
            <v>2.2210000000000001</v>
          </cell>
          <cell r="K174">
            <v>2.2210000000000001</v>
          </cell>
          <cell r="N174">
            <v>4.4420000000000002</v>
          </cell>
        </row>
        <row r="175">
          <cell r="A175" t="str">
            <v>BIRF 4580</v>
          </cell>
          <cell r="G175">
            <v>0.25</v>
          </cell>
          <cell r="M175">
            <v>0.25</v>
          </cell>
          <cell r="N175">
            <v>0.5</v>
          </cell>
        </row>
        <row r="176">
          <cell r="A176" t="str">
            <v>BIRF 4585</v>
          </cell>
          <cell r="E176">
            <v>11.399900000000001</v>
          </cell>
          <cell r="K176">
            <v>11.399900000000001</v>
          </cell>
          <cell r="N176">
            <v>22.799800000000001</v>
          </cell>
        </row>
        <row r="177">
          <cell r="A177" t="str">
            <v>BIRF 4586</v>
          </cell>
          <cell r="E177">
            <v>2.83987458</v>
          </cell>
          <cell r="K177">
            <v>2.83987458</v>
          </cell>
          <cell r="N177">
            <v>5.6797491600000001</v>
          </cell>
        </row>
        <row r="178">
          <cell r="A178" t="str">
            <v>BIRF 4634</v>
          </cell>
          <cell r="D178">
            <v>10.164899999999999</v>
          </cell>
          <cell r="J178">
            <v>10.164899999999999</v>
          </cell>
          <cell r="N178">
            <v>20.329799999999999</v>
          </cell>
        </row>
        <row r="179">
          <cell r="A179" t="str">
            <v>BIRF 4640</v>
          </cell>
          <cell r="E179">
            <v>0.21190000000000001</v>
          </cell>
          <cell r="K179">
            <v>0.21190000000000001</v>
          </cell>
          <cell r="N179">
            <v>0.42380000000000001</v>
          </cell>
        </row>
        <row r="180">
          <cell r="A180" t="str">
            <v>BIRF 7075</v>
          </cell>
          <cell r="C180">
            <v>17.600000000000001</v>
          </cell>
          <cell r="I180">
            <v>17.600000000000001</v>
          </cell>
          <cell r="N180">
            <v>35.200000000000003</v>
          </cell>
        </row>
        <row r="181">
          <cell r="A181" t="str">
            <v>BIRF 7157</v>
          </cell>
          <cell r="E181">
            <v>32.051038779999999</v>
          </cell>
          <cell r="K181">
            <v>33.185060679999999</v>
          </cell>
          <cell r="N181">
            <v>65.236099459999991</v>
          </cell>
        </row>
        <row r="182">
          <cell r="A182" t="str">
            <v>BIRF 7171</v>
          </cell>
          <cell r="C182">
            <v>19.850000000000001</v>
          </cell>
          <cell r="I182">
            <v>20.55</v>
          </cell>
          <cell r="N182">
            <v>40.4</v>
          </cell>
        </row>
        <row r="183">
          <cell r="A183" t="str">
            <v>BIRF 7199</v>
          </cell>
          <cell r="E183">
            <v>28.965</v>
          </cell>
          <cell r="K183">
            <v>29.94</v>
          </cell>
          <cell r="N183">
            <v>58.905000000000001</v>
          </cell>
        </row>
        <row r="184">
          <cell r="A184" t="str">
            <v>BIRF 7242</v>
          </cell>
          <cell r="G184">
            <v>11.055507499999999</v>
          </cell>
          <cell r="M184">
            <v>11.055507499999999</v>
          </cell>
          <cell r="N184">
            <v>22.111015000000002</v>
          </cell>
        </row>
        <row r="185">
          <cell r="A185" t="str">
            <v>BIRF 7268</v>
          </cell>
          <cell r="E185">
            <v>4.1412451600000004</v>
          </cell>
          <cell r="K185">
            <v>6.4680081900000008</v>
          </cell>
          <cell r="N185">
            <v>10.609253350000001</v>
          </cell>
        </row>
        <row r="186">
          <cell r="A186" t="str">
            <v>BIRF 7289</v>
          </cell>
          <cell r="D186">
            <v>0</v>
          </cell>
          <cell r="J186">
            <v>0</v>
          </cell>
          <cell r="N186">
            <v>0</v>
          </cell>
        </row>
        <row r="187">
          <cell r="A187" t="str">
            <v>BIRF 7295</v>
          </cell>
          <cell r="C187">
            <v>6.7679407600000001</v>
          </cell>
          <cell r="I187">
            <v>6.7679407600000001</v>
          </cell>
          <cell r="N187">
            <v>13.53588152</v>
          </cell>
        </row>
        <row r="188">
          <cell r="A188" t="str">
            <v>BIRF 7301</v>
          </cell>
          <cell r="E188">
            <v>0</v>
          </cell>
          <cell r="K188">
            <v>9.7286465359999994</v>
          </cell>
          <cell r="N188">
            <v>9.7286465359999994</v>
          </cell>
        </row>
        <row r="189">
          <cell r="A189" t="str">
            <v>BIRF 7352</v>
          </cell>
          <cell r="D189">
            <v>1.3545961899999999</v>
          </cell>
          <cell r="J189">
            <v>1.3545961899999999</v>
          </cell>
          <cell r="N189">
            <v>2.7091923799999997</v>
          </cell>
        </row>
        <row r="190">
          <cell r="A190" t="str">
            <v>BIRF 7362</v>
          </cell>
          <cell r="G190">
            <v>0</v>
          </cell>
          <cell r="M190">
            <v>1.481184748</v>
          </cell>
          <cell r="N190">
            <v>1.481184748</v>
          </cell>
        </row>
        <row r="191">
          <cell r="A191" t="str">
            <v>BIRF 7369</v>
          </cell>
          <cell r="D191">
            <v>14.000000011999999</v>
          </cell>
          <cell r="J191">
            <v>19.249999983000002</v>
          </cell>
          <cell r="N191">
            <v>33.249999995000003</v>
          </cell>
        </row>
        <row r="192">
          <cell r="A192" t="str">
            <v>BIRF 7382</v>
          </cell>
          <cell r="F192">
            <v>1.2421507199999999</v>
          </cell>
          <cell r="L192">
            <v>1.2421507199999999</v>
          </cell>
          <cell r="N192">
            <v>2.4843014399999999</v>
          </cell>
        </row>
        <row r="193">
          <cell r="A193" t="str">
            <v>BIRF 7385</v>
          </cell>
          <cell r="E193">
            <v>1.9578023399999998</v>
          </cell>
          <cell r="K193">
            <v>1.9578023399999998</v>
          </cell>
          <cell r="N193">
            <v>3.9156046799999995</v>
          </cell>
        </row>
        <row r="194">
          <cell r="A194" t="str">
            <v>BIRF 7425</v>
          </cell>
          <cell r="B194">
            <v>0</v>
          </cell>
          <cell r="H194">
            <v>1.85000002</v>
          </cell>
          <cell r="N194">
            <v>1.85000002</v>
          </cell>
        </row>
        <row r="195">
          <cell r="A195" t="str">
            <v>BIRF 7429</v>
          </cell>
          <cell r="E195">
            <v>6.0448677300000009</v>
          </cell>
          <cell r="K195">
            <v>6.0448677300000009</v>
          </cell>
          <cell r="N195">
            <v>12.089735460000002</v>
          </cell>
        </row>
        <row r="196">
          <cell r="A196" t="str">
            <v>BIRF 7442</v>
          </cell>
          <cell r="D196">
            <v>0</v>
          </cell>
          <cell r="J196">
            <v>5</v>
          </cell>
          <cell r="N196">
            <v>5</v>
          </cell>
        </row>
        <row r="197">
          <cell r="A197" t="str">
            <v>BIRF 7449</v>
          </cell>
          <cell r="B197">
            <v>0</v>
          </cell>
          <cell r="H197">
            <v>0.63020004000000007</v>
          </cell>
          <cell r="N197">
            <v>0.63020004000000007</v>
          </cell>
        </row>
        <row r="198">
          <cell r="A198" t="str">
            <v>BIRF 7472</v>
          </cell>
          <cell r="E198">
            <v>0</v>
          </cell>
          <cell r="K198">
            <v>0</v>
          </cell>
          <cell r="N198">
            <v>0</v>
          </cell>
        </row>
        <row r="199">
          <cell r="A199" t="str">
            <v>BIRF 7473</v>
          </cell>
          <cell r="G199">
            <v>0</v>
          </cell>
          <cell r="M199">
            <v>11.738439002999998</v>
          </cell>
          <cell r="N199">
            <v>11.738439002999998</v>
          </cell>
        </row>
        <row r="200">
          <cell r="A200" t="str">
            <v>BIRF 7474</v>
          </cell>
          <cell r="B200">
            <v>0</v>
          </cell>
          <cell r="H200">
            <v>7.2340923710000009</v>
          </cell>
          <cell r="N200">
            <v>7.2340923710000009</v>
          </cell>
        </row>
        <row r="201">
          <cell r="A201" t="str">
            <v>BIRF 7478</v>
          </cell>
          <cell r="B201">
            <v>0</v>
          </cell>
          <cell r="H201">
            <v>0</v>
          </cell>
          <cell r="N201">
            <v>0</v>
          </cell>
        </row>
        <row r="202">
          <cell r="A202" t="str">
            <v>BIRF 7520</v>
          </cell>
          <cell r="D202">
            <v>0</v>
          </cell>
          <cell r="J202">
            <v>0</v>
          </cell>
          <cell r="N202">
            <v>0</v>
          </cell>
        </row>
        <row r="203">
          <cell r="A203" t="str">
            <v>BIRF 7572</v>
          </cell>
          <cell r="D203">
            <v>0</v>
          </cell>
          <cell r="J203">
            <v>0</v>
          </cell>
          <cell r="N203">
            <v>0</v>
          </cell>
        </row>
        <row r="204">
          <cell r="A204" t="str">
            <v>BIRF 7583</v>
          </cell>
          <cell r="D204">
            <v>0</v>
          </cell>
          <cell r="J204">
            <v>0</v>
          </cell>
          <cell r="N204">
            <v>0</v>
          </cell>
        </row>
        <row r="205">
          <cell r="A205" t="str">
            <v>BIRF 7597</v>
          </cell>
          <cell r="D205">
            <v>0</v>
          </cell>
          <cell r="J205">
            <v>0</v>
          </cell>
          <cell r="N205">
            <v>0</v>
          </cell>
        </row>
        <row r="206">
          <cell r="A206" t="str">
            <v>BIRF 7599</v>
          </cell>
          <cell r="E206">
            <v>0</v>
          </cell>
          <cell r="K206">
            <v>0</v>
          </cell>
          <cell r="N206">
            <v>0</v>
          </cell>
        </row>
        <row r="207">
          <cell r="A207" t="str">
            <v>BIRF 7617</v>
          </cell>
          <cell r="D207">
            <v>0</v>
          </cell>
          <cell r="J207">
            <v>0</v>
          </cell>
          <cell r="N207">
            <v>0</v>
          </cell>
        </row>
        <row r="208">
          <cell r="A208" t="str">
            <v>BIRF 7703</v>
          </cell>
          <cell r="G208">
            <v>0</v>
          </cell>
          <cell r="M208">
            <v>0</v>
          </cell>
          <cell r="N208">
            <v>0</v>
          </cell>
        </row>
        <row r="209">
          <cell r="A209" t="str">
            <v>BIRF 7706</v>
          </cell>
          <cell r="D209">
            <v>0</v>
          </cell>
          <cell r="J209">
            <v>0</v>
          </cell>
          <cell r="N209">
            <v>0</v>
          </cell>
        </row>
        <row r="210">
          <cell r="A210" t="str">
            <v>BIRF 7794</v>
          </cell>
          <cell r="D210">
            <v>0</v>
          </cell>
          <cell r="J210">
            <v>0</v>
          </cell>
          <cell r="N210">
            <v>0</v>
          </cell>
        </row>
        <row r="211">
          <cell r="A211" t="str">
            <v>BIRF 7816</v>
          </cell>
          <cell r="C211">
            <v>0</v>
          </cell>
          <cell r="I211">
            <v>0</v>
          </cell>
          <cell r="N211">
            <v>0</v>
          </cell>
        </row>
        <row r="212">
          <cell r="A212" t="str">
            <v>BIRF 7833</v>
          </cell>
          <cell r="F212">
            <v>0</v>
          </cell>
          <cell r="L212">
            <v>0</v>
          </cell>
          <cell r="N212">
            <v>0</v>
          </cell>
        </row>
        <row r="213">
          <cell r="A213" t="str">
            <v>BIRF 7843</v>
          </cell>
          <cell r="D213">
            <v>0</v>
          </cell>
          <cell r="J213">
            <v>0</v>
          </cell>
          <cell r="N213">
            <v>0</v>
          </cell>
        </row>
        <row r="214">
          <cell r="A214" t="str">
            <v>BIRF 7853</v>
          </cell>
          <cell r="C214">
            <v>0</v>
          </cell>
          <cell r="I214">
            <v>0</v>
          </cell>
          <cell r="N214">
            <v>0</v>
          </cell>
        </row>
        <row r="215">
          <cell r="A215" t="str">
            <v>BIRF 7991</v>
          </cell>
          <cell r="D215">
            <v>0</v>
          </cell>
          <cell r="J215">
            <v>0</v>
          </cell>
          <cell r="N215">
            <v>0</v>
          </cell>
        </row>
        <row r="216">
          <cell r="A216" t="str">
            <v>BIRF 7992</v>
          </cell>
          <cell r="D216">
            <v>0</v>
          </cell>
          <cell r="J216">
            <v>0</v>
          </cell>
          <cell r="N216">
            <v>0</v>
          </cell>
        </row>
        <row r="217">
          <cell r="A217" t="str">
            <v>BIRF 7993</v>
          </cell>
          <cell r="D217">
            <v>0</v>
          </cell>
          <cell r="J217">
            <v>0</v>
          </cell>
          <cell r="N217">
            <v>0</v>
          </cell>
        </row>
        <row r="218">
          <cell r="A218" t="str">
            <v>BIRF 8008</v>
          </cell>
          <cell r="F218">
            <v>0</v>
          </cell>
          <cell r="L218">
            <v>0</v>
          </cell>
          <cell r="N218">
            <v>0</v>
          </cell>
        </row>
        <row r="219">
          <cell r="A219" t="str">
            <v>BIRF 8017</v>
          </cell>
          <cell r="E219">
            <v>0</v>
          </cell>
          <cell r="K219">
            <v>0</v>
          </cell>
          <cell r="N219">
            <v>0</v>
          </cell>
        </row>
        <row r="220">
          <cell r="A220" t="str">
            <v>BIRF P448</v>
          </cell>
          <cell r="H220">
            <v>3.4081919000000002E-2</v>
          </cell>
          <cell r="N220">
            <v>3.4081919000000002E-2</v>
          </cell>
        </row>
        <row r="221">
          <cell r="A221" t="str">
            <v>BNA/NASA</v>
          </cell>
          <cell r="B221">
            <v>2.4455291751858734</v>
          </cell>
          <cell r="C221">
            <v>0</v>
          </cell>
          <cell r="F221">
            <v>0</v>
          </cell>
          <cell r="I221">
            <v>0</v>
          </cell>
          <cell r="L221">
            <v>0</v>
          </cell>
          <cell r="N221">
            <v>2.4455291751858734</v>
          </cell>
        </row>
        <row r="222">
          <cell r="A222" t="str">
            <v>BNA/REST</v>
          </cell>
          <cell r="D222">
            <v>0</v>
          </cell>
          <cell r="J222">
            <v>0</v>
          </cell>
          <cell r="N222">
            <v>0</v>
          </cell>
        </row>
        <row r="223">
          <cell r="A223" t="str">
            <v>BODEN 15 USD</v>
          </cell>
          <cell r="E223">
            <v>0</v>
          </cell>
          <cell r="K223">
            <v>0</v>
          </cell>
          <cell r="N223">
            <v>0</v>
          </cell>
        </row>
        <row r="224">
          <cell r="A224" t="str">
            <v>BODEN 2014 ($+CER)</v>
          </cell>
          <cell r="D224">
            <v>50.520195652144814</v>
          </cell>
          <cell r="J224">
            <v>50.520195652144814</v>
          </cell>
          <cell r="N224">
            <v>101.04039130428963</v>
          </cell>
        </row>
        <row r="225">
          <cell r="A225" t="str">
            <v>BOGAR</v>
          </cell>
          <cell r="B225">
            <v>79.644836479519782</v>
          </cell>
          <cell r="C225">
            <v>79.644836479519782</v>
          </cell>
          <cell r="D225">
            <v>79.644836479519782</v>
          </cell>
          <cell r="E225">
            <v>79.644836479519782</v>
          </cell>
          <cell r="F225">
            <v>79.644836479519782</v>
          </cell>
          <cell r="G225">
            <v>79.644836479519782</v>
          </cell>
          <cell r="H225">
            <v>79.644836479519782</v>
          </cell>
          <cell r="I225">
            <v>79.644836479519782</v>
          </cell>
          <cell r="J225">
            <v>79.644836479519782</v>
          </cell>
          <cell r="K225">
            <v>79.644836479519782</v>
          </cell>
          <cell r="L225">
            <v>79.644836479519782</v>
          </cell>
          <cell r="M225">
            <v>79.644836479519782</v>
          </cell>
          <cell r="N225">
            <v>955.73803775423653</v>
          </cell>
        </row>
        <row r="226">
          <cell r="A226" t="str">
            <v>BOGAR 2020</v>
          </cell>
          <cell r="B226">
            <v>2.8555759321757073</v>
          </cell>
          <cell r="C226">
            <v>2.8555759321757073</v>
          </cell>
          <cell r="D226">
            <v>2.8555759321757073</v>
          </cell>
          <cell r="E226">
            <v>2.8555759321757073</v>
          </cell>
          <cell r="F226">
            <v>2.8555759321757073</v>
          </cell>
          <cell r="G226">
            <v>2.8555759321757073</v>
          </cell>
          <cell r="H226">
            <v>2.8555759321757073</v>
          </cell>
          <cell r="I226">
            <v>2.8555759321757073</v>
          </cell>
          <cell r="J226">
            <v>2.8555759321757073</v>
          </cell>
          <cell r="K226">
            <v>2.8555759321757073</v>
          </cell>
          <cell r="L226">
            <v>4.2833639009409774</v>
          </cell>
          <cell r="M226">
            <v>4.2833639009409774</v>
          </cell>
          <cell r="N226">
            <v>37.122487123639019</v>
          </cell>
        </row>
        <row r="227">
          <cell r="A227" t="str">
            <v>BONAR $ 2013</v>
          </cell>
          <cell r="B227">
            <v>0</v>
          </cell>
          <cell r="E227">
            <v>0</v>
          </cell>
          <cell r="H227">
            <v>0</v>
          </cell>
          <cell r="K227">
            <v>0</v>
          </cell>
          <cell r="N227">
            <v>0</v>
          </cell>
        </row>
        <row r="228">
          <cell r="A228" t="str">
            <v>BONAR 14 $</v>
          </cell>
          <cell r="B228">
            <v>0</v>
          </cell>
          <cell r="E228">
            <v>0</v>
          </cell>
          <cell r="H228">
            <v>0</v>
          </cell>
          <cell r="K228">
            <v>0</v>
          </cell>
          <cell r="N228">
            <v>0</v>
          </cell>
        </row>
        <row r="229">
          <cell r="A229" t="str">
            <v>BONAR 15 $</v>
          </cell>
          <cell r="D229">
            <v>0</v>
          </cell>
          <cell r="G229">
            <v>0</v>
          </cell>
          <cell r="J229">
            <v>0</v>
          </cell>
          <cell r="M229">
            <v>0</v>
          </cell>
          <cell r="N229">
            <v>0</v>
          </cell>
        </row>
        <row r="230">
          <cell r="A230" t="str">
            <v>BONAR 16 $</v>
          </cell>
          <cell r="D230">
            <v>0</v>
          </cell>
          <cell r="G230">
            <v>0</v>
          </cell>
          <cell r="J230">
            <v>0</v>
          </cell>
          <cell r="M230">
            <v>0</v>
          </cell>
          <cell r="N230">
            <v>0</v>
          </cell>
        </row>
        <row r="231">
          <cell r="A231" t="str">
            <v>BONAR ARG $ V</v>
          </cell>
          <cell r="G231">
            <v>348.51301115241637</v>
          </cell>
          <cell r="N231">
            <v>348.51301115241637</v>
          </cell>
        </row>
        <row r="232">
          <cell r="A232" t="str">
            <v>BONAR U$S 2018</v>
          </cell>
          <cell r="F232">
            <v>0</v>
          </cell>
          <cell r="L232">
            <v>0</v>
          </cell>
          <cell r="N232">
            <v>0</v>
          </cell>
        </row>
        <row r="233">
          <cell r="A233" t="str">
            <v>Bonar VII</v>
          </cell>
          <cell r="D233">
            <v>0</v>
          </cell>
          <cell r="J233">
            <v>0</v>
          </cell>
          <cell r="N233">
            <v>0</v>
          </cell>
        </row>
        <row r="234">
          <cell r="A234" t="str">
            <v>BONAR X</v>
          </cell>
          <cell r="E234">
            <v>0</v>
          </cell>
          <cell r="K234">
            <v>0</v>
          </cell>
          <cell r="N234">
            <v>0</v>
          </cell>
        </row>
        <row r="235">
          <cell r="A235" t="str">
            <v>Bono 2013 $</v>
          </cell>
          <cell r="E235">
            <v>1.3204420748141263</v>
          </cell>
          <cell r="K235">
            <v>1.3204420748141263</v>
          </cell>
          <cell r="N235">
            <v>2.6408841496282527</v>
          </cell>
        </row>
        <row r="236">
          <cell r="A236" t="str">
            <v>BT 2089</v>
          </cell>
          <cell r="B236">
            <v>2.0480104210037173</v>
          </cell>
          <cell r="N236">
            <v>2.0480104210037173</v>
          </cell>
        </row>
        <row r="237">
          <cell r="A237" t="str">
            <v>BT05</v>
          </cell>
          <cell r="B237">
            <v>2.904166</v>
          </cell>
          <cell r="N237">
            <v>2.904166</v>
          </cell>
        </row>
        <row r="238">
          <cell r="A238" t="str">
            <v>BT06</v>
          </cell>
          <cell r="B238">
            <v>0.97394740576888006</v>
          </cell>
          <cell r="N238">
            <v>0.97394740576888006</v>
          </cell>
        </row>
        <row r="239">
          <cell r="A239" t="str">
            <v>CAF  INV PUB SECT ELE</v>
          </cell>
          <cell r="G239">
            <v>15.277777779999999</v>
          </cell>
          <cell r="M239">
            <v>15.277777779999999</v>
          </cell>
          <cell r="N239">
            <v>30.555555559999998</v>
          </cell>
        </row>
        <row r="240">
          <cell r="A240" t="str">
            <v>CAF  VIAL PAR ARGENT</v>
          </cell>
          <cell r="F240">
            <v>0</v>
          </cell>
          <cell r="L240">
            <v>0</v>
          </cell>
          <cell r="N240">
            <v>0</v>
          </cell>
        </row>
        <row r="241">
          <cell r="A241" t="str">
            <v>CAF 4537</v>
          </cell>
          <cell r="G241">
            <v>8.0244305499999999</v>
          </cell>
          <cell r="M241">
            <v>8.0244305499999999</v>
          </cell>
          <cell r="N241">
            <v>16.0488611</v>
          </cell>
        </row>
        <row r="242">
          <cell r="A242" t="str">
            <v>CAF 4538</v>
          </cell>
          <cell r="G242">
            <v>2.3967316430000003</v>
          </cell>
          <cell r="M242">
            <v>2.3967316430000003</v>
          </cell>
          <cell r="N242">
            <v>4.7934632860000006</v>
          </cell>
        </row>
        <row r="243">
          <cell r="A243" t="str">
            <v>CAF 6565</v>
          </cell>
          <cell r="B243">
            <v>0</v>
          </cell>
          <cell r="H243">
            <v>0</v>
          </cell>
          <cell r="N243">
            <v>0</v>
          </cell>
        </row>
        <row r="244">
          <cell r="A244" t="str">
            <v>CAF 6567</v>
          </cell>
          <cell r="B244">
            <v>0</v>
          </cell>
          <cell r="H244">
            <v>0</v>
          </cell>
          <cell r="N244">
            <v>0</v>
          </cell>
        </row>
        <row r="245">
          <cell r="A245" t="str">
            <v>CAF 6568</v>
          </cell>
          <cell r="B245">
            <v>0</v>
          </cell>
          <cell r="H245">
            <v>0</v>
          </cell>
          <cell r="N245">
            <v>0</v>
          </cell>
        </row>
        <row r="246">
          <cell r="A246" t="str">
            <v>CAF 6570</v>
          </cell>
          <cell r="B246">
            <v>0</v>
          </cell>
          <cell r="H246">
            <v>0</v>
          </cell>
          <cell r="N246">
            <v>0</v>
          </cell>
        </row>
        <row r="247">
          <cell r="A247" t="str">
            <v>CAF 6966</v>
          </cell>
          <cell r="G247">
            <v>0</v>
          </cell>
          <cell r="M247">
            <v>0</v>
          </cell>
          <cell r="N247">
            <v>0</v>
          </cell>
        </row>
        <row r="248">
          <cell r="A248" t="str">
            <v>CAF 7352</v>
          </cell>
          <cell r="D248">
            <v>0</v>
          </cell>
          <cell r="J248">
            <v>0</v>
          </cell>
          <cell r="N248">
            <v>0</v>
          </cell>
        </row>
        <row r="249">
          <cell r="A249" t="str">
            <v>CAF 7353</v>
          </cell>
          <cell r="D249">
            <v>0</v>
          </cell>
          <cell r="J249">
            <v>0</v>
          </cell>
          <cell r="N249">
            <v>0</v>
          </cell>
        </row>
        <row r="250">
          <cell r="A250" t="str">
            <v>CAF 7551</v>
          </cell>
          <cell r="D250">
            <v>0</v>
          </cell>
          <cell r="J250">
            <v>0</v>
          </cell>
          <cell r="N250">
            <v>0</v>
          </cell>
        </row>
        <row r="251">
          <cell r="A251" t="str">
            <v>CAF AGUA PO</v>
          </cell>
          <cell r="F251">
            <v>10.14285714</v>
          </cell>
          <cell r="L251">
            <v>10.14285714</v>
          </cell>
          <cell r="N251">
            <v>20.285714280000001</v>
          </cell>
        </row>
        <row r="252">
          <cell r="A252" t="str">
            <v>CAF I</v>
          </cell>
          <cell r="F252">
            <v>11.218322111999999</v>
          </cell>
          <cell r="L252">
            <v>11.218322111999999</v>
          </cell>
          <cell r="N252">
            <v>22.436644223999998</v>
          </cell>
        </row>
        <row r="253">
          <cell r="A253" t="str">
            <v>CAF II</v>
          </cell>
          <cell r="G253">
            <v>2.0048226200000001</v>
          </cell>
          <cell r="M253">
            <v>2.0048226200000001</v>
          </cell>
          <cell r="N253">
            <v>4.0096452400000002</v>
          </cell>
        </row>
        <row r="254">
          <cell r="A254" t="str">
            <v>CAF PR</v>
          </cell>
          <cell r="D254">
            <v>11.538461539999998</v>
          </cell>
          <cell r="J254">
            <v>11.538461539999998</v>
          </cell>
          <cell r="N254">
            <v>23.076923079999997</v>
          </cell>
        </row>
        <row r="255">
          <cell r="A255" t="str">
            <v>CHINA CITIC-ARG.U$</v>
          </cell>
          <cell r="D255">
            <v>0</v>
          </cell>
          <cell r="J255">
            <v>0</v>
          </cell>
          <cell r="N255">
            <v>0</v>
          </cell>
        </row>
        <row r="256">
          <cell r="A256" t="str">
            <v>CITILA/RELEXT</v>
          </cell>
          <cell r="B256">
            <v>5.3615600000000005E-3</v>
          </cell>
          <cell r="C256">
            <v>5.3929499999999997E-3</v>
          </cell>
          <cell r="D256">
            <v>5.8487499999999998E-3</v>
          </cell>
          <cell r="E256">
            <v>5.4587799999999999E-3</v>
          </cell>
          <cell r="F256">
            <v>5.7007200000000003E-3</v>
          </cell>
          <cell r="G256">
            <v>5.5241199999999996E-3</v>
          </cell>
          <cell r="H256">
            <v>5.7643299999999998E-3</v>
          </cell>
          <cell r="I256">
            <v>5.5902199999999999E-3</v>
          </cell>
          <cell r="J256">
            <v>5.6229599999999998E-3</v>
          </cell>
          <cell r="K256">
            <v>5.8605300000000001E-3</v>
          </cell>
          <cell r="L256">
            <v>5.6901999999999994E-3</v>
          </cell>
          <cell r="M256">
            <v>5.9259899999999999E-3</v>
          </cell>
          <cell r="N256">
            <v>6.7741109999999993E-2</v>
          </cell>
        </row>
        <row r="257">
          <cell r="A257" t="str">
            <v>CONT. CONAE-SPACE X</v>
          </cell>
          <cell r="E257">
            <v>5.1619900000000003</v>
          </cell>
          <cell r="G257">
            <v>13.786572</v>
          </cell>
          <cell r="I257">
            <v>2.8014640000000002</v>
          </cell>
          <cell r="N257">
            <v>21.750026000000002</v>
          </cell>
        </row>
        <row r="258">
          <cell r="A258" t="str">
            <v>DISC $+CER</v>
          </cell>
          <cell r="G258">
            <v>0</v>
          </cell>
          <cell r="M258">
            <v>0</v>
          </cell>
          <cell r="N258">
            <v>0</v>
          </cell>
        </row>
        <row r="259">
          <cell r="A259" t="str">
            <v>DISC EUR</v>
          </cell>
          <cell r="G259">
            <v>0</v>
          </cell>
          <cell r="M259">
            <v>0</v>
          </cell>
          <cell r="N259">
            <v>0</v>
          </cell>
        </row>
        <row r="260">
          <cell r="A260" t="str">
            <v>DISC JPY</v>
          </cell>
          <cell r="G260">
            <v>0</v>
          </cell>
          <cell r="M260">
            <v>0</v>
          </cell>
          <cell r="N260">
            <v>0</v>
          </cell>
        </row>
        <row r="261">
          <cell r="A261" t="str">
            <v>DISC USD</v>
          </cell>
          <cell r="G261">
            <v>0</v>
          </cell>
          <cell r="M261">
            <v>0</v>
          </cell>
          <cell r="N261">
            <v>0</v>
          </cell>
        </row>
        <row r="262">
          <cell r="A262" t="str">
            <v>DISD</v>
          </cell>
          <cell r="F262">
            <v>0</v>
          </cell>
          <cell r="L262">
            <v>0</v>
          </cell>
          <cell r="N262">
            <v>0</v>
          </cell>
        </row>
        <row r="263">
          <cell r="A263" t="str">
            <v>DISDDM</v>
          </cell>
          <cell r="F263">
            <v>0</v>
          </cell>
          <cell r="L263">
            <v>0</v>
          </cell>
          <cell r="N263">
            <v>0</v>
          </cell>
        </row>
        <row r="264">
          <cell r="A264" t="str">
            <v>EIB/VIALIDAD</v>
          </cell>
          <cell r="G264">
            <v>1.9413901600000001</v>
          </cell>
          <cell r="M264">
            <v>2.0062541</v>
          </cell>
          <cell r="N264">
            <v>3.9476442599999992</v>
          </cell>
        </row>
        <row r="265">
          <cell r="A265" t="str">
            <v>EL/DEM-52</v>
          </cell>
          <cell r="J265">
            <v>0</v>
          </cell>
          <cell r="N265">
            <v>0</v>
          </cell>
        </row>
        <row r="266">
          <cell r="A266" t="str">
            <v>EL/DEM-55</v>
          </cell>
          <cell r="L266">
            <v>0</v>
          </cell>
          <cell r="N266">
            <v>0</v>
          </cell>
        </row>
        <row r="267">
          <cell r="A267" t="str">
            <v>EL/USD-89</v>
          </cell>
          <cell r="D267">
            <v>1.02144E-3</v>
          </cell>
          <cell r="J267">
            <v>1.02144E-3</v>
          </cell>
          <cell r="N267">
            <v>2.04288E-3</v>
          </cell>
        </row>
        <row r="268">
          <cell r="A268" t="str">
            <v>FEM/TESORO</v>
          </cell>
          <cell r="B268">
            <v>5.9349442379182157E-3</v>
          </cell>
          <cell r="C268">
            <v>5.9349442379182157E-3</v>
          </cell>
          <cell r="D268">
            <v>5.9349442379182157E-3</v>
          </cell>
          <cell r="E268">
            <v>5.9349442379182157E-3</v>
          </cell>
          <cell r="F268">
            <v>5.9349442379182157E-3</v>
          </cell>
          <cell r="G268">
            <v>5.9349442379182157E-3</v>
          </cell>
          <cell r="H268">
            <v>5.9349442379182157E-3</v>
          </cell>
          <cell r="I268">
            <v>5.9349442379182157E-3</v>
          </cell>
          <cell r="J268">
            <v>5.9349442379182157E-3</v>
          </cell>
          <cell r="K268">
            <v>5.9349442379182157E-3</v>
          </cell>
          <cell r="N268">
            <v>5.9349442379182167E-2</v>
          </cell>
        </row>
        <row r="269">
          <cell r="A269" t="str">
            <v>FERRO</v>
          </cell>
          <cell r="E269">
            <v>0</v>
          </cell>
          <cell r="K269">
            <v>0</v>
          </cell>
          <cell r="N269">
            <v>0</v>
          </cell>
        </row>
        <row r="270">
          <cell r="A270" t="str">
            <v>FIDA 417</v>
          </cell>
          <cell r="G270">
            <v>0.58182454712926013</v>
          </cell>
          <cell r="M270">
            <v>0.58074915566472218</v>
          </cell>
          <cell r="N270">
            <v>1.1625737027939822</v>
          </cell>
        </row>
        <row r="271">
          <cell r="A271" t="str">
            <v>FIDA 514</v>
          </cell>
          <cell r="G271">
            <v>1.5743253147067853</v>
          </cell>
          <cell r="M271">
            <v>1.8957333128645992</v>
          </cell>
          <cell r="N271">
            <v>3.4700586275713845</v>
          </cell>
        </row>
        <row r="272">
          <cell r="A272" t="str">
            <v>FIDA 648</v>
          </cell>
          <cell r="G272">
            <v>1.3074438900828984</v>
          </cell>
          <cell r="N272">
            <v>1.3074438900828984</v>
          </cell>
        </row>
        <row r="273">
          <cell r="A273" t="str">
            <v>FIDA 713</v>
          </cell>
          <cell r="E273">
            <v>0.62226228124040528</v>
          </cell>
          <cell r="K273">
            <v>0.62226228124040528</v>
          </cell>
          <cell r="N273">
            <v>1.2445245624808106</v>
          </cell>
        </row>
        <row r="274">
          <cell r="A274" t="str">
            <v>FINAN. DEL BNA</v>
          </cell>
          <cell r="B274">
            <v>15.212825278810408</v>
          </cell>
          <cell r="C274">
            <v>15.212825278810408</v>
          </cell>
          <cell r="D274">
            <v>15.212825278810408</v>
          </cell>
          <cell r="E274">
            <v>15.212825278810408</v>
          </cell>
          <cell r="F274">
            <v>15.212825278810408</v>
          </cell>
          <cell r="G274">
            <v>15.212825278810408</v>
          </cell>
          <cell r="H274">
            <v>15.212825278810408</v>
          </cell>
          <cell r="I274">
            <v>15.212825278810408</v>
          </cell>
          <cell r="J274">
            <v>15.212825278810408</v>
          </cell>
          <cell r="K274">
            <v>15.212825278810408</v>
          </cell>
          <cell r="N274">
            <v>152.12825278810411</v>
          </cell>
        </row>
        <row r="275">
          <cell r="A275" t="str">
            <v>FINANC BNA $ 2000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19.361833952137545</v>
          </cell>
          <cell r="H275">
            <v>19.361833952137545</v>
          </cell>
          <cell r="I275">
            <v>19.361833952137545</v>
          </cell>
          <cell r="J275">
            <v>19.361833952137545</v>
          </cell>
          <cell r="K275">
            <v>19.361833952137545</v>
          </cell>
          <cell r="L275">
            <v>19.361833952137545</v>
          </cell>
          <cell r="M275">
            <v>19.361833952137545</v>
          </cell>
          <cell r="N275">
            <v>135.53283766496281</v>
          </cell>
        </row>
        <row r="276">
          <cell r="A276" t="str">
            <v>FINANC BNA $1.200.000.000</v>
          </cell>
          <cell r="B276">
            <v>11.617100371747211</v>
          </cell>
          <cell r="C276">
            <v>11.617100371747211</v>
          </cell>
          <cell r="D276">
            <v>11.617100371747211</v>
          </cell>
          <cell r="E276">
            <v>11.617100371747211</v>
          </cell>
          <cell r="F276">
            <v>11.617100371747211</v>
          </cell>
          <cell r="G276">
            <v>11.617100371747211</v>
          </cell>
          <cell r="H276">
            <v>11.617100371747211</v>
          </cell>
          <cell r="I276">
            <v>11.617100371747211</v>
          </cell>
          <cell r="J276">
            <v>11.617100371747211</v>
          </cell>
          <cell r="K276">
            <v>11.617100371747211</v>
          </cell>
          <cell r="L276">
            <v>11.617100371747211</v>
          </cell>
          <cell r="M276">
            <v>11.617100371747211</v>
          </cell>
          <cell r="N276">
            <v>139.40520446096653</v>
          </cell>
        </row>
        <row r="277">
          <cell r="A277" t="str">
            <v>FINANC BNA$-RESIDENTE</v>
          </cell>
          <cell r="B277">
            <v>15.48946716310409</v>
          </cell>
          <cell r="C277">
            <v>15.48946716310409</v>
          </cell>
          <cell r="D277">
            <v>15.48946716310409</v>
          </cell>
          <cell r="E277">
            <v>15.48946716310409</v>
          </cell>
          <cell r="F277">
            <v>15.48946716310409</v>
          </cell>
          <cell r="G277">
            <v>15.48946716310409</v>
          </cell>
          <cell r="H277">
            <v>15.48946716310409</v>
          </cell>
          <cell r="I277">
            <v>15.48946716310409</v>
          </cell>
          <cell r="J277">
            <v>15.48946716310409</v>
          </cell>
          <cell r="K277">
            <v>15.48946716310409</v>
          </cell>
          <cell r="L277">
            <v>15.48946716310409</v>
          </cell>
          <cell r="M277">
            <v>15.489467144516729</v>
          </cell>
          <cell r="N277">
            <v>185.87360593866171</v>
          </cell>
        </row>
        <row r="278">
          <cell r="A278" t="str">
            <v>FINANC BNA$-RESIDENTE $ 3000</v>
          </cell>
          <cell r="B278">
            <v>29.042750929368026</v>
          </cell>
          <cell r="C278">
            <v>29.042750929368026</v>
          </cell>
          <cell r="D278">
            <v>29.042750929368026</v>
          </cell>
          <cell r="E278">
            <v>29.042750929368026</v>
          </cell>
          <cell r="F278">
            <v>29.042750929368026</v>
          </cell>
          <cell r="G278">
            <v>29.042750929368026</v>
          </cell>
          <cell r="H278">
            <v>29.042750929368026</v>
          </cell>
          <cell r="I278">
            <v>29.042750929368026</v>
          </cell>
          <cell r="J278">
            <v>29.042750929368026</v>
          </cell>
          <cell r="K278">
            <v>29.042750929368026</v>
          </cell>
          <cell r="L278">
            <v>29.042750929368026</v>
          </cell>
          <cell r="M278">
            <v>29.042750929368026</v>
          </cell>
          <cell r="N278">
            <v>348.51301115241631</v>
          </cell>
        </row>
        <row r="279">
          <cell r="A279" t="str">
            <v xml:space="preserve">FINANCIAM.BNA $ </v>
          </cell>
          <cell r="B279">
            <v>40.17619268819702</v>
          </cell>
          <cell r="C279">
            <v>40.17619268819702</v>
          </cell>
          <cell r="D279">
            <v>40.17619268819702</v>
          </cell>
          <cell r="E279">
            <v>40.17619268819702</v>
          </cell>
          <cell r="F279">
            <v>40.17619268819702</v>
          </cell>
          <cell r="G279">
            <v>40.17619268819702</v>
          </cell>
          <cell r="H279">
            <v>40.17619268819702</v>
          </cell>
          <cell r="I279">
            <v>40.17619268819702</v>
          </cell>
          <cell r="J279">
            <v>40.17619268819702</v>
          </cell>
          <cell r="K279">
            <v>40.17619268819702</v>
          </cell>
          <cell r="L279">
            <v>40.17619268819702</v>
          </cell>
          <cell r="M279">
            <v>40.176192716078056</v>
          </cell>
          <cell r="N279">
            <v>482.11431228624616</v>
          </cell>
        </row>
        <row r="280">
          <cell r="A280" t="str">
            <v>FINANCIAM.BNA $ 4.150.040.000</v>
          </cell>
          <cell r="B280">
            <v>81.285819393587374</v>
          </cell>
          <cell r="C280">
            <v>81.285819393587374</v>
          </cell>
          <cell r="D280">
            <v>81.285819393587374</v>
          </cell>
          <cell r="E280">
            <v>81.285819393587374</v>
          </cell>
          <cell r="F280">
            <v>81.285819393587374</v>
          </cell>
          <cell r="G280">
            <v>81.285819393587374</v>
          </cell>
          <cell r="H280">
            <v>81.285819393587374</v>
          </cell>
          <cell r="I280">
            <v>81.285819393587374</v>
          </cell>
          <cell r="J280">
            <v>81.285819393587374</v>
          </cell>
          <cell r="K280">
            <v>81.285819393587374</v>
          </cell>
          <cell r="L280">
            <v>81.285819393587374</v>
          </cell>
          <cell r="M280">
            <v>81.285819393587374</v>
          </cell>
          <cell r="N280">
            <v>975.42983272305105</v>
          </cell>
        </row>
        <row r="281">
          <cell r="A281" t="str">
            <v>FKUW/PROVSF</v>
          </cell>
          <cell r="B281">
            <v>0.19377065373563218</v>
          </cell>
          <cell r="G281">
            <v>1.170977011494253</v>
          </cell>
          <cell r="M281">
            <v>1.170977011494253</v>
          </cell>
          <cell r="N281">
            <v>2.5357246767241381</v>
          </cell>
        </row>
        <row r="282">
          <cell r="A282" t="str">
            <v>FON/TESORO</v>
          </cell>
          <cell r="D282">
            <v>0.31419416589219329</v>
          </cell>
          <cell r="J282">
            <v>0.31419416589219329</v>
          </cell>
          <cell r="N282">
            <v>0.62838833178438658</v>
          </cell>
        </row>
        <row r="283">
          <cell r="A283" t="str">
            <v>FONAVI/TESORO</v>
          </cell>
          <cell r="B283">
            <v>2.239852968401487</v>
          </cell>
          <cell r="C283">
            <v>2.239852968401487</v>
          </cell>
          <cell r="D283">
            <v>2.239852968401487</v>
          </cell>
          <cell r="E283">
            <v>2.239852968401487</v>
          </cell>
          <cell r="F283">
            <v>2.239852968401487</v>
          </cell>
          <cell r="G283">
            <v>2.239852968401487</v>
          </cell>
          <cell r="H283">
            <v>2.239852968401487</v>
          </cell>
          <cell r="I283">
            <v>2.239852968401487</v>
          </cell>
          <cell r="J283">
            <v>2.239852968401487</v>
          </cell>
          <cell r="K283">
            <v>2.239852968401487</v>
          </cell>
          <cell r="N283">
            <v>22.398529684014864</v>
          </cell>
        </row>
        <row r="284">
          <cell r="A284" t="str">
            <v>FONP 06/94</v>
          </cell>
          <cell r="D284">
            <v>1.7153564350000001</v>
          </cell>
          <cell r="J284">
            <v>1.7153564350000001</v>
          </cell>
          <cell r="N284">
            <v>3.4307128700000002</v>
          </cell>
        </row>
        <row r="285">
          <cell r="A285" t="str">
            <v>FONP 13/03</v>
          </cell>
          <cell r="D285">
            <v>2.3181818199999999</v>
          </cell>
          <cell r="J285">
            <v>2.3181818199999999</v>
          </cell>
          <cell r="N285">
            <v>4.6363636399999999</v>
          </cell>
        </row>
        <row r="286">
          <cell r="A286" t="str">
            <v>FONP 14/04</v>
          </cell>
          <cell r="C286">
            <v>1.3991249380000002</v>
          </cell>
          <cell r="I286">
            <v>1.3991249380000002</v>
          </cell>
          <cell r="N286">
            <v>2.7982498760000003</v>
          </cell>
        </row>
        <row r="287">
          <cell r="A287" t="str">
            <v>FONP 16/2006</v>
          </cell>
          <cell r="F287">
            <v>4.0449150000000003E-2</v>
          </cell>
          <cell r="L287">
            <v>7.5842149999999997E-2</v>
          </cell>
          <cell r="N287">
            <v>0.1162913</v>
          </cell>
        </row>
        <row r="288">
          <cell r="A288" t="str">
            <v>FONP 18 /2006</v>
          </cell>
          <cell r="G288">
            <v>0.1516277</v>
          </cell>
          <cell r="M288">
            <v>0.1516277</v>
          </cell>
          <cell r="N288">
            <v>0.30325540000000001</v>
          </cell>
        </row>
        <row r="289">
          <cell r="A289" t="str">
            <v>GLO17 PES</v>
          </cell>
          <cell r="B289">
            <v>0</v>
          </cell>
          <cell r="H289">
            <v>0</v>
          </cell>
          <cell r="N289">
            <v>0</v>
          </cell>
        </row>
        <row r="290">
          <cell r="A290" t="str">
            <v>GLOBAL 2017 USD</v>
          </cell>
          <cell r="G290">
            <v>0</v>
          </cell>
          <cell r="M290">
            <v>0</v>
          </cell>
          <cell r="N290">
            <v>0</v>
          </cell>
        </row>
        <row r="291">
          <cell r="A291" t="str">
            <v>I.C.O.-PCIA. DE JUJUY</v>
          </cell>
          <cell r="B291">
            <v>1.5278644349292851</v>
          </cell>
          <cell r="H291">
            <v>1.5076936291682885</v>
          </cell>
          <cell r="N291">
            <v>3.0355580640975734</v>
          </cell>
        </row>
        <row r="292">
          <cell r="A292" t="str">
            <v>I.C.O.-PCIA. DE SAN JUAN</v>
          </cell>
          <cell r="B292">
            <v>1.665211015959517</v>
          </cell>
          <cell r="H292">
            <v>1.665211015959517</v>
          </cell>
          <cell r="N292">
            <v>3.3304220319190341</v>
          </cell>
        </row>
        <row r="293">
          <cell r="A293" t="str">
            <v>ICE/ASEGSAL</v>
          </cell>
          <cell r="B293">
            <v>0.10730121000000001</v>
          </cell>
          <cell r="H293">
            <v>0.10730121000000001</v>
          </cell>
          <cell r="N293">
            <v>0.21460242000000002</v>
          </cell>
        </row>
        <row r="294">
          <cell r="A294" t="str">
            <v>ICE/BICE</v>
          </cell>
          <cell r="B294">
            <v>0.77098568000000001</v>
          </cell>
          <cell r="H294">
            <v>0.77098568000000001</v>
          </cell>
          <cell r="N294">
            <v>1.54197136</v>
          </cell>
        </row>
        <row r="295">
          <cell r="A295" t="str">
            <v>ICE/CORTE</v>
          </cell>
          <cell r="E295">
            <v>9.3219579999999996E-2</v>
          </cell>
          <cell r="K295">
            <v>9.3219579999999996E-2</v>
          </cell>
          <cell r="N295">
            <v>0.18643915999999999</v>
          </cell>
        </row>
        <row r="296">
          <cell r="A296" t="str">
            <v>ICE/DEFENSA</v>
          </cell>
          <cell r="B296">
            <v>0.72804878000000006</v>
          </cell>
          <cell r="H296">
            <v>0.72804878000000006</v>
          </cell>
          <cell r="N296">
            <v>1.4560975600000001</v>
          </cell>
        </row>
        <row r="297">
          <cell r="A297" t="str">
            <v>ICE/EDUCACION</v>
          </cell>
          <cell r="B297">
            <v>0.43121872999999999</v>
          </cell>
          <cell r="H297">
            <v>0.43121872999999999</v>
          </cell>
          <cell r="N297">
            <v>0.86243745999999999</v>
          </cell>
        </row>
        <row r="298">
          <cell r="A298" t="str">
            <v>ICE/JUSTICIA</v>
          </cell>
          <cell r="B298">
            <v>9.8774089999999995E-2</v>
          </cell>
          <cell r="H298">
            <v>9.8774089999999995E-2</v>
          </cell>
          <cell r="N298">
            <v>0.19754817999999999</v>
          </cell>
        </row>
        <row r="299">
          <cell r="A299" t="str">
            <v>ICE/MCBA</v>
          </cell>
          <cell r="B299">
            <v>0.28697708999999999</v>
          </cell>
          <cell r="G299">
            <v>0.35395259000000001</v>
          </cell>
          <cell r="M299">
            <v>0.35395259000000001</v>
          </cell>
          <cell r="N299">
            <v>0.99488227000000018</v>
          </cell>
        </row>
        <row r="300">
          <cell r="A300" t="str">
            <v>ICE/PREFEC</v>
          </cell>
          <cell r="G300">
            <v>6.6803979999999999E-2</v>
          </cell>
          <cell r="M300">
            <v>6.6803979999999999E-2</v>
          </cell>
          <cell r="N300">
            <v>0.13360796</v>
          </cell>
        </row>
        <row r="301">
          <cell r="A301" t="str">
            <v>ICE/PRES</v>
          </cell>
          <cell r="B301">
            <v>1.5233170000000001E-2</v>
          </cell>
          <cell r="H301">
            <v>1.5233170000000001E-2</v>
          </cell>
          <cell r="N301">
            <v>3.0466340000000001E-2</v>
          </cell>
        </row>
        <row r="302">
          <cell r="A302" t="str">
            <v>ICE/PROVCB</v>
          </cell>
          <cell r="E302">
            <v>0.62365181000000003</v>
          </cell>
          <cell r="K302">
            <v>0.62365181000000003</v>
          </cell>
          <cell r="N302">
            <v>1.2473036200000001</v>
          </cell>
        </row>
        <row r="303">
          <cell r="A303" t="str">
            <v>ICE/SALUD</v>
          </cell>
          <cell r="F303">
            <v>2.34358567</v>
          </cell>
          <cell r="L303">
            <v>2.34358567</v>
          </cell>
          <cell r="N303">
            <v>4.6871713399999999</v>
          </cell>
        </row>
        <row r="304">
          <cell r="A304" t="str">
            <v>ICE/SALUDPBA</v>
          </cell>
          <cell r="B304">
            <v>0.64464681999999995</v>
          </cell>
          <cell r="H304">
            <v>0.64464681999999995</v>
          </cell>
          <cell r="N304">
            <v>1.2892936399999999</v>
          </cell>
        </row>
        <row r="305">
          <cell r="A305" t="str">
            <v>ICE/VIALIDAD</v>
          </cell>
          <cell r="D305">
            <v>0.12129997000000001</v>
          </cell>
          <cell r="J305">
            <v>0.12129997000000001</v>
          </cell>
          <cell r="N305">
            <v>0.24259994000000001</v>
          </cell>
        </row>
        <row r="306">
          <cell r="A306" t="str">
            <v>ICO- CORDOBA</v>
          </cell>
          <cell r="C306">
            <v>0</v>
          </cell>
          <cell r="I306">
            <v>0</v>
          </cell>
          <cell r="N306">
            <v>0</v>
          </cell>
        </row>
        <row r="307">
          <cell r="A307" t="str">
            <v>ICO/CBA</v>
          </cell>
          <cell r="E307">
            <v>2.7031702478266513</v>
          </cell>
          <cell r="K307">
            <v>2.7031702478266513</v>
          </cell>
          <cell r="N307">
            <v>5.4063404956533025</v>
          </cell>
        </row>
        <row r="308">
          <cell r="A308" t="str">
            <v>ICO/SALUD</v>
          </cell>
          <cell r="E308">
            <v>2.7031702608018686</v>
          </cell>
          <cell r="K308">
            <v>2.7031702608018686</v>
          </cell>
          <cell r="N308">
            <v>5.4063405216037372</v>
          </cell>
        </row>
        <row r="309">
          <cell r="A309" t="str">
            <v>ICO-PROV SAN JUAN</v>
          </cell>
          <cell r="G309">
            <v>0</v>
          </cell>
          <cell r="M309">
            <v>0</v>
          </cell>
          <cell r="N309">
            <v>0</v>
          </cell>
        </row>
        <row r="310">
          <cell r="A310" t="str">
            <v>ICO-TUCUMAN</v>
          </cell>
          <cell r="C310">
            <v>0</v>
          </cell>
          <cell r="I310">
            <v>0</v>
          </cell>
          <cell r="N310">
            <v>0</v>
          </cell>
        </row>
        <row r="311">
          <cell r="A311" t="str">
            <v>IRB/RELEXT</v>
          </cell>
          <cell r="D311">
            <v>6.4523550019462816E-3</v>
          </cell>
          <cell r="G311">
            <v>6.5804333722589842E-3</v>
          </cell>
          <cell r="J311">
            <v>6.7110548851693269E-3</v>
          </cell>
          <cell r="M311">
            <v>6.8442844167639809E-3</v>
          </cell>
          <cell r="N311">
            <v>2.6588127676138572E-2</v>
          </cell>
        </row>
        <row r="312">
          <cell r="A312" t="str">
            <v>JBIC/PROV</v>
          </cell>
          <cell r="C312">
            <v>2.028179551639238</v>
          </cell>
          <cell r="N312">
            <v>2.028179551639238</v>
          </cell>
        </row>
        <row r="313">
          <cell r="A313" t="str">
            <v>JBIC/PROVBA</v>
          </cell>
          <cell r="D313">
            <v>1.6232344175197615</v>
          </cell>
          <cell r="J313">
            <v>1.6232344175197615</v>
          </cell>
          <cell r="N313">
            <v>3.246468835039523</v>
          </cell>
        </row>
        <row r="314">
          <cell r="A314" t="str">
            <v>KFW/INTI</v>
          </cell>
          <cell r="G314">
            <v>0.30901746074996755</v>
          </cell>
          <cell r="M314">
            <v>0.30901746074996755</v>
          </cell>
          <cell r="N314">
            <v>0.61803492149993511</v>
          </cell>
        </row>
        <row r="315">
          <cell r="A315" t="str">
            <v>KFW/YACYRETA</v>
          </cell>
          <cell r="F315">
            <v>0.36836438302841568</v>
          </cell>
          <cell r="L315">
            <v>0.36836438302841568</v>
          </cell>
          <cell r="N315">
            <v>0.73672876605683135</v>
          </cell>
        </row>
        <row r="316">
          <cell r="A316" t="str">
            <v>LETR</v>
          </cell>
          <cell r="C316">
            <v>358.02334451672868</v>
          </cell>
          <cell r="D316">
            <v>890.46684888475829</v>
          </cell>
          <cell r="E316">
            <v>116.1710037174721</v>
          </cell>
          <cell r="G316">
            <v>171.93308550185873</v>
          </cell>
          <cell r="I316">
            <v>218.37619052044607</v>
          </cell>
          <cell r="L316">
            <v>78.392193308550176</v>
          </cell>
          <cell r="N316">
            <v>1833.3626664498138</v>
          </cell>
        </row>
        <row r="317">
          <cell r="A317" t="str">
            <v>LETRA INTR  - 2021</v>
          </cell>
          <cell r="H317">
            <v>0</v>
          </cell>
          <cell r="N317">
            <v>0</v>
          </cell>
        </row>
        <row r="318">
          <cell r="A318" t="str">
            <v>LETRA INTR  - Dto. 297/2010</v>
          </cell>
          <cell r="J318">
            <v>0</v>
          </cell>
          <cell r="N318">
            <v>0</v>
          </cell>
        </row>
        <row r="319">
          <cell r="A319" t="str">
            <v>LETRA INTRA  - Dto. 298/2010</v>
          </cell>
          <cell r="J319">
            <v>0</v>
          </cell>
          <cell r="N319">
            <v>0</v>
          </cell>
        </row>
        <row r="320">
          <cell r="A320" t="str">
            <v>LEU$</v>
          </cell>
          <cell r="B320">
            <v>1.7115111467504877E-2</v>
          </cell>
          <cell r="N320">
            <v>1.7115111467504877E-2</v>
          </cell>
        </row>
        <row r="321">
          <cell r="A321" t="str">
            <v>MEDIO/BCRA</v>
          </cell>
          <cell r="D321">
            <v>1.4191057</v>
          </cell>
          <cell r="N321">
            <v>1.4191057</v>
          </cell>
        </row>
        <row r="322">
          <cell r="A322" t="str">
            <v>MEDIO/JUSTICIA</v>
          </cell>
          <cell r="F322">
            <v>5.6662050000000005E-2</v>
          </cell>
          <cell r="L322">
            <v>5.6661999999999997E-3</v>
          </cell>
          <cell r="N322">
            <v>6.2328250000000002E-2</v>
          </cell>
        </row>
        <row r="323">
          <cell r="A323" t="str">
            <v>MEDIO/NASA</v>
          </cell>
          <cell r="F323">
            <v>0.25896451278058907</v>
          </cell>
          <cell r="L323">
            <v>0.25896451278058907</v>
          </cell>
          <cell r="N323">
            <v>0.51792902556117815</v>
          </cell>
        </row>
        <row r="324">
          <cell r="A324" t="str">
            <v>MEDIO/SALUD</v>
          </cell>
          <cell r="F324">
            <v>0.62034279226677036</v>
          </cell>
          <cell r="N324">
            <v>0.62034279226677036</v>
          </cell>
        </row>
        <row r="325">
          <cell r="A325" t="str">
            <v>MEDIO/YACYRETA</v>
          </cell>
          <cell r="B325">
            <v>1.0124658214869597</v>
          </cell>
          <cell r="H325">
            <v>1.0124658214869597</v>
          </cell>
          <cell r="N325">
            <v>2.0249316429739195</v>
          </cell>
        </row>
        <row r="326">
          <cell r="A326" t="str">
            <v>MIN.SALUD - MCC</v>
          </cell>
          <cell r="G326">
            <v>0</v>
          </cell>
          <cell r="M326">
            <v>0</v>
          </cell>
          <cell r="N326">
            <v>0</v>
          </cell>
        </row>
        <row r="327">
          <cell r="A327" t="str">
            <v>OCMO</v>
          </cell>
          <cell r="E327">
            <v>0.790921641546939</v>
          </cell>
          <cell r="K327">
            <v>8.0706287899755917E-3</v>
          </cell>
          <cell r="N327">
            <v>0.79899227033691456</v>
          </cell>
        </row>
        <row r="328">
          <cell r="A328" t="str">
            <v>P BG05/17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P BG06/27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BG08/19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P BG09/09</v>
          </cell>
          <cell r="B331">
            <v>0</v>
          </cell>
          <cell r="C331">
            <v>0</v>
          </cell>
          <cell r="D331">
            <v>0</v>
          </cell>
          <cell r="E331">
            <v>25.189966753191811</v>
          </cell>
          <cell r="N331">
            <v>25.189966753191811</v>
          </cell>
        </row>
        <row r="332">
          <cell r="A332" t="str">
            <v>P BG10/20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P BG11/10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P BG12/15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P BG13/30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P BG14/31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P BG15/12</v>
          </cell>
          <cell r="B337">
            <v>0</v>
          </cell>
          <cell r="C337">
            <v>174.60839616781504</v>
          </cell>
          <cell r="N337">
            <v>174.60839616781504</v>
          </cell>
        </row>
        <row r="338">
          <cell r="A338" t="str">
            <v>P BG18/18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P BG19/31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P BT27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A341" t="str">
            <v>P PRE6</v>
          </cell>
          <cell r="C341">
            <v>0.7026137935096769</v>
          </cell>
          <cell r="D341">
            <v>0.7026137935096769</v>
          </cell>
          <cell r="E341">
            <v>0.7026137935096769</v>
          </cell>
          <cell r="F341">
            <v>0.7026137935096769</v>
          </cell>
          <cell r="G341">
            <v>0.7026137935096769</v>
          </cell>
          <cell r="H341">
            <v>0.7026137935096769</v>
          </cell>
          <cell r="I341">
            <v>0.7026137935096769</v>
          </cell>
          <cell r="J341">
            <v>0.7026137935096769</v>
          </cell>
          <cell r="K341">
            <v>0.7026137935096769</v>
          </cell>
          <cell r="L341">
            <v>0.7026137935096769</v>
          </cell>
          <cell r="M341">
            <v>0.7026137935096769</v>
          </cell>
          <cell r="N341">
            <v>7.7287517286064418</v>
          </cell>
        </row>
        <row r="342">
          <cell r="A342" t="str">
            <v>P PRO3</v>
          </cell>
          <cell r="B342">
            <v>3.0359944237918213E-3</v>
          </cell>
          <cell r="C342">
            <v>3.0359944237918213E-3</v>
          </cell>
          <cell r="D342">
            <v>3.0359944237918213E-3</v>
          </cell>
          <cell r="E342">
            <v>3.0359944237918213E-3</v>
          </cell>
          <cell r="F342">
            <v>3.0359944237918213E-3</v>
          </cell>
          <cell r="G342">
            <v>3.0359944237918213E-3</v>
          </cell>
          <cell r="H342">
            <v>3.0359944237918213E-3</v>
          </cell>
          <cell r="I342">
            <v>3.0359944237918213E-3</v>
          </cell>
          <cell r="J342">
            <v>3.0359944237918213E-3</v>
          </cell>
          <cell r="K342">
            <v>3.0359944237918213E-3</v>
          </cell>
          <cell r="L342">
            <v>3.0359944237918213E-3</v>
          </cell>
          <cell r="M342">
            <v>3.0359944237918213E-3</v>
          </cell>
          <cell r="N342">
            <v>3.6431933085501855E-2</v>
          </cell>
        </row>
        <row r="343">
          <cell r="A343" t="str">
            <v>P PRO4</v>
          </cell>
          <cell r="B343">
            <v>2.7898309017937346</v>
          </cell>
          <cell r="C343">
            <v>2.7898309017937346</v>
          </cell>
          <cell r="D343">
            <v>2.7898309017937346</v>
          </cell>
          <cell r="E343">
            <v>2.7898309017937346</v>
          </cell>
          <cell r="F343">
            <v>2.7898309017937346</v>
          </cell>
          <cell r="G343">
            <v>2.7898309017937346</v>
          </cell>
          <cell r="H343">
            <v>2.7898309017937346</v>
          </cell>
          <cell r="I343">
            <v>2.7898309017937346</v>
          </cell>
          <cell r="J343">
            <v>2.7898309017937346</v>
          </cell>
          <cell r="K343">
            <v>2.7898309017937346</v>
          </cell>
          <cell r="L343">
            <v>2.7898309017937346</v>
          </cell>
          <cell r="M343">
            <v>2.7898309017937346</v>
          </cell>
          <cell r="N343">
            <v>33.477970821524821</v>
          </cell>
        </row>
        <row r="344">
          <cell r="A344" t="str">
            <v>P PRO7</v>
          </cell>
          <cell r="B344">
            <v>4.804566914498141E-3</v>
          </cell>
          <cell r="C344">
            <v>4.804566914498141E-3</v>
          </cell>
          <cell r="D344">
            <v>4.804566914498141E-3</v>
          </cell>
          <cell r="E344">
            <v>4.804566914498141E-3</v>
          </cell>
          <cell r="F344">
            <v>4.804566914498141E-3</v>
          </cell>
          <cell r="G344">
            <v>4.804566914498141E-3</v>
          </cell>
          <cell r="H344">
            <v>4.804566914498141E-3</v>
          </cell>
          <cell r="I344">
            <v>4.804566914498141E-3</v>
          </cell>
          <cell r="J344">
            <v>4.804566914498141E-3</v>
          </cell>
          <cell r="K344">
            <v>4.804566914498141E-3</v>
          </cell>
          <cell r="L344">
            <v>4.804566914498141E-3</v>
          </cell>
          <cell r="M344">
            <v>4.804566914498141E-3</v>
          </cell>
          <cell r="N344">
            <v>5.7654802973977688E-2</v>
          </cell>
        </row>
        <row r="345">
          <cell r="A345" t="str">
            <v>P PRO8</v>
          </cell>
          <cell r="C345">
            <v>4.5756529881966122E-2</v>
          </cell>
          <cell r="D345">
            <v>4.5756529881966122E-2</v>
          </cell>
          <cell r="E345">
            <v>4.5756529881966122E-2</v>
          </cell>
          <cell r="F345">
            <v>4.5756529881966122E-2</v>
          </cell>
          <cell r="G345">
            <v>4.5756529881966122E-2</v>
          </cell>
          <cell r="H345">
            <v>4.5756529881966122E-2</v>
          </cell>
          <cell r="I345">
            <v>4.5756529881966122E-2</v>
          </cell>
          <cell r="J345">
            <v>4.5756529881966122E-2</v>
          </cell>
          <cell r="K345">
            <v>4.5756529881966122E-2</v>
          </cell>
          <cell r="L345">
            <v>4.5756529881966122E-2</v>
          </cell>
          <cell r="M345">
            <v>4.5756529881966122E-2</v>
          </cell>
          <cell r="N345">
            <v>0.50332182870162723</v>
          </cell>
        </row>
        <row r="346">
          <cell r="A346" t="str">
            <v>PAGARES</v>
          </cell>
          <cell r="B346">
            <v>87.5</v>
          </cell>
          <cell r="C346">
            <v>207.41617200000002</v>
          </cell>
          <cell r="F346">
            <v>207.41617200000002</v>
          </cell>
          <cell r="N346">
            <v>502.33234399999992</v>
          </cell>
        </row>
        <row r="347">
          <cell r="A347" t="str">
            <v>PAGARÉS</v>
          </cell>
          <cell r="B347">
            <v>0</v>
          </cell>
          <cell r="D347">
            <v>0</v>
          </cell>
          <cell r="E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M347">
            <v>0</v>
          </cell>
          <cell r="N347">
            <v>0</v>
          </cell>
        </row>
        <row r="348">
          <cell r="A348" t="str">
            <v>PAR</v>
          </cell>
          <cell r="F348">
            <v>0</v>
          </cell>
          <cell r="L348">
            <v>0</v>
          </cell>
          <cell r="N348">
            <v>0</v>
          </cell>
        </row>
        <row r="349">
          <cell r="A349" t="str">
            <v>PAR $+CER</v>
          </cell>
          <cell r="D349">
            <v>0</v>
          </cell>
          <cell r="J349">
            <v>0</v>
          </cell>
          <cell r="N349">
            <v>0</v>
          </cell>
        </row>
        <row r="350">
          <cell r="A350" t="str">
            <v>PAR EUR</v>
          </cell>
          <cell r="D350">
            <v>0</v>
          </cell>
          <cell r="J350">
            <v>0</v>
          </cell>
          <cell r="N350">
            <v>0</v>
          </cell>
        </row>
        <row r="351">
          <cell r="A351" t="str">
            <v>PAR JPY</v>
          </cell>
          <cell r="D351">
            <v>0</v>
          </cell>
          <cell r="J351">
            <v>0</v>
          </cell>
          <cell r="N351">
            <v>0</v>
          </cell>
        </row>
        <row r="352">
          <cell r="A352" t="str">
            <v>PAR USD</v>
          </cell>
          <cell r="D352">
            <v>0</v>
          </cell>
          <cell r="J352">
            <v>0</v>
          </cell>
          <cell r="N352">
            <v>0</v>
          </cell>
        </row>
        <row r="353">
          <cell r="A353" t="str">
            <v>PARDM</v>
          </cell>
          <cell r="F353">
            <v>0</v>
          </cell>
          <cell r="L353">
            <v>0</v>
          </cell>
          <cell r="N353">
            <v>0</v>
          </cell>
        </row>
        <row r="354">
          <cell r="A354" t="str">
            <v>PR14</v>
          </cell>
          <cell r="B354">
            <v>0</v>
          </cell>
          <cell r="E354">
            <v>0</v>
          </cell>
          <cell r="H354">
            <v>0</v>
          </cell>
          <cell r="K354">
            <v>0</v>
          </cell>
          <cell r="N354">
            <v>0</v>
          </cell>
        </row>
        <row r="355">
          <cell r="A355" t="str">
            <v>PRE 10</v>
          </cell>
          <cell r="B355">
            <v>0</v>
          </cell>
          <cell r="E355">
            <v>0</v>
          </cell>
          <cell r="H355">
            <v>0</v>
          </cell>
          <cell r="K355">
            <v>0</v>
          </cell>
          <cell r="N355">
            <v>0</v>
          </cell>
        </row>
        <row r="356">
          <cell r="A356" t="str">
            <v>PRE4</v>
          </cell>
          <cell r="B356">
            <v>7.763425158608761E-2</v>
          </cell>
          <cell r="N356">
            <v>7.763425158608761E-2</v>
          </cell>
        </row>
        <row r="357">
          <cell r="A357" t="str">
            <v>PRE6</v>
          </cell>
          <cell r="B357">
            <v>0.16294329635376156</v>
          </cell>
          <cell r="N357">
            <v>0.16294329635376156</v>
          </cell>
        </row>
        <row r="358">
          <cell r="A358" t="str">
            <v>PRO1</v>
          </cell>
          <cell r="B358">
            <v>1.0380985130111523E-2</v>
          </cell>
          <cell r="N358">
            <v>1.0380985130111523E-2</v>
          </cell>
        </row>
        <row r="359">
          <cell r="A359" t="str">
            <v>PRO10</v>
          </cell>
          <cell r="B359">
            <v>0.10092421</v>
          </cell>
          <cell r="N359">
            <v>0.10092421</v>
          </cell>
        </row>
        <row r="360">
          <cell r="A360" t="str">
            <v>PRO2</v>
          </cell>
          <cell r="B360">
            <v>8.2141200859627103E-2</v>
          </cell>
          <cell r="N360">
            <v>8.2141200859627103E-2</v>
          </cell>
        </row>
        <row r="361">
          <cell r="A361" t="str">
            <v>PRO4</v>
          </cell>
          <cell r="B361">
            <v>3.9454062950096458</v>
          </cell>
          <cell r="N361">
            <v>3.9454062950096458</v>
          </cell>
        </row>
        <row r="362">
          <cell r="A362" t="str">
            <v>PRO5</v>
          </cell>
          <cell r="B362">
            <v>2.012918215613383E-2</v>
          </cell>
          <cell r="N362">
            <v>2.012918215613383E-2</v>
          </cell>
        </row>
        <row r="363">
          <cell r="A363" t="str">
            <v>PRO6</v>
          </cell>
          <cell r="B363">
            <v>1.7310287274458929</v>
          </cell>
          <cell r="N363">
            <v>1.7310287274458929</v>
          </cell>
        </row>
        <row r="364">
          <cell r="A364" t="str">
            <v>PRO7</v>
          </cell>
          <cell r="B364">
            <v>9.7261738788594307</v>
          </cell>
          <cell r="C364">
            <v>9.7256500177933596</v>
          </cell>
          <cell r="D364">
            <v>9.7256500177933596</v>
          </cell>
          <cell r="E364">
            <v>9.7256500177933596</v>
          </cell>
          <cell r="F364">
            <v>9.7256500177933596</v>
          </cell>
          <cell r="G364">
            <v>9.7256500177933596</v>
          </cell>
          <cell r="H364">
            <v>9.7256500177933596</v>
          </cell>
          <cell r="I364">
            <v>9.7256500177933596</v>
          </cell>
          <cell r="J364">
            <v>9.7256500177933596</v>
          </cell>
          <cell r="K364">
            <v>9.7256500177933596</v>
          </cell>
          <cell r="L364">
            <v>9.7256500177933596</v>
          </cell>
          <cell r="M364">
            <v>9.7256500177933596</v>
          </cell>
          <cell r="N364">
            <v>116.70832407458644</v>
          </cell>
        </row>
        <row r="365">
          <cell r="A365" t="str">
            <v>PRO8</v>
          </cell>
          <cell r="B365">
            <v>4.3953927032392712E-3</v>
          </cell>
          <cell r="C365">
            <v>4.6601690252466906E-3</v>
          </cell>
          <cell r="D365">
            <v>4.6601690252466906E-3</v>
          </cell>
          <cell r="E365">
            <v>4.6601690252466906E-3</v>
          </cell>
          <cell r="F365">
            <v>4.6601690252466906E-3</v>
          </cell>
          <cell r="G365">
            <v>4.6601690252466906E-3</v>
          </cell>
          <cell r="H365">
            <v>4.6601690252466906E-3</v>
          </cell>
          <cell r="I365">
            <v>4.6601690252466906E-3</v>
          </cell>
          <cell r="J365">
            <v>4.6601690252466906E-3</v>
          </cell>
          <cell r="K365">
            <v>4.6601690252466906E-3</v>
          </cell>
          <cell r="L365">
            <v>4.6601690252466906E-3</v>
          </cell>
          <cell r="M365">
            <v>4.6601690252466906E-3</v>
          </cell>
          <cell r="N365">
            <v>5.5657251980952879E-2</v>
          </cell>
        </row>
        <row r="366">
          <cell r="A366" t="str">
            <v>PRO9</v>
          </cell>
          <cell r="B366">
            <v>7.7011477695167274E-3</v>
          </cell>
          <cell r="N366">
            <v>7.7011477695167274E-3</v>
          </cell>
        </row>
        <row r="367">
          <cell r="A367" t="str">
            <v>TBA/TESORO</v>
          </cell>
          <cell r="B367">
            <v>0.23269391891263941</v>
          </cell>
          <cell r="C367">
            <v>0.23269391891263941</v>
          </cell>
          <cell r="D367">
            <v>0.23269391891263941</v>
          </cell>
          <cell r="E367">
            <v>0.23269391891263941</v>
          </cell>
          <cell r="F367">
            <v>0.23269391891263941</v>
          </cell>
          <cell r="G367">
            <v>0.23269391891263941</v>
          </cell>
          <cell r="H367">
            <v>0.23269391891263941</v>
          </cell>
          <cell r="I367">
            <v>0.23269391891263941</v>
          </cell>
          <cell r="J367">
            <v>0.23269391891263941</v>
          </cell>
          <cell r="K367">
            <v>0.23269391891263941</v>
          </cell>
          <cell r="N367">
            <v>2.3269391891263935</v>
          </cell>
        </row>
        <row r="368">
          <cell r="A368" t="str">
            <v>TESORO ESP-ARG</v>
          </cell>
          <cell r="D368">
            <v>61.410446929999999</v>
          </cell>
          <cell r="G368">
            <v>61.410446929999999</v>
          </cell>
          <cell r="J368">
            <v>61.410446929999999</v>
          </cell>
          <cell r="M368">
            <v>61.410446929999999</v>
          </cell>
          <cell r="N368">
            <v>245.64178772</v>
          </cell>
        </row>
        <row r="369">
          <cell r="A369" t="str">
            <v>VARIOS/PAMI</v>
          </cell>
          <cell r="B369">
            <v>20.110598534386614</v>
          </cell>
          <cell r="C369">
            <v>1.9656025092936805E-2</v>
          </cell>
          <cell r="D369">
            <v>1.9656025092936805E-2</v>
          </cell>
          <cell r="E369">
            <v>20.110598534386614</v>
          </cell>
          <cell r="F369">
            <v>1.9656025092936805E-2</v>
          </cell>
          <cell r="G369">
            <v>1.9656025092936805E-2</v>
          </cell>
          <cell r="H369">
            <v>20.110598534386614</v>
          </cell>
          <cell r="I369">
            <v>1.9656025092936805E-2</v>
          </cell>
          <cell r="J369">
            <v>1.9656025092936805E-2</v>
          </cell>
          <cell r="K369">
            <v>20.110598534386614</v>
          </cell>
          <cell r="N369">
            <v>80.560330288104069</v>
          </cell>
        </row>
        <row r="370">
          <cell r="A370" t="str">
            <v>WBC/RELEXT</v>
          </cell>
          <cell r="B370">
            <v>3.513806394664574E-3</v>
          </cell>
          <cell r="C370">
            <v>3.8757179285994507E-3</v>
          </cell>
          <cell r="D370">
            <v>4.0060984699882311E-3</v>
          </cell>
          <cell r="E370">
            <v>4.3616329933307179E-3</v>
          </cell>
          <cell r="F370">
            <v>6.2941065123577862E-3</v>
          </cell>
          <cell r="G370">
            <v>3.395455080423695E-3</v>
          </cell>
          <cell r="H370">
            <v>3.6368046292663781E-3</v>
          </cell>
          <cell r="I370">
            <v>3.9852559827383283E-3</v>
          </cell>
          <cell r="J370">
            <v>4.3297754021184775E-3</v>
          </cell>
          <cell r="K370">
            <v>4.5618056100431535E-3</v>
          </cell>
          <cell r="L370">
            <v>6.6597145939584143E-3</v>
          </cell>
          <cell r="M370">
            <v>3.6385337387210667E-3</v>
          </cell>
          <cell r="N370">
            <v>5.2258707336210276E-2</v>
          </cell>
        </row>
        <row r="371">
          <cell r="A371" t="str">
            <v>(en blanco)</v>
          </cell>
        </row>
        <row r="372">
          <cell r="A372" t="str">
            <v>Total general</v>
          </cell>
          <cell r="B372">
            <v>922.06198603126052</v>
          </cell>
          <cell r="C372">
            <v>1726.3911037512307</v>
          </cell>
          <cell r="D372">
            <v>2589.0923712749527</v>
          </cell>
          <cell r="E372">
            <v>2369.9194922388715</v>
          </cell>
          <cell r="F372">
            <v>1296.6352582964121</v>
          </cell>
          <cell r="G372">
            <v>1641.8341895264482</v>
          </cell>
          <cell r="H372">
            <v>879.55454922620822</v>
          </cell>
          <cell r="I372">
            <v>2880.0535213255334</v>
          </cell>
          <cell r="J372">
            <v>1550.1617326434969</v>
          </cell>
          <cell r="K372">
            <v>1350.4935230931683</v>
          </cell>
          <cell r="L372">
            <v>2575.1914893283001</v>
          </cell>
          <cell r="M372">
            <v>7384.4434173013415</v>
          </cell>
          <cell r="N372">
            <v>27165.832634037222</v>
          </cell>
        </row>
      </sheetData>
      <sheetData sheetId="1"/>
      <sheetData sheetId="2"/>
      <sheetData sheetId="3">
        <row r="4">
          <cell r="A4" t="str">
            <v>Cod. 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2013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 xml:space="preserve"> PRE9</v>
          </cell>
          <cell r="B6">
            <v>7.3537352350570089</v>
          </cell>
          <cell r="C6">
            <v>7.3537352350570089</v>
          </cell>
          <cell r="D6">
            <v>7.3537352350570089</v>
          </cell>
          <cell r="E6">
            <v>7.3537352350570089</v>
          </cell>
          <cell r="F6">
            <v>7.3537352350570089</v>
          </cell>
          <cell r="G6">
            <v>7.3537352350570089</v>
          </cell>
          <cell r="H6">
            <v>7.3537352350570089</v>
          </cell>
          <cell r="I6">
            <v>7.3537352350570089</v>
          </cell>
          <cell r="J6">
            <v>7.3537352350570089</v>
          </cell>
          <cell r="K6">
            <v>7.3537352350570089</v>
          </cell>
          <cell r="L6">
            <v>7.3537352350570089</v>
          </cell>
          <cell r="M6">
            <v>7.3537352350570089</v>
          </cell>
          <cell r="N6">
            <v>88.244822820684078</v>
          </cell>
        </row>
        <row r="7">
          <cell r="A7" t="str">
            <v>ARTIG</v>
          </cell>
          <cell r="E7">
            <v>0</v>
          </cell>
          <cell r="K7">
            <v>0</v>
          </cell>
          <cell r="N7">
            <v>0</v>
          </cell>
        </row>
        <row r="8">
          <cell r="A8" t="str">
            <v>AVAL 1/2005</v>
          </cell>
          <cell r="F8">
            <v>27.294990900000002</v>
          </cell>
          <cell r="K8">
            <v>19.016178759999999</v>
          </cell>
          <cell r="L8">
            <v>8.2788121399999994</v>
          </cell>
          <cell r="N8">
            <v>54.589981800000004</v>
          </cell>
        </row>
        <row r="9">
          <cell r="A9" t="str">
            <v>AVAL 1/2008</v>
          </cell>
          <cell r="E9">
            <v>11.937742459999999</v>
          </cell>
          <cell r="K9">
            <v>11.937742459999999</v>
          </cell>
          <cell r="N9">
            <v>23.875484919999998</v>
          </cell>
        </row>
        <row r="10">
          <cell r="A10" t="str">
            <v>AVAL 2/2008</v>
          </cell>
          <cell r="E10">
            <v>7.4152207199999998</v>
          </cell>
          <cell r="F10">
            <v>17.083313880000002</v>
          </cell>
          <cell r="G10">
            <v>1.0562331100000002</v>
          </cell>
          <cell r="K10">
            <v>23.671522999999997</v>
          </cell>
          <cell r="L10">
            <v>0.82701159999999996</v>
          </cell>
          <cell r="M10">
            <v>1.0562331100000002</v>
          </cell>
          <cell r="N10">
            <v>51.10953542</v>
          </cell>
        </row>
        <row r="11">
          <cell r="A11" t="str">
            <v>AVAL 2/2009</v>
          </cell>
          <cell r="B11">
            <v>4.6991101399999993</v>
          </cell>
          <cell r="C11">
            <v>4.6991101399999993</v>
          </cell>
          <cell r="D11">
            <v>4.6991101399999993</v>
          </cell>
          <cell r="E11">
            <v>4.6991101399999993</v>
          </cell>
          <cell r="F11">
            <v>4.6991101399999993</v>
          </cell>
          <cell r="G11">
            <v>4.6991101399999993</v>
          </cell>
          <cell r="H11">
            <v>4.6991101399999993</v>
          </cell>
          <cell r="I11">
            <v>4.6991101399999993</v>
          </cell>
          <cell r="J11">
            <v>4.6991101399999993</v>
          </cell>
          <cell r="K11">
            <v>4.6991101399999993</v>
          </cell>
          <cell r="L11">
            <v>4.6991101399999993</v>
          </cell>
          <cell r="M11">
            <v>4.6991101399999993</v>
          </cell>
          <cell r="N11">
            <v>56.389321680000002</v>
          </cell>
        </row>
        <row r="12">
          <cell r="A12" t="str">
            <v>AVAL 2/2010</v>
          </cell>
          <cell r="B12">
            <v>2.3343018199999999</v>
          </cell>
          <cell r="C12">
            <v>2.3343018199999999</v>
          </cell>
          <cell r="D12">
            <v>2.3343018199999999</v>
          </cell>
          <cell r="E12">
            <v>2.3343018199999999</v>
          </cell>
          <cell r="F12">
            <v>2.3343018199999999</v>
          </cell>
          <cell r="G12">
            <v>2.3343018199999999</v>
          </cell>
          <cell r="H12">
            <v>2.3343018199999999</v>
          </cell>
          <cell r="I12">
            <v>2.3343018199999999</v>
          </cell>
          <cell r="J12">
            <v>2.3343018199999999</v>
          </cell>
          <cell r="K12">
            <v>2.3343018199999999</v>
          </cell>
          <cell r="L12">
            <v>2.3343018199999999</v>
          </cell>
          <cell r="M12">
            <v>2.4</v>
          </cell>
          <cell r="N12">
            <v>28.077320019999998</v>
          </cell>
        </row>
        <row r="13">
          <cell r="A13" t="str">
            <v>BANCA COMERCIAL INTERNA</v>
          </cell>
          <cell r="B13">
            <v>0</v>
          </cell>
          <cell r="E13">
            <v>0</v>
          </cell>
          <cell r="H13">
            <v>0</v>
          </cell>
          <cell r="K13">
            <v>0</v>
          </cell>
          <cell r="N13">
            <v>0</v>
          </cell>
        </row>
        <row r="14">
          <cell r="A14" t="str">
            <v>BD13-u$s</v>
          </cell>
          <cell r="E14">
            <v>242.75526249999999</v>
          </cell>
          <cell r="N14">
            <v>242.75526249999999</v>
          </cell>
        </row>
        <row r="15">
          <cell r="A15" t="str">
            <v>BG05/17</v>
          </cell>
          <cell r="B15">
            <v>0</v>
          </cell>
          <cell r="H15">
            <v>0</v>
          </cell>
          <cell r="N15">
            <v>0</v>
          </cell>
        </row>
        <row r="16">
          <cell r="A16" t="str">
            <v>BG06/27</v>
          </cell>
          <cell r="D16">
            <v>0</v>
          </cell>
          <cell r="J16">
            <v>0</v>
          </cell>
          <cell r="N16">
            <v>0</v>
          </cell>
        </row>
        <row r="17">
          <cell r="A17" t="str">
            <v>BG08/19</v>
          </cell>
          <cell r="C17">
            <v>0</v>
          </cell>
          <cell r="I17">
            <v>0</v>
          </cell>
          <cell r="N17">
            <v>0</v>
          </cell>
        </row>
        <row r="18">
          <cell r="A18" t="str">
            <v>BG10/20</v>
          </cell>
          <cell r="C18">
            <v>0</v>
          </cell>
          <cell r="I18">
            <v>0</v>
          </cell>
          <cell r="N18">
            <v>0</v>
          </cell>
        </row>
        <row r="19">
          <cell r="A19" t="str">
            <v>BG12/15</v>
          </cell>
          <cell r="G19">
            <v>0</v>
          </cell>
          <cell r="M19">
            <v>0</v>
          </cell>
          <cell r="N19">
            <v>0</v>
          </cell>
        </row>
        <row r="20">
          <cell r="A20" t="str">
            <v>BG13/30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BG18/18</v>
          </cell>
          <cell r="G21">
            <v>0</v>
          </cell>
          <cell r="M21">
            <v>0</v>
          </cell>
          <cell r="N21">
            <v>0</v>
          </cell>
        </row>
        <row r="22">
          <cell r="A22" t="str">
            <v>BG19/31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BID  2086</v>
          </cell>
          <cell r="D23">
            <v>0</v>
          </cell>
          <cell r="J23">
            <v>0</v>
          </cell>
          <cell r="N23">
            <v>0</v>
          </cell>
        </row>
        <row r="24">
          <cell r="A24" t="str">
            <v>BID 1008</v>
          </cell>
          <cell r="G24">
            <v>0.26863937999999998</v>
          </cell>
          <cell r="M24">
            <v>0.26863937999999998</v>
          </cell>
          <cell r="N24">
            <v>0.53727875999999997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11.78523268</v>
          </cell>
          <cell r="I28">
            <v>11.78523268</v>
          </cell>
          <cell r="N28">
            <v>23.57046536</v>
          </cell>
        </row>
        <row r="29">
          <cell r="A29" t="str">
            <v>BID 1060</v>
          </cell>
          <cell r="B29">
            <v>2.4768403700000001</v>
          </cell>
          <cell r="H29">
            <v>2.4768403700000001</v>
          </cell>
          <cell r="N29">
            <v>4.9536807400000002</v>
          </cell>
        </row>
        <row r="30">
          <cell r="A30" t="str">
            <v>BID 1068</v>
          </cell>
          <cell r="D30">
            <v>6.0845897449999997</v>
          </cell>
          <cell r="J30">
            <v>6.0845897449999997</v>
          </cell>
          <cell r="N30">
            <v>12.169179489999999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0.264768</v>
          </cell>
          <cell r="M32">
            <v>0.264768</v>
          </cell>
          <cell r="N32">
            <v>0.52953600000000001</v>
          </cell>
        </row>
        <row r="33">
          <cell r="A33" t="str">
            <v>BID 1118</v>
          </cell>
          <cell r="C33">
            <v>9.3785206199999998</v>
          </cell>
          <cell r="I33">
            <v>9.3785206199999998</v>
          </cell>
          <cell r="N33">
            <v>18.75704124</v>
          </cell>
        </row>
        <row r="34">
          <cell r="A34" t="str">
            <v>BID 1133</v>
          </cell>
          <cell r="B34">
            <v>8.0358509999999994E-2</v>
          </cell>
          <cell r="H34">
            <v>8.0358509999999994E-2</v>
          </cell>
          <cell r="N34">
            <v>0.16071701999999999</v>
          </cell>
        </row>
        <row r="35">
          <cell r="A35" t="str">
            <v>BID 1134</v>
          </cell>
          <cell r="E35">
            <v>3.78640679</v>
          </cell>
          <cell r="K35">
            <v>3.78640679</v>
          </cell>
          <cell r="N35">
            <v>7.57281358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B37">
            <v>0.45454545000000002</v>
          </cell>
          <cell r="D37">
            <v>6.4745989500000007</v>
          </cell>
          <cell r="G37">
            <v>1.7272727299999999</v>
          </cell>
          <cell r="H37">
            <v>0.45454545000000002</v>
          </cell>
          <cell r="J37">
            <v>6.4745989500000007</v>
          </cell>
          <cell r="M37">
            <v>1.7272727299999999</v>
          </cell>
          <cell r="N37">
            <v>17.312834260000002</v>
          </cell>
        </row>
        <row r="38">
          <cell r="A38" t="str">
            <v>BID 1193</v>
          </cell>
          <cell r="D38">
            <v>3.1434345099999996</v>
          </cell>
          <cell r="J38">
            <v>3.1434345099999996</v>
          </cell>
          <cell r="N38">
            <v>6.2868690199999993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0.15823155999999999</v>
          </cell>
          <cell r="J40">
            <v>0.15823155999999999</v>
          </cell>
          <cell r="N40">
            <v>0.31646311999999999</v>
          </cell>
        </row>
        <row r="41">
          <cell r="A41" t="str">
            <v>BID 1279</v>
          </cell>
          <cell r="E41">
            <v>0.13773943</v>
          </cell>
          <cell r="K41">
            <v>0.13773943</v>
          </cell>
          <cell r="N41">
            <v>0.27547885999999999</v>
          </cell>
        </row>
        <row r="42">
          <cell r="A42" t="str">
            <v>BID 1287</v>
          </cell>
          <cell r="B42">
            <v>6.7192750800000001</v>
          </cell>
          <cell r="H42">
            <v>6.7192750800000001</v>
          </cell>
          <cell r="N42">
            <v>13.43855016</v>
          </cell>
        </row>
        <row r="43">
          <cell r="A43" t="str">
            <v>BID 1294</v>
          </cell>
          <cell r="F43">
            <v>7.4690689599999995</v>
          </cell>
          <cell r="L43">
            <v>7.4690689599999995</v>
          </cell>
          <cell r="N43">
            <v>14.938137919999999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1.15752371</v>
          </cell>
          <cell r="K45">
            <v>1.15752371</v>
          </cell>
          <cell r="N45">
            <v>2.31504742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4.2843910000000006E-2</v>
          </cell>
          <cell r="M47">
            <v>4.2843910000000006E-2</v>
          </cell>
          <cell r="N47">
            <v>8.5687820000000012E-2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14.708641009999999</v>
          </cell>
          <cell r="L49">
            <v>14.708641009999999</v>
          </cell>
          <cell r="N49">
            <v>29.417282019999998</v>
          </cell>
        </row>
        <row r="50">
          <cell r="A50" t="str">
            <v>BID 1463</v>
          </cell>
          <cell r="D50">
            <v>0.36557490999999998</v>
          </cell>
          <cell r="J50">
            <v>0.36557490999999998</v>
          </cell>
          <cell r="N50">
            <v>0.73114981999999995</v>
          </cell>
        </row>
        <row r="51">
          <cell r="A51" t="str">
            <v>BID 1464</v>
          </cell>
          <cell r="F51">
            <v>1.3757363600000001</v>
          </cell>
          <cell r="L51">
            <v>1.3757363600000001</v>
          </cell>
          <cell r="N51">
            <v>2.7514727200000002</v>
          </cell>
        </row>
        <row r="52">
          <cell r="A52" t="str">
            <v>BID 1465</v>
          </cell>
          <cell r="G52">
            <v>0.86608954000000005</v>
          </cell>
          <cell r="M52">
            <v>0.86608954000000005</v>
          </cell>
          <cell r="N52">
            <v>1.7321790800000001</v>
          </cell>
        </row>
        <row r="53">
          <cell r="A53" t="str">
            <v>BID 1575</v>
          </cell>
          <cell r="F53">
            <v>0.13621004</v>
          </cell>
          <cell r="L53">
            <v>0.13621004</v>
          </cell>
          <cell r="N53">
            <v>0.27242008000000001</v>
          </cell>
        </row>
        <row r="54">
          <cell r="A54" t="str">
            <v>BID 1588</v>
          </cell>
          <cell r="C54">
            <v>0.59258107999999998</v>
          </cell>
          <cell r="I54">
            <v>0.59258107999999998</v>
          </cell>
          <cell r="N54">
            <v>1.18516216</v>
          </cell>
        </row>
        <row r="55">
          <cell r="A55" t="str">
            <v>BID 1603</v>
          </cell>
          <cell r="F55">
            <v>0.11288045200000001</v>
          </cell>
          <cell r="L55">
            <v>0.11288045200000001</v>
          </cell>
          <cell r="N55">
            <v>0.22576090400000001</v>
          </cell>
        </row>
        <row r="56">
          <cell r="A56" t="str">
            <v>BID 1606</v>
          </cell>
          <cell r="G56">
            <v>16.666666670000001</v>
          </cell>
          <cell r="M56">
            <v>16.666666670000001</v>
          </cell>
          <cell r="N56">
            <v>33.333333340000003</v>
          </cell>
        </row>
        <row r="57">
          <cell r="A57" t="str">
            <v>BID 1640</v>
          </cell>
          <cell r="C57">
            <v>2.0069332370000001</v>
          </cell>
          <cell r="I57">
            <v>2.0069332370000001</v>
          </cell>
          <cell r="N57">
            <v>4.0138664740000003</v>
          </cell>
        </row>
        <row r="58">
          <cell r="A58" t="str">
            <v>BID 1648</v>
          </cell>
          <cell r="C58">
            <v>0.67613025000000004</v>
          </cell>
          <cell r="I58">
            <v>0.67613025000000004</v>
          </cell>
          <cell r="N58">
            <v>1.3522605000000001</v>
          </cell>
        </row>
        <row r="59">
          <cell r="A59" t="str">
            <v>BID 1669</v>
          </cell>
          <cell r="D59">
            <v>15.91173571</v>
          </cell>
          <cell r="J59">
            <v>15.91173571</v>
          </cell>
          <cell r="N59">
            <v>31.823471420000001</v>
          </cell>
        </row>
        <row r="60">
          <cell r="A60" t="str">
            <v>BID 1700</v>
          </cell>
          <cell r="F60">
            <v>2.2362478990000003</v>
          </cell>
          <cell r="L60">
            <v>2.2362478990000003</v>
          </cell>
          <cell r="N60">
            <v>4.4724957980000006</v>
          </cell>
        </row>
        <row r="61">
          <cell r="A61" t="str">
            <v>BID 1720</v>
          </cell>
          <cell r="F61">
            <v>16.666667</v>
          </cell>
          <cell r="L61">
            <v>16.666667</v>
          </cell>
          <cell r="N61">
            <v>33.333334000000001</v>
          </cell>
        </row>
        <row r="62">
          <cell r="A62" t="str">
            <v>BID 1728</v>
          </cell>
          <cell r="C62">
            <v>9.0322580600000002</v>
          </cell>
          <cell r="I62">
            <v>9.0322580600000002</v>
          </cell>
          <cell r="N62">
            <v>18.06451612</v>
          </cell>
        </row>
        <row r="63">
          <cell r="A63" t="str">
            <v>BID 1764</v>
          </cell>
          <cell r="F63">
            <v>17.779909266000001</v>
          </cell>
          <cell r="L63">
            <v>17.779909266000001</v>
          </cell>
          <cell r="N63">
            <v>35.559818532000001</v>
          </cell>
        </row>
        <row r="64">
          <cell r="A64" t="str">
            <v>BID 1765</v>
          </cell>
          <cell r="F64">
            <v>4.28778215</v>
          </cell>
          <cell r="L64">
            <v>4.28778215</v>
          </cell>
          <cell r="N64">
            <v>8.5755642999999999</v>
          </cell>
        </row>
        <row r="65">
          <cell r="A65" t="str">
            <v>BID 1777</v>
          </cell>
          <cell r="F65">
            <v>0</v>
          </cell>
          <cell r="L65">
            <v>0</v>
          </cell>
          <cell r="N65">
            <v>0</v>
          </cell>
        </row>
        <row r="66">
          <cell r="A66" t="str">
            <v>BID 1798</v>
          </cell>
          <cell r="C66">
            <v>0.58090112099999991</v>
          </cell>
          <cell r="I66">
            <v>0.58090112099999991</v>
          </cell>
          <cell r="N66">
            <v>1.1618022419999998</v>
          </cell>
        </row>
        <row r="67">
          <cell r="A67" t="str">
            <v>BID 1842</v>
          </cell>
          <cell r="D67">
            <v>7.7105568360000003</v>
          </cell>
          <cell r="J67">
            <v>7.7105568360000003</v>
          </cell>
          <cell r="N67">
            <v>15.421113672000001</v>
          </cell>
        </row>
        <row r="68">
          <cell r="A68" t="str">
            <v>BID 1843</v>
          </cell>
          <cell r="D68">
            <v>0</v>
          </cell>
          <cell r="J68">
            <v>4.0261916370000002</v>
          </cell>
          <cell r="N68">
            <v>4.0261916370000002</v>
          </cell>
        </row>
        <row r="69">
          <cell r="A69" t="str">
            <v>BID 1851</v>
          </cell>
          <cell r="D69">
            <v>0</v>
          </cell>
          <cell r="J69">
            <v>23.237978715000004</v>
          </cell>
          <cell r="N69">
            <v>23.237978715000004</v>
          </cell>
        </row>
        <row r="70">
          <cell r="A70" t="str">
            <v>BID 1855</v>
          </cell>
          <cell r="L70">
            <v>0.19366943</v>
          </cell>
          <cell r="N70">
            <v>0.19366943</v>
          </cell>
        </row>
        <row r="71">
          <cell r="A71" t="str">
            <v>BID 1865</v>
          </cell>
          <cell r="F71">
            <v>0</v>
          </cell>
          <cell r="L71">
            <v>0</v>
          </cell>
          <cell r="N71">
            <v>0</v>
          </cell>
        </row>
        <row r="72">
          <cell r="A72" t="str">
            <v>BID 1868</v>
          </cell>
          <cell r="G72">
            <v>0.50355779499999997</v>
          </cell>
          <cell r="M72">
            <v>0.50355779499999997</v>
          </cell>
          <cell r="N72">
            <v>1.0071155899999999</v>
          </cell>
        </row>
        <row r="73">
          <cell r="A73" t="str">
            <v>BID 1884</v>
          </cell>
          <cell r="F73">
            <v>0.36823672399999996</v>
          </cell>
          <cell r="L73">
            <v>0.36823672399999996</v>
          </cell>
          <cell r="N73">
            <v>0.73647344799999992</v>
          </cell>
        </row>
        <row r="74">
          <cell r="A74" t="str">
            <v>BID 1895</v>
          </cell>
          <cell r="E74">
            <v>0</v>
          </cell>
          <cell r="K74">
            <v>0</v>
          </cell>
          <cell r="N74">
            <v>0</v>
          </cell>
        </row>
        <row r="75">
          <cell r="A75" t="str">
            <v>BID 1896</v>
          </cell>
          <cell r="F75">
            <v>0.39871793099999997</v>
          </cell>
          <cell r="L75">
            <v>0.39871793099999997</v>
          </cell>
          <cell r="N75">
            <v>0.79743586199999994</v>
          </cell>
        </row>
        <row r="76">
          <cell r="A76" t="str">
            <v>BID 1903</v>
          </cell>
          <cell r="F76">
            <v>0</v>
          </cell>
          <cell r="L76">
            <v>0</v>
          </cell>
          <cell r="N76">
            <v>0</v>
          </cell>
        </row>
        <row r="77">
          <cell r="A77" t="str">
            <v>BID 1914</v>
          </cell>
          <cell r="E77">
            <v>0.75609000000000004</v>
          </cell>
          <cell r="K77">
            <v>0.75609000000000004</v>
          </cell>
          <cell r="N77">
            <v>1.5121800000000001</v>
          </cell>
        </row>
        <row r="78">
          <cell r="A78" t="str">
            <v>BID 1950</v>
          </cell>
          <cell r="E78">
            <v>0</v>
          </cell>
          <cell r="K78">
            <v>0.81941823800000002</v>
          </cell>
          <cell r="N78">
            <v>0.81941823800000002</v>
          </cell>
        </row>
        <row r="79">
          <cell r="A79" t="str">
            <v>BID 1956</v>
          </cell>
          <cell r="E79">
            <v>2.6432111300000001</v>
          </cell>
          <cell r="K79">
            <v>2.6432111300000001</v>
          </cell>
          <cell r="N79">
            <v>5.2864222600000002</v>
          </cell>
        </row>
        <row r="80">
          <cell r="A80" t="str">
            <v>BID 1966</v>
          </cell>
          <cell r="E80">
            <v>14.052952380000001</v>
          </cell>
          <cell r="K80">
            <v>14.052952380000001</v>
          </cell>
          <cell r="N80">
            <v>28.105904760000001</v>
          </cell>
        </row>
        <row r="81">
          <cell r="A81" t="str">
            <v>BID 1991</v>
          </cell>
          <cell r="B81">
            <v>0</v>
          </cell>
          <cell r="H81">
            <v>0</v>
          </cell>
          <cell r="N81">
            <v>0</v>
          </cell>
        </row>
        <row r="82">
          <cell r="A82" t="str">
            <v>BID 2005</v>
          </cell>
          <cell r="C82">
            <v>0</v>
          </cell>
          <cell r="I82">
            <v>0</v>
          </cell>
          <cell r="N82">
            <v>0</v>
          </cell>
        </row>
        <row r="83">
          <cell r="A83" t="str">
            <v>BID 2048</v>
          </cell>
          <cell r="B83">
            <v>0</v>
          </cell>
          <cell r="H83">
            <v>0</v>
          </cell>
          <cell r="N83">
            <v>0</v>
          </cell>
        </row>
        <row r="84">
          <cell r="A84" t="str">
            <v>BID 2159</v>
          </cell>
          <cell r="B84">
            <v>17.697671328000002</v>
          </cell>
          <cell r="H84">
            <v>17.697671328000002</v>
          </cell>
          <cell r="N84">
            <v>35.395342656000004</v>
          </cell>
        </row>
        <row r="85">
          <cell r="A85" t="str">
            <v>BID 2180</v>
          </cell>
          <cell r="D85">
            <v>0</v>
          </cell>
          <cell r="J85">
            <v>0</v>
          </cell>
          <cell r="N85">
            <v>0</v>
          </cell>
        </row>
        <row r="86">
          <cell r="A86" t="str">
            <v>BID 2185</v>
          </cell>
          <cell r="D86">
            <v>0</v>
          </cell>
          <cell r="J86">
            <v>0</v>
          </cell>
          <cell r="N86">
            <v>0</v>
          </cell>
        </row>
        <row r="87">
          <cell r="A87" t="str">
            <v>BID 2210</v>
          </cell>
          <cell r="G87">
            <v>0</v>
          </cell>
          <cell r="M87">
            <v>0</v>
          </cell>
          <cell r="N87">
            <v>0</v>
          </cell>
        </row>
        <row r="88">
          <cell r="A88" t="str">
            <v>BID 2239</v>
          </cell>
          <cell r="E88">
            <v>0</v>
          </cell>
          <cell r="K88">
            <v>0</v>
          </cell>
          <cell r="N88">
            <v>0</v>
          </cell>
        </row>
        <row r="89">
          <cell r="A89" t="str">
            <v>BID 2343</v>
          </cell>
          <cell r="D89">
            <v>0</v>
          </cell>
          <cell r="J89">
            <v>0</v>
          </cell>
          <cell r="N89">
            <v>0</v>
          </cell>
        </row>
        <row r="90">
          <cell r="A90" t="str">
            <v>BID 2412</v>
          </cell>
          <cell r="D90">
            <v>0</v>
          </cell>
          <cell r="J90">
            <v>0</v>
          </cell>
          <cell r="N90">
            <v>0</v>
          </cell>
        </row>
        <row r="91">
          <cell r="A91" t="str">
            <v>BID 2424</v>
          </cell>
          <cell r="D91">
            <v>0</v>
          </cell>
          <cell r="J91">
            <v>0</v>
          </cell>
          <cell r="N91">
            <v>0</v>
          </cell>
        </row>
        <row r="92">
          <cell r="A92" t="str">
            <v>BID 2437</v>
          </cell>
          <cell r="D92">
            <v>0</v>
          </cell>
          <cell r="J92">
            <v>0</v>
          </cell>
          <cell r="N92">
            <v>0</v>
          </cell>
        </row>
        <row r="93">
          <cell r="A93" t="str">
            <v>BID 4</v>
          </cell>
          <cell r="C93">
            <v>9.1683104125736738E-3</v>
          </cell>
          <cell r="I93">
            <v>9.1683104125736738E-3</v>
          </cell>
          <cell r="N93">
            <v>1.8336620825147348E-2</v>
          </cell>
        </row>
        <row r="94">
          <cell r="A94" t="str">
            <v>BID 515</v>
          </cell>
          <cell r="D94">
            <v>1.6390593226496364</v>
          </cell>
          <cell r="N94">
            <v>1.6390593226496364</v>
          </cell>
        </row>
        <row r="95">
          <cell r="A95" t="str">
            <v>BID 516</v>
          </cell>
          <cell r="D95">
            <v>1.5296916369382809</v>
          </cell>
          <cell r="N95">
            <v>1.5296916369382809</v>
          </cell>
        </row>
        <row r="96">
          <cell r="A96" t="str">
            <v>BID 545</v>
          </cell>
          <cell r="F96">
            <v>2.1341650379097521</v>
          </cell>
          <cell r="L96">
            <v>2.4643471807122883</v>
          </cell>
          <cell r="N96">
            <v>4.5985122186220408</v>
          </cell>
        </row>
        <row r="97">
          <cell r="A97" t="str">
            <v>BID 553</v>
          </cell>
          <cell r="B97">
            <v>0.15144290509043445</v>
          </cell>
          <cell r="H97">
            <v>0.15144290509043445</v>
          </cell>
          <cell r="N97">
            <v>0.30288581018086891</v>
          </cell>
        </row>
        <row r="98">
          <cell r="A98" t="str">
            <v>BID 621</v>
          </cell>
          <cell r="B98">
            <v>2.2852315399999998</v>
          </cell>
          <cell r="H98">
            <v>2.2852315399999998</v>
          </cell>
          <cell r="N98">
            <v>4.5704630799999997</v>
          </cell>
        </row>
        <row r="99">
          <cell r="A99" t="str">
            <v>BID 740</v>
          </cell>
          <cell r="B99">
            <v>0.78904346000000003</v>
          </cell>
          <cell r="H99">
            <v>0.78904335000000003</v>
          </cell>
          <cell r="N99">
            <v>1.5780868100000001</v>
          </cell>
        </row>
        <row r="100">
          <cell r="A100" t="str">
            <v>BID 760</v>
          </cell>
          <cell r="B100">
            <v>9.3873814529999997</v>
          </cell>
          <cell r="H100">
            <v>9.3873814529999997</v>
          </cell>
          <cell r="N100">
            <v>18.774762905999999</v>
          </cell>
        </row>
        <row r="101">
          <cell r="A101" t="str">
            <v>BID 768</v>
          </cell>
          <cell r="D101">
            <v>0.20272760000000001</v>
          </cell>
          <cell r="J101">
            <v>0.20272760000000001</v>
          </cell>
          <cell r="N101">
            <v>0.40545520000000002</v>
          </cell>
        </row>
        <row r="102">
          <cell r="A102" t="str">
            <v>BID 795</v>
          </cell>
          <cell r="D102">
            <v>14.2596878</v>
          </cell>
          <cell r="J102">
            <v>14.2596878</v>
          </cell>
          <cell r="N102">
            <v>28.5193756</v>
          </cell>
        </row>
        <row r="103">
          <cell r="A103" t="str">
            <v>BID 797</v>
          </cell>
          <cell r="D103">
            <v>7.6398248400000002</v>
          </cell>
          <cell r="J103">
            <v>7.6398248400000002</v>
          </cell>
          <cell r="N103">
            <v>15.27964968</v>
          </cell>
        </row>
        <row r="104">
          <cell r="A104" t="str">
            <v>BID 802</v>
          </cell>
          <cell r="D104">
            <v>3.6071648020000002</v>
          </cell>
          <cell r="J104">
            <v>3.6071648020000002</v>
          </cell>
          <cell r="N104">
            <v>7.2143296040000005</v>
          </cell>
        </row>
        <row r="105">
          <cell r="A105" t="str">
            <v>BID 816</v>
          </cell>
          <cell r="G105">
            <v>4.6790398700000004</v>
          </cell>
          <cell r="M105">
            <v>4.6790398700000004</v>
          </cell>
          <cell r="N105">
            <v>9.3580797400000009</v>
          </cell>
        </row>
        <row r="106">
          <cell r="A106" t="str">
            <v>BID 826</v>
          </cell>
          <cell r="B106">
            <v>2.1263734520000002</v>
          </cell>
          <cell r="H106">
            <v>2.1263734520000002</v>
          </cell>
          <cell r="N106">
            <v>4.2527469040000003</v>
          </cell>
        </row>
        <row r="107">
          <cell r="A107" t="str">
            <v>BID 830</v>
          </cell>
          <cell r="G107">
            <v>6.9014141859999993</v>
          </cell>
          <cell r="M107">
            <v>6.9014141859999993</v>
          </cell>
          <cell r="N107">
            <v>13.802828371999999</v>
          </cell>
        </row>
        <row r="108">
          <cell r="A108" t="str">
            <v>BID 845</v>
          </cell>
          <cell r="E108">
            <v>14.452518788000001</v>
          </cell>
          <cell r="K108">
            <v>14.452518788000001</v>
          </cell>
          <cell r="N108">
            <v>28.905037576000002</v>
          </cell>
        </row>
        <row r="109">
          <cell r="A109" t="str">
            <v>BID 855</v>
          </cell>
          <cell r="C109">
            <v>0.84320547999999995</v>
          </cell>
          <cell r="I109">
            <v>0.84320547999999995</v>
          </cell>
          <cell r="N109">
            <v>1.6864109599999999</v>
          </cell>
        </row>
        <row r="110">
          <cell r="A110" t="str">
            <v>BID 857</v>
          </cell>
          <cell r="G110">
            <v>8.3187341500000009</v>
          </cell>
          <cell r="M110">
            <v>8.3187341500000009</v>
          </cell>
          <cell r="N110">
            <v>16.637468300000002</v>
          </cell>
        </row>
        <row r="111">
          <cell r="A111" t="str">
            <v>BID 863</v>
          </cell>
          <cell r="E111">
            <v>2.1218089999999998E-2</v>
          </cell>
          <cell r="K111">
            <v>2.1218089999999998E-2</v>
          </cell>
          <cell r="N111">
            <v>4.2436179999999997E-2</v>
          </cell>
        </row>
        <row r="112">
          <cell r="A112" t="str">
            <v>BID 867</v>
          </cell>
          <cell r="E112">
            <v>0.47034197999999999</v>
          </cell>
          <cell r="K112">
            <v>0.47034197999999999</v>
          </cell>
          <cell r="N112">
            <v>0.94068395999999999</v>
          </cell>
        </row>
        <row r="113">
          <cell r="A113" t="str">
            <v>BID 871</v>
          </cell>
          <cell r="G113">
            <v>14.573011470000001</v>
          </cell>
          <cell r="M113">
            <v>14.573011470000001</v>
          </cell>
          <cell r="N113">
            <v>29.146022940000002</v>
          </cell>
        </row>
        <row r="114">
          <cell r="A114" t="str">
            <v>BID 899</v>
          </cell>
          <cell r="D114">
            <v>9.0960369060000001</v>
          </cell>
          <cell r="G114">
            <v>8.0965106200000001</v>
          </cell>
          <cell r="J114">
            <v>9.0960369060000001</v>
          </cell>
          <cell r="M114">
            <v>8.0965106200000001</v>
          </cell>
          <cell r="N114">
            <v>34.385095051999997</v>
          </cell>
        </row>
        <row r="115">
          <cell r="A115" t="str">
            <v>BID 907</v>
          </cell>
          <cell r="D115">
            <v>0.64739437</v>
          </cell>
          <cell r="J115">
            <v>0.64739437</v>
          </cell>
          <cell r="N115">
            <v>1.29478874</v>
          </cell>
        </row>
        <row r="116">
          <cell r="A116" t="str">
            <v>BID 925</v>
          </cell>
          <cell r="G116">
            <v>0.47286607000000003</v>
          </cell>
          <cell r="M116">
            <v>0.47286607000000003</v>
          </cell>
          <cell r="N116">
            <v>0.94573214000000005</v>
          </cell>
        </row>
        <row r="117">
          <cell r="A117" t="str">
            <v>BID 925/OC</v>
          </cell>
          <cell r="D117">
            <v>0.88315001999999998</v>
          </cell>
          <cell r="J117">
            <v>0.88315001999999998</v>
          </cell>
          <cell r="N117">
            <v>1.76630004</v>
          </cell>
        </row>
        <row r="118">
          <cell r="A118" t="str">
            <v>BID 932</v>
          </cell>
          <cell r="G118">
            <v>0.9375</v>
          </cell>
          <cell r="M118">
            <v>0.9375</v>
          </cell>
          <cell r="N118">
            <v>1.875</v>
          </cell>
        </row>
        <row r="119">
          <cell r="A119" t="str">
            <v>BID 940</v>
          </cell>
          <cell r="C119">
            <v>3.2232188799999997</v>
          </cell>
          <cell r="I119">
            <v>3.2232188799999997</v>
          </cell>
          <cell r="N119">
            <v>6.4464377599999994</v>
          </cell>
        </row>
        <row r="120">
          <cell r="A120" t="str">
            <v>BID 962</v>
          </cell>
          <cell r="C120">
            <v>2.3927544300000001</v>
          </cell>
          <cell r="I120">
            <v>2.3927544300000001</v>
          </cell>
          <cell r="N120">
            <v>4.7855088600000002</v>
          </cell>
        </row>
        <row r="121">
          <cell r="A121" t="str">
            <v>BID 979</v>
          </cell>
          <cell r="C121">
            <v>11.957081070000001</v>
          </cell>
          <cell r="I121">
            <v>11.957081070000001</v>
          </cell>
          <cell r="N121">
            <v>23.914162140000002</v>
          </cell>
        </row>
        <row r="122">
          <cell r="A122" t="str">
            <v>BID 989</v>
          </cell>
          <cell r="D122">
            <v>0.93515886999999998</v>
          </cell>
          <cell r="J122">
            <v>0.93515886999999998</v>
          </cell>
          <cell r="N122">
            <v>1.87031774</v>
          </cell>
        </row>
        <row r="123">
          <cell r="A123" t="str">
            <v>BID 996</v>
          </cell>
          <cell r="D123">
            <v>0.45856140999999995</v>
          </cell>
          <cell r="J123">
            <v>0.45856140999999995</v>
          </cell>
          <cell r="N123">
            <v>0.91712281999999989</v>
          </cell>
        </row>
        <row r="124">
          <cell r="A124" t="str">
            <v>BID CBA</v>
          </cell>
          <cell r="F124">
            <v>7.0884345499999997</v>
          </cell>
          <cell r="L124">
            <v>7.0884345499999997</v>
          </cell>
          <cell r="N124">
            <v>14.176869099999999</v>
          </cell>
        </row>
        <row r="125">
          <cell r="A125" t="str">
            <v>BIRF  7318</v>
          </cell>
          <cell r="D125">
            <v>0.67877856000000003</v>
          </cell>
          <cell r="J125">
            <v>0.78553032</v>
          </cell>
          <cell r="N125">
            <v>1.4643088799999999</v>
          </cell>
        </row>
        <row r="126">
          <cell r="A126" t="str">
            <v>BIRF  7353</v>
          </cell>
          <cell r="D126">
            <v>5.4385019999999997</v>
          </cell>
          <cell r="J126">
            <v>5.4385019999999997</v>
          </cell>
          <cell r="N126">
            <v>10.877003999999999</v>
          </cell>
        </row>
        <row r="127">
          <cell r="A127" t="str">
            <v>BIRF  7398</v>
          </cell>
          <cell r="F127">
            <v>4.8139024119999991</v>
          </cell>
          <cell r="L127">
            <v>4.8139024119999991</v>
          </cell>
          <cell r="N127">
            <v>9.6278048239999983</v>
          </cell>
        </row>
        <row r="128">
          <cell r="A128" t="str">
            <v>BIRF  7409</v>
          </cell>
          <cell r="B128">
            <v>11.947846613999999</v>
          </cell>
          <cell r="H128">
            <v>11.947846613999999</v>
          </cell>
          <cell r="N128">
            <v>23.895693227999999</v>
          </cell>
        </row>
        <row r="129">
          <cell r="A129" t="str">
            <v>BIRF  7412</v>
          </cell>
          <cell r="D129">
            <v>9.6332318500000014</v>
          </cell>
          <cell r="J129">
            <v>9.6332318500000014</v>
          </cell>
          <cell r="N129">
            <v>19.266463700000003</v>
          </cell>
        </row>
        <row r="130">
          <cell r="A130" t="str">
            <v>BIRF 4273</v>
          </cell>
          <cell r="C130">
            <v>1.8169171499999999</v>
          </cell>
          <cell r="N130">
            <v>1.8169171499999999</v>
          </cell>
        </row>
        <row r="131">
          <cell r="A131" t="str">
            <v>BIRF 4281</v>
          </cell>
          <cell r="E131">
            <v>0.30057510999999998</v>
          </cell>
          <cell r="N131">
            <v>0.30057510999999998</v>
          </cell>
        </row>
        <row r="132">
          <cell r="A132" t="str">
            <v>BIRF 4282</v>
          </cell>
          <cell r="D132">
            <v>1.3687546100000001</v>
          </cell>
          <cell r="N132">
            <v>1.3687546100000001</v>
          </cell>
        </row>
        <row r="133">
          <cell r="A133" t="str">
            <v>BIRF 4295</v>
          </cell>
          <cell r="F133">
            <v>22.409049575000001</v>
          </cell>
          <cell r="N133">
            <v>22.409049575000001</v>
          </cell>
        </row>
        <row r="134">
          <cell r="A134" t="str">
            <v>BIRF 4313</v>
          </cell>
          <cell r="F134">
            <v>5.9260550399999996</v>
          </cell>
          <cell r="N134">
            <v>5.9260550399999996</v>
          </cell>
        </row>
        <row r="135">
          <cell r="A135" t="str">
            <v>BIRF 4314</v>
          </cell>
          <cell r="F135">
            <v>0.17466318</v>
          </cell>
          <cell r="N135">
            <v>0.17466318</v>
          </cell>
        </row>
        <row r="136">
          <cell r="A136" t="str">
            <v>BIRF 4366</v>
          </cell>
          <cell r="C136">
            <v>14.2</v>
          </cell>
          <cell r="I136">
            <v>14.2</v>
          </cell>
          <cell r="N136">
            <v>28.4</v>
          </cell>
        </row>
        <row r="137">
          <cell r="A137" t="str">
            <v>BIRF 4398</v>
          </cell>
          <cell r="E137">
            <v>4.9532999999999996</v>
          </cell>
          <cell r="K137">
            <v>5.1019470999999994</v>
          </cell>
          <cell r="N137">
            <v>10.055247099999999</v>
          </cell>
        </row>
        <row r="138">
          <cell r="A138" t="str">
            <v>BIRF 4423</v>
          </cell>
          <cell r="D138">
            <v>1.2472475199999999</v>
          </cell>
          <cell r="J138">
            <v>1.2472475199999999</v>
          </cell>
          <cell r="N138">
            <v>2.4944950399999999</v>
          </cell>
        </row>
        <row r="139">
          <cell r="A139" t="str">
            <v>BIRF 4454</v>
          </cell>
          <cell r="C139">
            <v>1.5</v>
          </cell>
          <cell r="I139">
            <v>1.5</v>
          </cell>
          <cell r="N139">
            <v>3</v>
          </cell>
        </row>
        <row r="140">
          <cell r="A140" t="str">
            <v>BIRF 4459</v>
          </cell>
          <cell r="E140">
            <v>0.5</v>
          </cell>
          <cell r="K140">
            <v>0.5</v>
          </cell>
          <cell r="N140">
            <v>1</v>
          </cell>
        </row>
        <row r="141">
          <cell r="A141" t="str">
            <v>BIRF 4472</v>
          </cell>
          <cell r="G141">
            <v>2.3999999999999998E-3</v>
          </cell>
          <cell r="M141">
            <v>2.5000000000000001E-3</v>
          </cell>
          <cell r="N141">
            <v>4.8999999999999998E-3</v>
          </cell>
        </row>
        <row r="142">
          <cell r="A142" t="str">
            <v>BIRF 4484</v>
          </cell>
          <cell r="B142">
            <v>1.1095999999999999</v>
          </cell>
          <cell r="H142">
            <v>1.1095999999999999</v>
          </cell>
          <cell r="N142">
            <v>2.2191999999999998</v>
          </cell>
        </row>
        <row r="143">
          <cell r="A143" t="str">
            <v>BIRF 4516</v>
          </cell>
          <cell r="C143">
            <v>2.4831175000000001</v>
          </cell>
          <cell r="I143">
            <v>2.4831175000000001</v>
          </cell>
          <cell r="N143">
            <v>4.9662350000000002</v>
          </cell>
        </row>
        <row r="144">
          <cell r="A144" t="str">
            <v>BIRF 4578</v>
          </cell>
          <cell r="E144">
            <v>2.2210000000000001</v>
          </cell>
          <cell r="K144">
            <v>2.2210000000000001</v>
          </cell>
          <cell r="N144">
            <v>4.4420000000000002</v>
          </cell>
        </row>
        <row r="145">
          <cell r="A145" t="str">
            <v>BIRF 4580</v>
          </cell>
          <cell r="G145">
            <v>0.25</v>
          </cell>
          <cell r="M145">
            <v>0.25</v>
          </cell>
          <cell r="N145">
            <v>0.5</v>
          </cell>
        </row>
        <row r="146">
          <cell r="A146" t="str">
            <v>BIRF 4585</v>
          </cell>
          <cell r="E146">
            <v>11.399900000000001</v>
          </cell>
          <cell r="K146">
            <v>11.399900000000001</v>
          </cell>
          <cell r="N146">
            <v>22.799800000000001</v>
          </cell>
        </row>
        <row r="147">
          <cell r="A147" t="str">
            <v>BIRF 4586</v>
          </cell>
          <cell r="E147">
            <v>2.83987458</v>
          </cell>
          <cell r="K147">
            <v>2.83987458</v>
          </cell>
          <cell r="N147">
            <v>5.6797491600000001</v>
          </cell>
        </row>
        <row r="148">
          <cell r="A148" t="str">
            <v>BIRF 4634</v>
          </cell>
          <cell r="D148">
            <v>10.164899999999999</v>
          </cell>
          <cell r="J148">
            <v>10.164899999999999</v>
          </cell>
          <cell r="N148">
            <v>20.329799999999999</v>
          </cell>
        </row>
        <row r="149">
          <cell r="A149" t="str">
            <v>BIRF 4640</v>
          </cell>
          <cell r="E149">
            <v>0.21190000000000001</v>
          </cell>
          <cell r="K149">
            <v>0.21190000000000001</v>
          </cell>
          <cell r="N149">
            <v>0.42380000000000001</v>
          </cell>
        </row>
        <row r="150">
          <cell r="A150" t="str">
            <v>BIRF 7075</v>
          </cell>
          <cell r="C150">
            <v>21.2</v>
          </cell>
          <cell r="I150">
            <v>21.2</v>
          </cell>
          <cell r="N150">
            <v>42.4</v>
          </cell>
        </row>
        <row r="151">
          <cell r="A151" t="str">
            <v>BIRF 7157</v>
          </cell>
          <cell r="E151">
            <v>34.378767880000005</v>
          </cell>
          <cell r="K151">
            <v>35.572475079999997</v>
          </cell>
          <cell r="N151">
            <v>69.951242960000002</v>
          </cell>
        </row>
        <row r="152">
          <cell r="A152" t="str">
            <v>BIRF 7171</v>
          </cell>
          <cell r="C152">
            <v>21.25</v>
          </cell>
          <cell r="I152">
            <v>22</v>
          </cell>
          <cell r="N152">
            <v>43.25</v>
          </cell>
        </row>
        <row r="153">
          <cell r="A153" t="str">
            <v>BIRF 7199</v>
          </cell>
          <cell r="E153">
            <v>30.99</v>
          </cell>
          <cell r="K153">
            <v>32.055</v>
          </cell>
          <cell r="N153">
            <v>63.045000000000002</v>
          </cell>
        </row>
        <row r="154">
          <cell r="A154" t="str">
            <v>BIRF 7242</v>
          </cell>
          <cell r="G154">
            <v>11.055507499999999</v>
          </cell>
          <cell r="M154">
            <v>11.055507499999999</v>
          </cell>
          <cell r="N154">
            <v>22.111014999999998</v>
          </cell>
        </row>
        <row r="155">
          <cell r="A155" t="str">
            <v>BIRF 7268</v>
          </cell>
          <cell r="E155">
            <v>7.9987057500000001</v>
          </cell>
          <cell r="K155">
            <v>10.023236259999999</v>
          </cell>
          <cell r="N155">
            <v>18.02194201</v>
          </cell>
        </row>
        <row r="156">
          <cell r="A156" t="str">
            <v>BIRF 7289</v>
          </cell>
          <cell r="D156">
            <v>3.8460140132347213E-2</v>
          </cell>
          <cell r="J156">
            <v>3.8460140132347213E-2</v>
          </cell>
          <cell r="N156">
            <v>7.6920280264694427E-2</v>
          </cell>
        </row>
        <row r="157">
          <cell r="A157" t="str">
            <v>BIRF 7295</v>
          </cell>
          <cell r="C157">
            <v>6.7679407600000001</v>
          </cell>
          <cell r="I157">
            <v>6.7679407600000001</v>
          </cell>
          <cell r="N157">
            <v>13.53588152</v>
          </cell>
        </row>
        <row r="158">
          <cell r="A158" t="str">
            <v>BIRF 7301</v>
          </cell>
          <cell r="E158">
            <v>9.7286465359999994</v>
          </cell>
          <cell r="K158">
            <v>10.735058245999999</v>
          </cell>
          <cell r="N158">
            <v>20.463704782000001</v>
          </cell>
        </row>
        <row r="159">
          <cell r="A159" t="str">
            <v>BIRF 7352</v>
          </cell>
          <cell r="D159">
            <v>1.3545961899999999</v>
          </cell>
          <cell r="J159">
            <v>1.3545961899999999</v>
          </cell>
          <cell r="N159">
            <v>2.7091923799999997</v>
          </cell>
        </row>
        <row r="160">
          <cell r="A160" t="str">
            <v>BIRF 7362</v>
          </cell>
          <cell r="G160">
            <v>1.481184748</v>
          </cell>
          <cell r="M160">
            <v>1.481184748</v>
          </cell>
          <cell r="N160">
            <v>2.962369496</v>
          </cell>
        </row>
        <row r="161">
          <cell r="A161" t="str">
            <v>BIRF 7369</v>
          </cell>
          <cell r="D161">
            <v>19.249999983000002</v>
          </cell>
          <cell r="J161">
            <v>19.249999983000002</v>
          </cell>
          <cell r="N161">
            <v>38.499999966000004</v>
          </cell>
        </row>
        <row r="162">
          <cell r="A162" t="str">
            <v>BIRF 7382</v>
          </cell>
          <cell r="F162">
            <v>1.2421507199999999</v>
          </cell>
          <cell r="L162">
            <v>1.2421507199999999</v>
          </cell>
          <cell r="N162">
            <v>2.4843014399999999</v>
          </cell>
        </row>
        <row r="163">
          <cell r="A163" t="str">
            <v>BIRF 7385</v>
          </cell>
          <cell r="E163">
            <v>1.9578023399999998</v>
          </cell>
          <cell r="K163">
            <v>1.9578023399999998</v>
          </cell>
          <cell r="N163">
            <v>3.9156046799999995</v>
          </cell>
        </row>
        <row r="164">
          <cell r="A164" t="str">
            <v>BIRF 7425</v>
          </cell>
          <cell r="B164">
            <v>1.85000002</v>
          </cell>
          <cell r="H164">
            <v>1.85000002</v>
          </cell>
          <cell r="N164">
            <v>3.7000000399999999</v>
          </cell>
        </row>
        <row r="165">
          <cell r="A165" t="str">
            <v>BIRF 7429</v>
          </cell>
          <cell r="E165">
            <v>6.0448677300000009</v>
          </cell>
          <cell r="K165">
            <v>6.0448677300000009</v>
          </cell>
          <cell r="N165">
            <v>12.089735460000002</v>
          </cell>
        </row>
        <row r="166">
          <cell r="A166" t="str">
            <v>BIRF 7442</v>
          </cell>
          <cell r="D166">
            <v>5</v>
          </cell>
          <cell r="J166">
            <v>5</v>
          </cell>
          <cell r="N166">
            <v>10</v>
          </cell>
        </row>
        <row r="167">
          <cell r="A167" t="str">
            <v>BIRF 7449</v>
          </cell>
          <cell r="B167">
            <v>0.63020004000000007</v>
          </cell>
          <cell r="H167">
            <v>0.63020004000000007</v>
          </cell>
          <cell r="N167">
            <v>1.2604000800000001</v>
          </cell>
        </row>
        <row r="168">
          <cell r="A168" t="str">
            <v>BIRF 7472</v>
          </cell>
          <cell r="E168">
            <v>0</v>
          </cell>
          <cell r="K168">
            <v>0.77074030000000004</v>
          </cell>
          <cell r="N168">
            <v>0.77074030000000004</v>
          </cell>
        </row>
        <row r="169">
          <cell r="A169" t="str">
            <v>BIRF 7473</v>
          </cell>
          <cell r="G169">
            <v>11.738439002999998</v>
          </cell>
          <cell r="M169">
            <v>11.738439002999998</v>
          </cell>
          <cell r="N169">
            <v>23.476878005999996</v>
          </cell>
        </row>
        <row r="170">
          <cell r="A170" t="str">
            <v>BIRF 7474</v>
          </cell>
          <cell r="B170">
            <v>7.2340923710000009</v>
          </cell>
          <cell r="H170">
            <v>7.2340923710000009</v>
          </cell>
          <cell r="N170">
            <v>14.468184742000002</v>
          </cell>
        </row>
        <row r="171">
          <cell r="A171" t="str">
            <v>BIRF 7478</v>
          </cell>
          <cell r="B171">
            <v>2.2383821500000001</v>
          </cell>
          <cell r="H171">
            <v>2.2383821500000001</v>
          </cell>
          <cell r="N171">
            <v>4.4767643000000001</v>
          </cell>
        </row>
        <row r="172">
          <cell r="A172" t="str">
            <v>BIRF 7520</v>
          </cell>
          <cell r="D172">
            <v>0</v>
          </cell>
          <cell r="J172">
            <v>0.21041496900000001</v>
          </cell>
          <cell r="N172">
            <v>0.21041496900000001</v>
          </cell>
        </row>
        <row r="173">
          <cell r="A173" t="str">
            <v>BIRF 7572</v>
          </cell>
          <cell r="D173">
            <v>0</v>
          </cell>
          <cell r="J173">
            <v>0.34645896500000001</v>
          </cell>
          <cell r="N173">
            <v>0.34645896500000001</v>
          </cell>
        </row>
        <row r="174">
          <cell r="A174" t="str">
            <v>BIRF 7583</v>
          </cell>
          <cell r="D174">
            <v>0</v>
          </cell>
          <cell r="J174">
            <v>5.9385450999999999E-2</v>
          </cell>
          <cell r="N174">
            <v>5.9385450999999999E-2</v>
          </cell>
        </row>
        <row r="175">
          <cell r="A175" t="str">
            <v>BIRF 7597</v>
          </cell>
          <cell r="D175">
            <v>0</v>
          </cell>
          <cell r="J175">
            <v>0</v>
          </cell>
          <cell r="N175">
            <v>0</v>
          </cell>
        </row>
        <row r="176">
          <cell r="A176" t="str">
            <v>BIRF 7599</v>
          </cell>
          <cell r="E176">
            <v>0</v>
          </cell>
          <cell r="K176">
            <v>0.51098383700000005</v>
          </cell>
          <cell r="N176">
            <v>0.51098383700000005</v>
          </cell>
        </row>
        <row r="177">
          <cell r="A177" t="str">
            <v>BIRF 7617</v>
          </cell>
          <cell r="D177">
            <v>0</v>
          </cell>
          <cell r="J177">
            <v>0</v>
          </cell>
          <cell r="N177">
            <v>0</v>
          </cell>
        </row>
        <row r="178">
          <cell r="A178" t="str">
            <v>BIRF 7703</v>
          </cell>
          <cell r="G178">
            <v>0</v>
          </cell>
          <cell r="M178">
            <v>0</v>
          </cell>
          <cell r="N178">
            <v>0</v>
          </cell>
        </row>
        <row r="179">
          <cell r="A179" t="str">
            <v>BIRF 7706</v>
          </cell>
          <cell r="D179">
            <v>0</v>
          </cell>
          <cell r="J179">
            <v>0</v>
          </cell>
          <cell r="N179">
            <v>0</v>
          </cell>
        </row>
        <row r="180">
          <cell r="A180" t="str">
            <v>BIRF 7794</v>
          </cell>
          <cell r="D180">
            <v>0</v>
          </cell>
          <cell r="J180">
            <v>0</v>
          </cell>
          <cell r="N180">
            <v>0</v>
          </cell>
        </row>
        <row r="181">
          <cell r="A181" t="str">
            <v>BIRF 7816</v>
          </cell>
          <cell r="C181">
            <v>0</v>
          </cell>
          <cell r="I181">
            <v>0</v>
          </cell>
          <cell r="N181">
            <v>0</v>
          </cell>
        </row>
        <row r="182">
          <cell r="A182" t="str">
            <v>BIRF 7833</v>
          </cell>
          <cell r="F182">
            <v>0</v>
          </cell>
          <cell r="L182">
            <v>0</v>
          </cell>
          <cell r="N182">
            <v>0</v>
          </cell>
        </row>
        <row r="183">
          <cell r="A183" t="str">
            <v>BIRF 7843</v>
          </cell>
          <cell r="D183">
            <v>0</v>
          </cell>
          <cell r="J183">
            <v>0</v>
          </cell>
          <cell r="N183">
            <v>0</v>
          </cell>
        </row>
        <row r="184">
          <cell r="A184" t="str">
            <v>BIRF 7853</v>
          </cell>
          <cell r="C184">
            <v>0</v>
          </cell>
          <cell r="I184">
            <v>0</v>
          </cell>
          <cell r="N184">
            <v>0</v>
          </cell>
        </row>
        <row r="185">
          <cell r="A185" t="str">
            <v>BIRF 7991</v>
          </cell>
          <cell r="D185">
            <v>0</v>
          </cell>
          <cell r="J185">
            <v>0</v>
          </cell>
          <cell r="N185">
            <v>0</v>
          </cell>
        </row>
        <row r="186">
          <cell r="A186" t="str">
            <v>BIRF 7992</v>
          </cell>
          <cell r="D186">
            <v>0</v>
          </cell>
          <cell r="J186">
            <v>0</v>
          </cell>
          <cell r="N186">
            <v>0</v>
          </cell>
        </row>
        <row r="187">
          <cell r="A187" t="str">
            <v>BIRF 7993</v>
          </cell>
          <cell r="D187">
            <v>0</v>
          </cell>
          <cell r="J187">
            <v>0</v>
          </cell>
          <cell r="N187">
            <v>0</v>
          </cell>
        </row>
        <row r="188">
          <cell r="A188" t="str">
            <v>BIRF 8008</v>
          </cell>
          <cell r="F188">
            <v>0</v>
          </cell>
          <cell r="L188">
            <v>0</v>
          </cell>
          <cell r="N188">
            <v>0</v>
          </cell>
        </row>
        <row r="189">
          <cell r="A189" t="str">
            <v>BIRF 8017</v>
          </cell>
          <cell r="E189">
            <v>0</v>
          </cell>
          <cell r="K189">
            <v>0</v>
          </cell>
          <cell r="N189">
            <v>0</v>
          </cell>
        </row>
        <row r="190">
          <cell r="A190" t="str">
            <v>BIRF P448</v>
          </cell>
          <cell r="B190">
            <v>3.4081919000000002E-2</v>
          </cell>
          <cell r="H190">
            <v>3.4081919000000002E-2</v>
          </cell>
          <cell r="N190">
            <v>6.8163838000000004E-2</v>
          </cell>
        </row>
        <row r="191">
          <cell r="A191" t="str">
            <v>BNA/NASA</v>
          </cell>
          <cell r="C191">
            <v>3.5315885525092936</v>
          </cell>
          <cell r="F191">
            <v>3.5315885525092936</v>
          </cell>
          <cell r="I191">
            <v>3.5315885525092936</v>
          </cell>
          <cell r="L191">
            <v>3.5315885525092936</v>
          </cell>
          <cell r="N191">
            <v>14.126354210037174</v>
          </cell>
        </row>
        <row r="192">
          <cell r="A192" t="str">
            <v>BNA/REST</v>
          </cell>
          <cell r="D192">
            <v>0</v>
          </cell>
          <cell r="J192">
            <v>0</v>
          </cell>
          <cell r="N192">
            <v>0</v>
          </cell>
        </row>
        <row r="193">
          <cell r="A193" t="str">
            <v>BODEN 15 USD</v>
          </cell>
          <cell r="E193">
            <v>0</v>
          </cell>
          <cell r="K193">
            <v>0</v>
          </cell>
          <cell r="N193">
            <v>0</v>
          </cell>
        </row>
        <row r="194">
          <cell r="A194" t="str">
            <v>BODEN 2014 ($+CER)</v>
          </cell>
          <cell r="D194">
            <v>50.520195652144814</v>
          </cell>
          <cell r="J194">
            <v>50.520195652144814</v>
          </cell>
          <cell r="N194">
            <v>101.04039130428963</v>
          </cell>
        </row>
        <row r="195">
          <cell r="A195" t="str">
            <v>BOGAR</v>
          </cell>
          <cell r="B195">
            <v>79.644836479519782</v>
          </cell>
          <cell r="C195">
            <v>79.644836479519782</v>
          </cell>
          <cell r="D195">
            <v>79.644836479519782</v>
          </cell>
          <cell r="E195">
            <v>79.644836479519782</v>
          </cell>
          <cell r="F195">
            <v>79.644836479519782</v>
          </cell>
          <cell r="G195">
            <v>79.644836479519782</v>
          </cell>
          <cell r="H195">
            <v>79.644836479519782</v>
          </cell>
          <cell r="I195">
            <v>79.644836479519782</v>
          </cell>
          <cell r="J195">
            <v>79.644836479519782</v>
          </cell>
          <cell r="K195">
            <v>79.644836479519782</v>
          </cell>
          <cell r="L195">
            <v>79.644836479519782</v>
          </cell>
          <cell r="M195">
            <v>79.644836479519782</v>
          </cell>
          <cell r="N195">
            <v>955.73803775423733</v>
          </cell>
        </row>
        <row r="196">
          <cell r="A196" t="str">
            <v>BOGAR 2020</v>
          </cell>
          <cell r="B196">
            <v>4.2833639009409774</v>
          </cell>
          <cell r="C196">
            <v>4.2833639009409774</v>
          </cell>
          <cell r="D196">
            <v>4.2833639009409774</v>
          </cell>
          <cell r="E196">
            <v>4.2833639009409774</v>
          </cell>
          <cell r="F196">
            <v>4.2833639009409774</v>
          </cell>
          <cell r="G196">
            <v>4.2833639009409774</v>
          </cell>
          <cell r="H196">
            <v>4.2833639009409774</v>
          </cell>
          <cell r="I196">
            <v>4.2833639009409774</v>
          </cell>
          <cell r="J196">
            <v>4.2833639009409774</v>
          </cell>
          <cell r="K196">
            <v>4.2833639009409774</v>
          </cell>
          <cell r="L196">
            <v>4.2833639009409774</v>
          </cell>
          <cell r="M196">
            <v>4.2833639009409774</v>
          </cell>
          <cell r="N196">
            <v>51.400366811291725</v>
          </cell>
        </row>
        <row r="197">
          <cell r="A197" t="str">
            <v>BONAR $ 2013</v>
          </cell>
          <cell r="B197">
            <v>0</v>
          </cell>
          <cell r="E197">
            <v>1146.91430901487</v>
          </cell>
          <cell r="N197">
            <v>1146.91430901487</v>
          </cell>
        </row>
        <row r="198">
          <cell r="A198" t="str">
            <v>BONAR 14 $</v>
          </cell>
          <cell r="B198">
            <v>0</v>
          </cell>
          <cell r="E198">
            <v>0</v>
          </cell>
          <cell r="H198">
            <v>0</v>
          </cell>
          <cell r="K198">
            <v>0</v>
          </cell>
          <cell r="N198">
            <v>0</v>
          </cell>
        </row>
        <row r="199">
          <cell r="A199" t="str">
            <v>BONAR 15 $</v>
          </cell>
          <cell r="D199">
            <v>434.18851998141258</v>
          </cell>
          <cell r="G199">
            <v>0</v>
          </cell>
          <cell r="J199">
            <v>434.18851998141258</v>
          </cell>
          <cell r="M199">
            <v>0</v>
          </cell>
          <cell r="N199">
            <v>868.37703996282517</v>
          </cell>
        </row>
        <row r="200">
          <cell r="A200" t="str">
            <v>BONAR 16 $</v>
          </cell>
          <cell r="D200">
            <v>0</v>
          </cell>
          <cell r="G200">
            <v>0</v>
          </cell>
          <cell r="J200">
            <v>0</v>
          </cell>
          <cell r="M200">
            <v>0</v>
          </cell>
          <cell r="N200">
            <v>0</v>
          </cell>
        </row>
        <row r="201">
          <cell r="A201" t="str">
            <v>BONAR U$S 2018</v>
          </cell>
          <cell r="F201">
            <v>0</v>
          </cell>
          <cell r="L201">
            <v>0</v>
          </cell>
          <cell r="N201">
            <v>0</v>
          </cell>
        </row>
        <row r="202">
          <cell r="A202" t="str">
            <v>Bonar VII</v>
          </cell>
          <cell r="D202">
            <v>0</v>
          </cell>
          <cell r="J202">
            <v>2000</v>
          </cell>
          <cell r="N202">
            <v>2000</v>
          </cell>
        </row>
        <row r="203">
          <cell r="A203" t="str">
            <v>BONAR X</v>
          </cell>
          <cell r="E203">
            <v>0</v>
          </cell>
          <cell r="K203">
            <v>0</v>
          </cell>
          <cell r="N203">
            <v>0</v>
          </cell>
        </row>
        <row r="204">
          <cell r="A204" t="str">
            <v>Bono 2013 $</v>
          </cell>
          <cell r="E204">
            <v>1.3204420748141263</v>
          </cell>
          <cell r="K204">
            <v>1.3204420748141263</v>
          </cell>
          <cell r="N204">
            <v>2.6408841496282527</v>
          </cell>
        </row>
        <row r="205">
          <cell r="A205" t="str">
            <v>BT 2089</v>
          </cell>
          <cell r="B205">
            <v>2.0480104210037173</v>
          </cell>
          <cell r="N205">
            <v>2.0480104210037173</v>
          </cell>
        </row>
        <row r="206">
          <cell r="A206" t="str">
            <v>CAF  INV PUB SECT ELE</v>
          </cell>
          <cell r="G206">
            <v>15.277777779999999</v>
          </cell>
          <cell r="M206">
            <v>15.277777779999999</v>
          </cell>
          <cell r="N206">
            <v>30.555555559999998</v>
          </cell>
        </row>
        <row r="207">
          <cell r="A207" t="str">
            <v>CAF  VIAL PAR ARGENT</v>
          </cell>
          <cell r="F207">
            <v>0</v>
          </cell>
          <cell r="L207">
            <v>2.9644679500000004</v>
          </cell>
          <cell r="N207">
            <v>2.9644679500000004</v>
          </cell>
        </row>
        <row r="208">
          <cell r="A208" t="str">
            <v>CAF 4537</v>
          </cell>
          <cell r="G208">
            <v>8.0244305499999999</v>
          </cell>
          <cell r="M208">
            <v>8.0244305499999999</v>
          </cell>
          <cell r="N208">
            <v>16.0488611</v>
          </cell>
        </row>
        <row r="209">
          <cell r="A209" t="str">
            <v>CAF 4538</v>
          </cell>
          <cell r="G209">
            <v>2.3967316430000003</v>
          </cell>
          <cell r="M209">
            <v>2.3967316430000003</v>
          </cell>
          <cell r="N209">
            <v>4.7934632860000006</v>
          </cell>
        </row>
        <row r="210">
          <cell r="A210" t="str">
            <v>CAF 6565</v>
          </cell>
          <cell r="B210">
            <v>1.8</v>
          </cell>
          <cell r="H210">
            <v>1.8</v>
          </cell>
          <cell r="N210">
            <v>3.6</v>
          </cell>
        </row>
        <row r="211">
          <cell r="A211" t="str">
            <v>CAF 6567</v>
          </cell>
          <cell r="B211">
            <v>0</v>
          </cell>
          <cell r="H211">
            <v>0</v>
          </cell>
          <cell r="N211">
            <v>0</v>
          </cell>
        </row>
        <row r="212">
          <cell r="A212" t="str">
            <v>CAF 6568</v>
          </cell>
          <cell r="B212">
            <v>0</v>
          </cell>
          <cell r="H212">
            <v>0</v>
          </cell>
          <cell r="N212">
            <v>0</v>
          </cell>
        </row>
        <row r="213">
          <cell r="A213" t="str">
            <v>CAF 6570</v>
          </cell>
          <cell r="B213">
            <v>0</v>
          </cell>
          <cell r="H213">
            <v>0</v>
          </cell>
          <cell r="N213">
            <v>0</v>
          </cell>
        </row>
        <row r="214">
          <cell r="A214" t="str">
            <v>CAF 6966</v>
          </cell>
          <cell r="G214">
            <v>0</v>
          </cell>
          <cell r="M214">
            <v>0</v>
          </cell>
          <cell r="N214">
            <v>0</v>
          </cell>
        </row>
        <row r="215">
          <cell r="A215" t="str">
            <v>CAF 7352</v>
          </cell>
          <cell r="D215">
            <v>0</v>
          </cell>
          <cell r="J215">
            <v>0</v>
          </cell>
          <cell r="N215">
            <v>0</v>
          </cell>
        </row>
        <row r="216">
          <cell r="A216" t="str">
            <v>CAF 7353</v>
          </cell>
          <cell r="D216">
            <v>0</v>
          </cell>
          <cell r="J216">
            <v>0</v>
          </cell>
          <cell r="N216">
            <v>0</v>
          </cell>
        </row>
        <row r="217">
          <cell r="A217" t="str">
            <v>CAF 7551</v>
          </cell>
          <cell r="D217">
            <v>0</v>
          </cell>
          <cell r="J217">
            <v>0</v>
          </cell>
          <cell r="N217">
            <v>0</v>
          </cell>
        </row>
        <row r="218">
          <cell r="A218" t="str">
            <v>CAF AGUA PO</v>
          </cell>
          <cell r="F218">
            <v>13.276904788</v>
          </cell>
          <cell r="L218">
            <v>13.276904788</v>
          </cell>
          <cell r="N218">
            <v>26.553809575999999</v>
          </cell>
        </row>
        <row r="219">
          <cell r="A219" t="str">
            <v>CAF I</v>
          </cell>
          <cell r="F219">
            <v>11.218322111999999</v>
          </cell>
          <cell r="L219">
            <v>11.218322111999999</v>
          </cell>
          <cell r="N219">
            <v>22.436644223999998</v>
          </cell>
        </row>
        <row r="220">
          <cell r="A220" t="str">
            <v>CAF II</v>
          </cell>
          <cell r="G220">
            <v>2.0048226200000001</v>
          </cell>
          <cell r="M220">
            <v>2.0048226200000001</v>
          </cell>
          <cell r="N220">
            <v>4.0096452400000002</v>
          </cell>
        </row>
        <row r="221">
          <cell r="A221" t="str">
            <v>CAF PR</v>
          </cell>
          <cell r="D221">
            <v>11.538461539999998</v>
          </cell>
          <cell r="J221">
            <v>11.538461539999998</v>
          </cell>
          <cell r="N221">
            <v>23.076923079999997</v>
          </cell>
        </row>
        <row r="222">
          <cell r="A222" t="str">
            <v>CHINA CITIC-ARG.U$</v>
          </cell>
          <cell r="D222">
            <v>0</v>
          </cell>
          <cell r="H222">
            <v>2.6974142799999994</v>
          </cell>
          <cell r="J222">
            <v>0</v>
          </cell>
          <cell r="N222">
            <v>2.6974142799999994</v>
          </cell>
        </row>
        <row r="223">
          <cell r="A223" t="str">
            <v>CITILA/RELEXT</v>
          </cell>
          <cell r="B223">
            <v>5.7582200000000005E-3</v>
          </cell>
          <cell r="C223">
            <v>5.7919399999999998E-3</v>
          </cell>
          <cell r="D223">
            <v>6.4233500000000004E-3</v>
          </cell>
          <cell r="E223">
            <v>5.86346E-3</v>
          </cell>
          <cell r="F223">
            <v>6.0946400000000001E-3</v>
          </cell>
          <cell r="G223">
            <v>5.9334799999999997E-3</v>
          </cell>
          <cell r="H223">
            <v>6.1628000000000004E-3</v>
          </cell>
          <cell r="I223">
            <v>6.0043100000000005E-3</v>
          </cell>
          <cell r="J223">
            <v>6.0394699999999999E-3</v>
          </cell>
          <cell r="K223">
            <v>6.26597E-3</v>
          </cell>
          <cell r="L223">
            <v>6.1115299999999996E-3</v>
          </cell>
          <cell r="M223">
            <v>6.3361099999999998E-3</v>
          </cell>
          <cell r="N223">
            <v>7.2785280000000008E-2</v>
          </cell>
        </row>
        <row r="224">
          <cell r="A224" t="str">
            <v>CONT. CONAE-SPACE X</v>
          </cell>
          <cell r="D224">
            <v>0.82773600000000003</v>
          </cell>
          <cell r="G224">
            <v>10.197264000000001</v>
          </cell>
          <cell r="N224">
            <v>11.025</v>
          </cell>
        </row>
        <row r="225">
          <cell r="A225" t="str">
            <v>DISC $+CER</v>
          </cell>
          <cell r="G225">
            <v>0</v>
          </cell>
          <cell r="M225">
            <v>0</v>
          </cell>
          <cell r="N225">
            <v>0</v>
          </cell>
        </row>
        <row r="226">
          <cell r="A226" t="str">
            <v>DISC EUR</v>
          </cell>
          <cell r="G226">
            <v>0</v>
          </cell>
          <cell r="M226">
            <v>0</v>
          </cell>
          <cell r="N226">
            <v>0</v>
          </cell>
        </row>
        <row r="227">
          <cell r="A227" t="str">
            <v>DISC JPY</v>
          </cell>
          <cell r="G227">
            <v>0</v>
          </cell>
          <cell r="M227">
            <v>0</v>
          </cell>
          <cell r="N227">
            <v>0</v>
          </cell>
        </row>
        <row r="228">
          <cell r="A228" t="str">
            <v>DISC USD</v>
          </cell>
          <cell r="G228">
            <v>0</v>
          </cell>
          <cell r="M228">
            <v>0</v>
          </cell>
          <cell r="N228">
            <v>0</v>
          </cell>
        </row>
        <row r="229">
          <cell r="A229" t="str">
            <v>DISD</v>
          </cell>
          <cell r="F229">
            <v>0</v>
          </cell>
          <cell r="L229">
            <v>0</v>
          </cell>
          <cell r="N229">
            <v>0</v>
          </cell>
        </row>
        <row r="230">
          <cell r="A230" t="str">
            <v>DISDDM</v>
          </cell>
          <cell r="F230">
            <v>0</v>
          </cell>
          <cell r="L230">
            <v>0</v>
          </cell>
          <cell r="N230">
            <v>0</v>
          </cell>
        </row>
        <row r="231">
          <cell r="A231" t="str">
            <v>EIB/VIALIDAD</v>
          </cell>
          <cell r="G231">
            <v>2.0736068300000001</v>
          </cell>
          <cell r="M231">
            <v>2.1434071000000001</v>
          </cell>
          <cell r="N231">
            <v>4.2170139300000002</v>
          </cell>
        </row>
        <row r="232">
          <cell r="A232" t="str">
            <v>EL/DEM-52</v>
          </cell>
          <cell r="J232">
            <v>0</v>
          </cell>
          <cell r="N232">
            <v>0</v>
          </cell>
        </row>
        <row r="233">
          <cell r="A233" t="str">
            <v>EL/DEM-55</v>
          </cell>
          <cell r="L233">
            <v>0</v>
          </cell>
          <cell r="N233">
            <v>0</v>
          </cell>
        </row>
        <row r="234">
          <cell r="A234" t="str">
            <v>EL/USD-89</v>
          </cell>
          <cell r="D234">
            <v>1.02144E-3</v>
          </cell>
          <cell r="J234">
            <v>1.02144E-3</v>
          </cell>
          <cell r="N234">
            <v>2.04288E-3</v>
          </cell>
        </row>
        <row r="235">
          <cell r="A235" t="str">
            <v>FERRO</v>
          </cell>
          <cell r="E235">
            <v>0</v>
          </cell>
          <cell r="K235">
            <v>0</v>
          </cell>
          <cell r="N235">
            <v>0</v>
          </cell>
        </row>
        <row r="236">
          <cell r="A236" t="str">
            <v>FIDA 417</v>
          </cell>
          <cell r="G236">
            <v>0.58074915566472218</v>
          </cell>
          <cell r="M236">
            <v>0.58074915566472218</v>
          </cell>
          <cell r="N236">
            <v>1.1614983113294444</v>
          </cell>
        </row>
        <row r="237">
          <cell r="A237" t="str">
            <v>FIDA 713</v>
          </cell>
          <cell r="E237">
            <v>0.62226228124040528</v>
          </cell>
          <cell r="N237">
            <v>0.62226228124040528</v>
          </cell>
        </row>
        <row r="238">
          <cell r="A238" t="str">
            <v>FINANC BNA $ 2000</v>
          </cell>
          <cell r="B238">
            <v>19.361833952137545</v>
          </cell>
          <cell r="C238">
            <v>19.361833952137545</v>
          </cell>
          <cell r="D238">
            <v>19.361833952137545</v>
          </cell>
          <cell r="E238">
            <v>19.361833952137545</v>
          </cell>
          <cell r="F238">
            <v>19.361833952137545</v>
          </cell>
          <cell r="G238">
            <v>19.361833952137545</v>
          </cell>
          <cell r="H238">
            <v>19.361833952137545</v>
          </cell>
          <cell r="I238">
            <v>19.361833952137545</v>
          </cell>
          <cell r="J238">
            <v>19.361833952137545</v>
          </cell>
          <cell r="K238">
            <v>19.361833952137545</v>
          </cell>
          <cell r="L238">
            <v>19.361833952137545</v>
          </cell>
          <cell r="M238">
            <v>19.361833952137545</v>
          </cell>
          <cell r="N238">
            <v>232.34200742565054</v>
          </cell>
        </row>
        <row r="239">
          <cell r="A239" t="str">
            <v>FINANC BNA$-RESIDENTE $ 3000</v>
          </cell>
          <cell r="B239">
            <v>29.042750929368026</v>
          </cell>
          <cell r="C239">
            <v>29.042750929368026</v>
          </cell>
          <cell r="D239">
            <v>29.042750929368026</v>
          </cell>
          <cell r="E239">
            <v>29.042750929368026</v>
          </cell>
          <cell r="F239">
            <v>29.042750929368026</v>
          </cell>
          <cell r="G239">
            <v>29.042750929368026</v>
          </cell>
          <cell r="H239">
            <v>29.042750929368026</v>
          </cell>
          <cell r="I239">
            <v>29.042750929368026</v>
          </cell>
          <cell r="J239">
            <v>29.042750929368026</v>
          </cell>
          <cell r="K239">
            <v>29.042750929368026</v>
          </cell>
          <cell r="L239">
            <v>29.042750929368026</v>
          </cell>
          <cell r="M239">
            <v>29.042750929368026</v>
          </cell>
          <cell r="N239">
            <v>348.51301115241631</v>
          </cell>
        </row>
        <row r="240">
          <cell r="A240" t="str">
            <v>FINANCIAM.BNA $ 4.150.040.000</v>
          </cell>
          <cell r="B240">
            <v>81.285819393587374</v>
          </cell>
          <cell r="C240">
            <v>81.285819393587374</v>
          </cell>
          <cell r="D240">
            <v>81.285819393587374</v>
          </cell>
          <cell r="E240">
            <v>81.285819393587374</v>
          </cell>
          <cell r="F240">
            <v>81.285819393587374</v>
          </cell>
          <cell r="G240">
            <v>81.285819393587374</v>
          </cell>
          <cell r="H240">
            <v>81.285819393587374</v>
          </cell>
          <cell r="I240">
            <v>81.285819393587374</v>
          </cell>
          <cell r="J240">
            <v>81.285819393587374</v>
          </cell>
          <cell r="K240">
            <v>81.285819393587374</v>
          </cell>
          <cell r="L240">
            <v>81.285819393587374</v>
          </cell>
          <cell r="M240">
            <v>81.285819374999988</v>
          </cell>
          <cell r="N240">
            <v>975.42983270446121</v>
          </cell>
        </row>
        <row r="241">
          <cell r="A241" t="str">
            <v>FKUW/PROVSF</v>
          </cell>
          <cell r="G241">
            <v>1.170977011494253</v>
          </cell>
          <cell r="M241">
            <v>1.170977011494253</v>
          </cell>
          <cell r="N241">
            <v>2.3419540229885061</v>
          </cell>
        </row>
        <row r="242">
          <cell r="A242" t="str">
            <v>FON/TESORO</v>
          </cell>
          <cell r="D242">
            <v>0.31419416589219329</v>
          </cell>
          <cell r="J242">
            <v>0.31419416821561336</v>
          </cell>
          <cell r="N242">
            <v>0.6283883341078067</v>
          </cell>
        </row>
        <row r="243">
          <cell r="A243" t="str">
            <v>FONP 06/94</v>
          </cell>
          <cell r="D243">
            <v>1.7153564350000001</v>
          </cell>
          <cell r="J243">
            <v>1.7153564350000001</v>
          </cell>
          <cell r="N243">
            <v>3.4307128700000002</v>
          </cell>
        </row>
        <row r="244">
          <cell r="A244" t="str">
            <v>FONP 13/03</v>
          </cell>
          <cell r="D244">
            <v>2.3181818199999999</v>
          </cell>
          <cell r="J244">
            <v>2.3181818199999999</v>
          </cell>
          <cell r="N244">
            <v>4.6363636399999999</v>
          </cell>
        </row>
        <row r="245">
          <cell r="A245" t="str">
            <v>FONP 14/04</v>
          </cell>
          <cell r="C245">
            <v>1.3991249380000002</v>
          </cell>
          <cell r="I245">
            <v>1.3991249380000002</v>
          </cell>
          <cell r="N245">
            <v>2.7982498760000003</v>
          </cell>
        </row>
        <row r="246">
          <cell r="A246" t="str">
            <v>FONP 16/2006</v>
          </cell>
          <cell r="F246">
            <v>0.12640359000000001</v>
          </cell>
          <cell r="N246">
            <v>0.12640359000000001</v>
          </cell>
        </row>
        <row r="247">
          <cell r="A247" t="str">
            <v>FONP 18 /2006</v>
          </cell>
          <cell r="G247">
            <v>0.1516277</v>
          </cell>
          <cell r="M247">
            <v>0.1516277</v>
          </cell>
          <cell r="N247">
            <v>0.30325540000000001</v>
          </cell>
        </row>
        <row r="248">
          <cell r="A248" t="str">
            <v>GLO17 PES</v>
          </cell>
          <cell r="B248">
            <v>0</v>
          </cell>
          <cell r="H248">
            <v>0</v>
          </cell>
          <cell r="N248">
            <v>0</v>
          </cell>
        </row>
        <row r="249">
          <cell r="A249" t="str">
            <v>GLOBAL 2017 USD</v>
          </cell>
          <cell r="G249">
            <v>0</v>
          </cell>
          <cell r="M249">
            <v>0</v>
          </cell>
          <cell r="N249">
            <v>0</v>
          </cell>
        </row>
        <row r="250">
          <cell r="A250" t="str">
            <v>I.C.O.-PCIA. DE JUJUY</v>
          </cell>
          <cell r="B250">
            <v>1.5076936291682885</v>
          </cell>
          <cell r="H250">
            <v>1.5076936291682885</v>
          </cell>
          <cell r="N250">
            <v>3.0153872583365771</v>
          </cell>
        </row>
        <row r="251">
          <cell r="A251" t="str">
            <v>I.C.O.-PCIA. DE SAN JUAN</v>
          </cell>
          <cell r="B251">
            <v>1.665211015959517</v>
          </cell>
          <cell r="H251">
            <v>1.665211015959517</v>
          </cell>
          <cell r="N251">
            <v>3.3304220319190341</v>
          </cell>
        </row>
        <row r="252">
          <cell r="A252" t="str">
            <v>ICE/ASEGSAL</v>
          </cell>
          <cell r="B252">
            <v>0.10730121000000001</v>
          </cell>
          <cell r="H252">
            <v>0.10730121000000001</v>
          </cell>
          <cell r="N252">
            <v>0.21460242000000002</v>
          </cell>
        </row>
        <row r="253">
          <cell r="A253" t="str">
            <v>ICE/BICE</v>
          </cell>
          <cell r="B253">
            <v>0.77098568000000001</v>
          </cell>
          <cell r="H253">
            <v>0.77098568000000001</v>
          </cell>
          <cell r="N253">
            <v>1.54197136</v>
          </cell>
        </row>
        <row r="254">
          <cell r="A254" t="str">
            <v>ICE/CORTE</v>
          </cell>
          <cell r="E254">
            <v>9.3219579999999996E-2</v>
          </cell>
          <cell r="K254">
            <v>9.3219579999999996E-2</v>
          </cell>
          <cell r="N254">
            <v>0.18643915999999999</v>
          </cell>
        </row>
        <row r="255">
          <cell r="A255" t="str">
            <v>ICE/DEFENSA</v>
          </cell>
          <cell r="B255">
            <v>0.72804878000000006</v>
          </cell>
          <cell r="H255">
            <v>0.72804878000000006</v>
          </cell>
          <cell r="N255">
            <v>1.4560975600000001</v>
          </cell>
        </row>
        <row r="256">
          <cell r="A256" t="str">
            <v>ICE/EDUCACION</v>
          </cell>
          <cell r="B256">
            <v>0.43121894</v>
          </cell>
          <cell r="N256">
            <v>0.43121894</v>
          </cell>
        </row>
        <row r="257">
          <cell r="A257" t="str">
            <v>ICE/JUSTICIA</v>
          </cell>
          <cell r="B257">
            <v>9.8774089999999995E-2</v>
          </cell>
          <cell r="H257">
            <v>9.8774089999999995E-2</v>
          </cell>
          <cell r="N257">
            <v>0.19754817999999999</v>
          </cell>
        </row>
        <row r="258">
          <cell r="A258" t="str">
            <v>ICE/MCBA</v>
          </cell>
          <cell r="G258">
            <v>0.35395259000000001</v>
          </cell>
          <cell r="M258">
            <v>0.35395259000000001</v>
          </cell>
          <cell r="N258">
            <v>0.70790518000000002</v>
          </cell>
        </row>
        <row r="259">
          <cell r="A259" t="str">
            <v>ICE/PREFEC</v>
          </cell>
          <cell r="G259">
            <v>6.6803979999999999E-2</v>
          </cell>
          <cell r="M259">
            <v>6.6803979999999999E-2</v>
          </cell>
          <cell r="N259">
            <v>0.13360796</v>
          </cell>
        </row>
        <row r="260">
          <cell r="A260" t="str">
            <v>ICE/PRES</v>
          </cell>
          <cell r="B260">
            <v>1.5233170000000001E-2</v>
          </cell>
          <cell r="H260">
            <v>1.5233170000000001E-2</v>
          </cell>
          <cell r="N260">
            <v>3.0466340000000001E-2</v>
          </cell>
        </row>
        <row r="261">
          <cell r="A261" t="str">
            <v>ICE/PROVCB</v>
          </cell>
          <cell r="E261">
            <v>0.62365181000000003</v>
          </cell>
          <cell r="K261">
            <v>0.62365181000000003</v>
          </cell>
          <cell r="N261">
            <v>1.2473036200000001</v>
          </cell>
        </row>
        <row r="262">
          <cell r="A262" t="str">
            <v>ICE/SALUD</v>
          </cell>
          <cell r="F262">
            <v>2.34358567</v>
          </cell>
          <cell r="L262">
            <v>2.34358567</v>
          </cell>
          <cell r="N262">
            <v>4.6871713399999999</v>
          </cell>
        </row>
        <row r="263">
          <cell r="A263" t="str">
            <v>ICE/SALUDPBA</v>
          </cell>
          <cell r="B263">
            <v>0.64464681999999995</v>
          </cell>
          <cell r="H263">
            <v>0.64464681999999995</v>
          </cell>
          <cell r="N263">
            <v>1.2892936399999999</v>
          </cell>
        </row>
        <row r="264">
          <cell r="A264" t="str">
            <v>ICE/VIALIDAD</v>
          </cell>
          <cell r="D264">
            <v>0.12129997000000001</v>
          </cell>
          <cell r="J264">
            <v>0.12129997000000001</v>
          </cell>
          <cell r="N264">
            <v>0.24259994000000001</v>
          </cell>
        </row>
        <row r="265">
          <cell r="A265" t="str">
            <v>ICO- CORDOBA</v>
          </cell>
          <cell r="C265">
            <v>0.95573952251200189</v>
          </cell>
          <cell r="I265">
            <v>0.95573952251200189</v>
          </cell>
          <cell r="N265">
            <v>1.9114790450240038</v>
          </cell>
        </row>
        <row r="266">
          <cell r="A266" t="str">
            <v>ICO/CBA</v>
          </cell>
          <cell r="E266">
            <v>2.7031706111327365</v>
          </cell>
          <cell r="N266">
            <v>2.7031706111327365</v>
          </cell>
        </row>
        <row r="267">
          <cell r="A267" t="str">
            <v>ICO/SALUD</v>
          </cell>
          <cell r="E267">
            <v>2.7031699753470866</v>
          </cell>
          <cell r="N267">
            <v>2.7031699753470866</v>
          </cell>
        </row>
        <row r="268">
          <cell r="A268" t="str">
            <v>ICO-PROV SAN JUAN</v>
          </cell>
          <cell r="G268">
            <v>0</v>
          </cell>
          <cell r="M268">
            <v>0</v>
          </cell>
          <cell r="N268">
            <v>0</v>
          </cell>
        </row>
        <row r="269">
          <cell r="A269" t="str">
            <v>ICO-TUCUMAN</v>
          </cell>
          <cell r="C269">
            <v>1.7193053068638899</v>
          </cell>
          <cell r="I269">
            <v>1.7193053068638899</v>
          </cell>
          <cell r="N269">
            <v>3.4386106137277799</v>
          </cell>
        </row>
        <row r="270">
          <cell r="A270" t="str">
            <v>IRB/RELEXT</v>
          </cell>
          <cell r="D270">
            <v>6.9801349422602826E-3</v>
          </cell>
          <cell r="G270">
            <v>7.1186843129622413E-3</v>
          </cell>
          <cell r="J270">
            <v>7.2599974049565325E-3</v>
          </cell>
          <cell r="M270">
            <v>7.4041001686778254E-3</v>
          </cell>
          <cell r="N270">
            <v>2.8762916828856882E-2</v>
          </cell>
        </row>
        <row r="271">
          <cell r="A271" t="str">
            <v>JBIC/PROVBA</v>
          </cell>
          <cell r="D271">
            <v>1.6232344175197615</v>
          </cell>
          <cell r="J271">
            <v>1.6232344175197615</v>
          </cell>
          <cell r="N271">
            <v>3.246468835039523</v>
          </cell>
        </row>
        <row r="272">
          <cell r="A272" t="str">
            <v>KFW/INTI</v>
          </cell>
          <cell r="G272">
            <v>0.30901746074996755</v>
          </cell>
          <cell r="M272">
            <v>0.30901746074996755</v>
          </cell>
          <cell r="N272">
            <v>0.61803492149993511</v>
          </cell>
        </row>
        <row r="273">
          <cell r="A273" t="str">
            <v>KFW/YACYRETA</v>
          </cell>
          <cell r="F273">
            <v>0.36836438302841568</v>
          </cell>
          <cell r="N273">
            <v>0.36836438302841568</v>
          </cell>
        </row>
        <row r="274">
          <cell r="A274" t="str">
            <v>LETRA INTR  - 2021</v>
          </cell>
          <cell r="B274">
            <v>0</v>
          </cell>
          <cell r="H274">
            <v>0</v>
          </cell>
          <cell r="N274">
            <v>0</v>
          </cell>
        </row>
        <row r="275">
          <cell r="A275" t="str">
            <v>LETRA INTR  - Dto. 297/2010</v>
          </cell>
          <cell r="D275">
            <v>0</v>
          </cell>
          <cell r="J275">
            <v>0</v>
          </cell>
          <cell r="N275">
            <v>0</v>
          </cell>
        </row>
        <row r="276">
          <cell r="A276" t="str">
            <v>LETRA INTRA  - Dto. 298/2010</v>
          </cell>
          <cell r="D276">
            <v>0</v>
          </cell>
          <cell r="J276">
            <v>0</v>
          </cell>
          <cell r="N276">
            <v>0</v>
          </cell>
        </row>
        <row r="277">
          <cell r="A277" t="str">
            <v>MEDIO/JUSTICIA</v>
          </cell>
          <cell r="F277">
            <v>5.6661999999999997E-3</v>
          </cell>
          <cell r="L277">
            <v>5.6663999999999994E-3</v>
          </cell>
          <cell r="N277">
            <v>1.1332599999999998E-2</v>
          </cell>
        </row>
        <row r="278">
          <cell r="A278" t="str">
            <v>MEDIO/NASA</v>
          </cell>
          <cell r="F278">
            <v>0.25896451278058907</v>
          </cell>
          <cell r="L278">
            <v>0.25896451278058907</v>
          </cell>
          <cell r="N278">
            <v>0.51792902556117815</v>
          </cell>
        </row>
        <row r="279">
          <cell r="A279" t="str">
            <v>MEDIO/YACYRETA</v>
          </cell>
          <cell r="B279">
            <v>1.0124658993382638</v>
          </cell>
          <cell r="H279">
            <v>0.95766659999999992</v>
          </cell>
          <cell r="N279">
            <v>1.9701324993382636</v>
          </cell>
        </row>
        <row r="280">
          <cell r="A280" t="str">
            <v>MIN.SALUD - MCC</v>
          </cell>
          <cell r="G280">
            <v>0</v>
          </cell>
          <cell r="M280">
            <v>0</v>
          </cell>
          <cell r="N280">
            <v>0</v>
          </cell>
        </row>
        <row r="281">
          <cell r="A281" t="str">
            <v>OCMO</v>
          </cell>
          <cell r="E281">
            <v>0.78409264776187004</v>
          </cell>
          <cell r="N281">
            <v>0.78409264776187004</v>
          </cell>
        </row>
        <row r="282">
          <cell r="A282" t="str">
            <v>P BG05/17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P BG06/27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P BG08/19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P BG10/20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P BG11/10</v>
          </cell>
          <cell r="B286">
            <v>0</v>
          </cell>
          <cell r="C286">
            <v>0</v>
          </cell>
          <cell r="D286">
            <v>85.64290282052346</v>
          </cell>
          <cell r="N286">
            <v>85.64290282052346</v>
          </cell>
        </row>
        <row r="287">
          <cell r="A287" t="str">
            <v>P BG12/15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P BG13/30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P BG14/31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P BG18/18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P BG19/31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P BT27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P PRE6</v>
          </cell>
          <cell r="B293">
            <v>0.70719900159172366</v>
          </cell>
          <cell r="N293">
            <v>0.70719900159172366</v>
          </cell>
        </row>
        <row r="294">
          <cell r="A294" t="str">
            <v>P PRO3</v>
          </cell>
          <cell r="B294">
            <v>3.0359944237918213E-3</v>
          </cell>
          <cell r="C294">
            <v>3.0359944237918213E-3</v>
          </cell>
          <cell r="D294">
            <v>3.0359944237918213E-3</v>
          </cell>
          <cell r="E294">
            <v>3.0359944237918213E-3</v>
          </cell>
          <cell r="F294">
            <v>3.0359944237918213E-3</v>
          </cell>
          <cell r="G294">
            <v>3.0359944237918213E-3</v>
          </cell>
          <cell r="H294">
            <v>3.0359944237918213E-3</v>
          </cell>
          <cell r="I294">
            <v>3.0359944237918213E-3</v>
          </cell>
          <cell r="J294">
            <v>3.0359944237918213E-3</v>
          </cell>
          <cell r="K294">
            <v>3.0359944237918213E-3</v>
          </cell>
          <cell r="L294">
            <v>3.0359944237918213E-3</v>
          </cell>
          <cell r="M294">
            <v>1.544795539033457E-4</v>
          </cell>
          <cell r="N294">
            <v>3.355041821561338E-2</v>
          </cell>
        </row>
        <row r="295">
          <cell r="A295" t="str">
            <v>P PRO4</v>
          </cell>
          <cell r="B295">
            <v>2.7898309017937346</v>
          </cell>
          <cell r="C295">
            <v>2.7898309017937346</v>
          </cell>
          <cell r="D295">
            <v>2.7898309017937346</v>
          </cell>
          <cell r="E295">
            <v>2.7898309017937346</v>
          </cell>
          <cell r="F295">
            <v>2.7898309017937346</v>
          </cell>
          <cell r="G295">
            <v>2.7898309017937346</v>
          </cell>
          <cell r="H295">
            <v>2.7898309017937346</v>
          </cell>
          <cell r="I295">
            <v>2.7898309017937346</v>
          </cell>
          <cell r="J295">
            <v>2.7898309017937346</v>
          </cell>
          <cell r="K295">
            <v>2.7898309017937346</v>
          </cell>
          <cell r="L295">
            <v>2.7898309017937346</v>
          </cell>
          <cell r="M295">
            <v>0.14299024349756156</v>
          </cell>
          <cell r="N295">
            <v>30.831130163228643</v>
          </cell>
        </row>
        <row r="296">
          <cell r="A296" t="str">
            <v>P PRO7</v>
          </cell>
          <cell r="B296">
            <v>4.804566914498141E-3</v>
          </cell>
          <cell r="C296">
            <v>4.804566914498141E-3</v>
          </cell>
          <cell r="D296">
            <v>4.804566914498141E-3</v>
          </cell>
          <cell r="E296">
            <v>4.804566914498141E-3</v>
          </cell>
          <cell r="F296">
            <v>4.804566914498141E-3</v>
          </cell>
          <cell r="G296">
            <v>4.804566914498141E-3</v>
          </cell>
          <cell r="H296">
            <v>4.804566914498141E-3</v>
          </cell>
          <cell r="I296">
            <v>4.804566914498141E-3</v>
          </cell>
          <cell r="J296">
            <v>4.804566914498141E-3</v>
          </cell>
          <cell r="K296">
            <v>4.804566914498141E-3</v>
          </cell>
          <cell r="L296">
            <v>4.804566914498141E-3</v>
          </cell>
          <cell r="M296">
            <v>4.804566914498141E-3</v>
          </cell>
          <cell r="N296">
            <v>5.7654802973977688E-2</v>
          </cell>
        </row>
        <row r="297">
          <cell r="A297" t="str">
            <v>P PRO8</v>
          </cell>
          <cell r="B297">
            <v>4.5756529881966122E-2</v>
          </cell>
          <cell r="C297">
            <v>4.5756529881966122E-2</v>
          </cell>
          <cell r="D297">
            <v>4.5756529881966122E-2</v>
          </cell>
          <cell r="E297">
            <v>4.5756529881966122E-2</v>
          </cell>
          <cell r="F297">
            <v>4.5756529881966122E-2</v>
          </cell>
          <cell r="G297">
            <v>4.5756529881966122E-2</v>
          </cell>
          <cell r="H297">
            <v>4.5756529881966122E-2</v>
          </cell>
          <cell r="I297">
            <v>4.5756529881966122E-2</v>
          </cell>
          <cell r="J297">
            <v>4.5756529881966122E-2</v>
          </cell>
          <cell r="K297">
            <v>4.5756529881966122E-2</v>
          </cell>
          <cell r="L297">
            <v>4.5756529881966122E-2</v>
          </cell>
          <cell r="M297">
            <v>4.5756529881966122E-2</v>
          </cell>
          <cell r="N297">
            <v>0.54907835858359333</v>
          </cell>
        </row>
        <row r="298">
          <cell r="A298" t="str">
            <v>PAGARÉS</v>
          </cell>
          <cell r="B298">
            <v>0</v>
          </cell>
          <cell r="D298">
            <v>84.893631273001887</v>
          </cell>
          <cell r="E298">
            <v>0</v>
          </cell>
          <cell r="G298">
            <v>0</v>
          </cell>
          <cell r="H298">
            <v>0</v>
          </cell>
          <cell r="J298">
            <v>84.893631273001887</v>
          </cell>
          <cell r="K298">
            <v>0</v>
          </cell>
          <cell r="M298">
            <v>0</v>
          </cell>
          <cell r="N298">
            <v>169.78726254600377</v>
          </cell>
        </row>
        <row r="299">
          <cell r="A299" t="str">
            <v>PAR</v>
          </cell>
          <cell r="F299">
            <v>0</v>
          </cell>
          <cell r="L299">
            <v>0</v>
          </cell>
          <cell r="N299">
            <v>0</v>
          </cell>
        </row>
        <row r="300">
          <cell r="A300" t="str">
            <v>PAR $+CER</v>
          </cell>
          <cell r="D300">
            <v>0</v>
          </cell>
          <cell r="J300">
            <v>0</v>
          </cell>
          <cell r="N300">
            <v>0</v>
          </cell>
        </row>
        <row r="301">
          <cell r="A301" t="str">
            <v>PAR EUR</v>
          </cell>
          <cell r="D301">
            <v>0</v>
          </cell>
          <cell r="J301">
            <v>0</v>
          </cell>
          <cell r="N301">
            <v>0</v>
          </cell>
        </row>
        <row r="302">
          <cell r="A302" t="str">
            <v>PAR JPY</v>
          </cell>
          <cell r="D302">
            <v>0</v>
          </cell>
          <cell r="J302">
            <v>0</v>
          </cell>
          <cell r="N302">
            <v>0</v>
          </cell>
        </row>
        <row r="303">
          <cell r="A303" t="str">
            <v>PAR USD</v>
          </cell>
          <cell r="D303">
            <v>0</v>
          </cell>
          <cell r="J303">
            <v>0</v>
          </cell>
          <cell r="N303">
            <v>0</v>
          </cell>
        </row>
        <row r="304">
          <cell r="A304" t="str">
            <v>PARDM</v>
          </cell>
          <cell r="F304">
            <v>0</v>
          </cell>
          <cell r="L304">
            <v>0</v>
          </cell>
          <cell r="N304">
            <v>0</v>
          </cell>
        </row>
        <row r="305">
          <cell r="A305" t="str">
            <v>PR14</v>
          </cell>
          <cell r="B305">
            <v>0</v>
          </cell>
          <cell r="E305">
            <v>0</v>
          </cell>
          <cell r="H305">
            <v>0</v>
          </cell>
          <cell r="K305">
            <v>0</v>
          </cell>
          <cell r="N305">
            <v>0</v>
          </cell>
        </row>
        <row r="306">
          <cell r="A306" t="str">
            <v>PRE 10</v>
          </cell>
          <cell r="B306">
            <v>0</v>
          </cell>
          <cell r="E306">
            <v>0</v>
          </cell>
          <cell r="H306">
            <v>0</v>
          </cell>
          <cell r="K306">
            <v>0</v>
          </cell>
          <cell r="N306">
            <v>0</v>
          </cell>
        </row>
        <row r="307">
          <cell r="A307" t="str">
            <v>PRO7</v>
          </cell>
          <cell r="B307">
            <v>9.7256500177933596</v>
          </cell>
          <cell r="C307">
            <v>9.7256500177933596</v>
          </cell>
          <cell r="D307">
            <v>9.7256500177933596</v>
          </cell>
          <cell r="E307">
            <v>9.7256500177933596</v>
          </cell>
          <cell r="F307">
            <v>9.7256500177933596</v>
          </cell>
          <cell r="G307">
            <v>9.7256500177933596</v>
          </cell>
          <cell r="H307">
            <v>9.7256500177933596</v>
          </cell>
          <cell r="I307">
            <v>9.7256500177933596</v>
          </cell>
          <cell r="J307">
            <v>9.7256500177933596</v>
          </cell>
          <cell r="K307">
            <v>9.7256500177933596</v>
          </cell>
          <cell r="L307">
            <v>9.7256500177933596</v>
          </cell>
          <cell r="M307">
            <v>9.7256500177933596</v>
          </cell>
          <cell r="N307">
            <v>116.70780021352029</v>
          </cell>
        </row>
        <row r="308">
          <cell r="A308" t="str">
            <v>PRO8</v>
          </cell>
          <cell r="B308">
            <v>4.6601690252466906E-3</v>
          </cell>
          <cell r="C308">
            <v>4.6601690252466906E-3</v>
          </cell>
          <cell r="D308">
            <v>4.6601690252466906E-3</v>
          </cell>
          <cell r="E308">
            <v>4.6601690252466906E-3</v>
          </cell>
          <cell r="F308">
            <v>4.6601690252466906E-3</v>
          </cell>
          <cell r="G308">
            <v>4.6601690252466906E-3</v>
          </cell>
          <cell r="H308">
            <v>4.6601690252466906E-3</v>
          </cell>
          <cell r="I308">
            <v>4.6601690252466906E-3</v>
          </cell>
          <cell r="J308">
            <v>4.6601690252466906E-3</v>
          </cell>
          <cell r="K308">
            <v>4.6601690252466906E-3</v>
          </cell>
          <cell r="L308">
            <v>4.6601690252466906E-3</v>
          </cell>
          <cell r="M308">
            <v>4.6601690252466906E-3</v>
          </cell>
          <cell r="N308">
            <v>5.5922028302960301E-2</v>
          </cell>
        </row>
        <row r="309">
          <cell r="A309" t="str">
            <v>TESORO ESP-ARG</v>
          </cell>
          <cell r="D309">
            <v>69.654152629999999</v>
          </cell>
          <cell r="G309">
            <v>69.654152629999999</v>
          </cell>
          <cell r="N309">
            <v>139.30830526</v>
          </cell>
        </row>
        <row r="310">
          <cell r="A310" t="str">
            <v>WBC/RELEXT</v>
          </cell>
          <cell r="B310">
            <v>3.9758081600627694E-3</v>
          </cell>
          <cell r="C310">
            <v>4.3089976461357397E-3</v>
          </cell>
          <cell r="D310">
            <v>4.3253648489603768E-3</v>
          </cell>
          <cell r="E310">
            <v>4.6521773244409571E-3</v>
          </cell>
          <cell r="F310">
            <v>6.7037808944684189E-3</v>
          </cell>
          <cell r="G310">
            <v>3.7759072185170653E-3</v>
          </cell>
          <cell r="H310">
            <v>3.9982993330717927E-3</v>
          </cell>
          <cell r="I310">
            <v>4.31750196155355E-3</v>
          </cell>
          <cell r="J310">
            <v>4.6323940761082774E-3</v>
          </cell>
          <cell r="K310">
            <v>6.7387622597096901E-3</v>
          </cell>
          <cell r="L310">
            <v>3.7997842291094546E-3</v>
          </cell>
          <cell r="M310">
            <v>4.014711651628089E-3</v>
          </cell>
          <cell r="N310">
            <v>5.5243489603766169E-2</v>
          </cell>
        </row>
        <row r="311">
          <cell r="A311" t="str">
            <v>(en blanco)</v>
          </cell>
        </row>
        <row r="312">
          <cell r="A312" t="str">
            <v>Total general</v>
          </cell>
          <cell r="B312">
            <v>319.33837937775542</v>
          </cell>
          <cell r="C312">
            <v>394.35730557538716</v>
          </cell>
          <cell r="D312">
            <v>1136.0088659774494</v>
          </cell>
          <cell r="E312">
            <v>1809.4658915669345</v>
          </cell>
          <cell r="F312">
            <v>432.8663412165659</v>
          </cell>
          <cell r="G312">
            <v>461.60838845488371</v>
          </cell>
          <cell r="H312">
            <v>318.79499295699463</v>
          </cell>
          <cell r="I312">
            <v>393.29060929970257</v>
          </cell>
          <cell r="J312">
            <v>3003.3339534683514</v>
          </cell>
          <cell r="K312">
            <v>455.49745845651722</v>
          </cell>
          <cell r="L312">
            <v>372.07475702467457</v>
          </cell>
          <cell r="M312">
            <v>379.24377493341905</v>
          </cell>
          <cell r="N312">
            <v>9475.8807183086337</v>
          </cell>
        </row>
      </sheetData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2013"/>
      <sheetName val="Interés 2013"/>
      <sheetName val="Capital 2014"/>
      <sheetName val="Interés 2014"/>
      <sheetName val="Capital Resto"/>
      <sheetName val="Interés Resto"/>
    </sheetNames>
    <sheetDataSet>
      <sheetData sheetId="0"/>
      <sheetData sheetId="1"/>
      <sheetData sheetId="2">
        <row r="2">
          <cell r="A2" t="str">
            <v>COD DNCI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2014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</row>
        <row r="4">
          <cell r="A4" t="str">
            <v xml:space="preserve"> PR13</v>
          </cell>
          <cell r="B4">
            <v>0</v>
          </cell>
          <cell r="C4">
            <v>0</v>
          </cell>
          <cell r="D4">
            <v>0</v>
          </cell>
          <cell r="E4">
            <v>8.4371273647279139</v>
          </cell>
          <cell r="F4">
            <v>8.4371273647279139</v>
          </cell>
          <cell r="G4">
            <v>8.4371273647279139</v>
          </cell>
          <cell r="H4">
            <v>8.4371273647279139</v>
          </cell>
          <cell r="I4">
            <v>8.4371273647279139</v>
          </cell>
          <cell r="J4">
            <v>8.4371273647279139</v>
          </cell>
          <cell r="K4">
            <v>8.4371273647279139</v>
          </cell>
          <cell r="L4">
            <v>8.4371273647279139</v>
          </cell>
          <cell r="M4">
            <v>8.4371273647279139</v>
          </cell>
          <cell r="N4">
            <v>75.934146282551225</v>
          </cell>
        </row>
        <row r="5">
          <cell r="A5" t="str">
            <v xml:space="preserve"> PRE9</v>
          </cell>
          <cell r="B5">
            <v>7.192643483148542</v>
          </cell>
          <cell r="C5">
            <v>13.265665277434213</v>
          </cell>
          <cell r="D5">
            <v>13.265665277434213</v>
          </cell>
          <cell r="N5">
            <v>33.723974038016962</v>
          </cell>
        </row>
        <row r="6">
          <cell r="A6" t="str">
            <v>ABCRA</v>
          </cell>
          <cell r="F6">
            <v>2033.3468889792598</v>
          </cell>
          <cell r="G6">
            <v>4127.6941846278978</v>
          </cell>
          <cell r="N6">
            <v>6161.0410736071572</v>
          </cell>
        </row>
        <row r="7">
          <cell r="A7" t="str">
            <v>ARTIG</v>
          </cell>
          <cell r="E7">
            <v>0</v>
          </cell>
          <cell r="K7">
            <v>0</v>
          </cell>
          <cell r="N7">
            <v>0</v>
          </cell>
        </row>
        <row r="8">
          <cell r="A8" t="str">
            <v>AVAL 1/2008</v>
          </cell>
          <cell r="E8">
            <v>11.937742459999999</v>
          </cell>
          <cell r="K8">
            <v>11.937742459999999</v>
          </cell>
          <cell r="N8">
            <v>23.875484919999998</v>
          </cell>
        </row>
        <row r="9">
          <cell r="A9" t="str">
            <v>AVAL 2/2008</v>
          </cell>
          <cell r="E9">
            <v>23.671522999999997</v>
          </cell>
          <cell r="F9">
            <v>0.82701159999999996</v>
          </cell>
          <cell r="G9">
            <v>1.0562331100000002</v>
          </cell>
          <cell r="K9">
            <v>23.671522999999997</v>
          </cell>
          <cell r="L9">
            <v>0.82701159999999996</v>
          </cell>
          <cell r="M9">
            <v>1.0562331100000002</v>
          </cell>
          <cell r="N9">
            <v>51.109535419999993</v>
          </cell>
        </row>
        <row r="10">
          <cell r="A10" t="str">
            <v>AVAL 2/2009</v>
          </cell>
          <cell r="B10">
            <v>4.6991101399999993</v>
          </cell>
          <cell r="C10">
            <v>3.0357622100000001</v>
          </cell>
          <cell r="D10">
            <v>3.0357622100000001</v>
          </cell>
          <cell r="E10">
            <v>3.0357622100000001</v>
          </cell>
          <cell r="F10">
            <v>3.0357622100000001</v>
          </cell>
          <cell r="G10">
            <v>3.0357622100000001</v>
          </cell>
          <cell r="H10">
            <v>3.8311873300000001</v>
          </cell>
          <cell r="I10">
            <v>4.1034516999999999</v>
          </cell>
          <cell r="J10">
            <v>4.1034516999999999</v>
          </cell>
          <cell r="K10">
            <v>4.1034516999999999</v>
          </cell>
          <cell r="L10">
            <v>4.1034516999999999</v>
          </cell>
          <cell r="M10">
            <v>4.1034516999999999</v>
          </cell>
          <cell r="N10">
            <v>44.226367020000005</v>
          </cell>
        </row>
        <row r="11">
          <cell r="A11" t="str">
            <v>AVAL 2/2010</v>
          </cell>
          <cell r="B11">
            <v>2.4</v>
          </cell>
          <cell r="C11">
            <v>1.5405869999999999</v>
          </cell>
          <cell r="D11">
            <v>1.5405869999999999</v>
          </cell>
          <cell r="E11">
            <v>1.5405869999999999</v>
          </cell>
          <cell r="F11">
            <v>1.5405869999999999</v>
          </cell>
          <cell r="G11">
            <v>1.5405869999999999</v>
          </cell>
          <cell r="H11">
            <v>1.9382995599999999</v>
          </cell>
          <cell r="I11">
            <v>2.07206701</v>
          </cell>
          <cell r="J11">
            <v>2.07206701</v>
          </cell>
          <cell r="K11">
            <v>2.07206701</v>
          </cell>
          <cell r="L11">
            <v>2.07206701</v>
          </cell>
          <cell r="M11">
            <v>2.07206701</v>
          </cell>
          <cell r="N11">
            <v>22.401569610000003</v>
          </cell>
        </row>
        <row r="12">
          <cell r="A12" t="str">
            <v>AVAL 7/2010</v>
          </cell>
          <cell r="B12">
            <v>0.13272592</v>
          </cell>
          <cell r="C12">
            <v>0.13272592</v>
          </cell>
          <cell r="D12">
            <v>0.13272592</v>
          </cell>
          <cell r="E12">
            <v>0.13272592</v>
          </cell>
          <cell r="F12">
            <v>0.13272592</v>
          </cell>
          <cell r="G12">
            <v>0.13272592</v>
          </cell>
          <cell r="H12">
            <v>0.13272592</v>
          </cell>
          <cell r="I12">
            <v>0.13272592</v>
          </cell>
          <cell r="J12">
            <v>0.13272592</v>
          </cell>
          <cell r="K12">
            <v>0.13272592</v>
          </cell>
          <cell r="L12">
            <v>0.13272592</v>
          </cell>
          <cell r="M12">
            <v>0.13272592</v>
          </cell>
          <cell r="N12">
            <v>1.5927110399999995</v>
          </cell>
        </row>
        <row r="13">
          <cell r="A13" t="str">
            <v>BANCA COMERCIAL INTERNA</v>
          </cell>
          <cell r="B13">
            <v>484.1408932492883</v>
          </cell>
          <cell r="N13">
            <v>484.1408932492883</v>
          </cell>
        </row>
        <row r="14">
          <cell r="A14" t="str">
            <v>BG05/17</v>
          </cell>
          <cell r="B14">
            <v>0</v>
          </cell>
          <cell r="H14">
            <v>0</v>
          </cell>
          <cell r="N14">
            <v>0</v>
          </cell>
        </row>
        <row r="15">
          <cell r="A15" t="str">
            <v>BG06/27</v>
          </cell>
          <cell r="D15">
            <v>0</v>
          </cell>
          <cell r="J15">
            <v>0</v>
          </cell>
          <cell r="N15">
            <v>0</v>
          </cell>
        </row>
        <row r="16">
          <cell r="A16" t="str">
            <v>BG08/19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BG10/20</v>
          </cell>
          <cell r="C17">
            <v>0</v>
          </cell>
          <cell r="I17">
            <v>0</v>
          </cell>
          <cell r="N17">
            <v>0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BG18/18</v>
          </cell>
          <cell r="G20">
            <v>0</v>
          </cell>
          <cell r="M20">
            <v>0</v>
          </cell>
          <cell r="N20">
            <v>0</v>
          </cell>
        </row>
        <row r="21">
          <cell r="A21" t="str">
            <v>BG19/31</v>
          </cell>
          <cell r="G21">
            <v>0</v>
          </cell>
          <cell r="M21">
            <v>0</v>
          </cell>
          <cell r="N21">
            <v>0</v>
          </cell>
        </row>
        <row r="22">
          <cell r="A22" t="str">
            <v>BID  2086</v>
          </cell>
          <cell r="D22">
            <v>0</v>
          </cell>
          <cell r="J22">
            <v>0.73601189099999997</v>
          </cell>
          <cell r="N22">
            <v>0.73601189099999997</v>
          </cell>
        </row>
        <row r="23">
          <cell r="A23" t="str">
            <v>BID 1008</v>
          </cell>
          <cell r="G23">
            <v>0.26863937999999998</v>
          </cell>
          <cell r="M23">
            <v>0.26863937999999998</v>
          </cell>
          <cell r="N23">
            <v>0.53727875999999997</v>
          </cell>
        </row>
        <row r="24">
          <cell r="A24" t="str">
            <v>BID 1021</v>
          </cell>
          <cell r="D24">
            <v>0.46444162999999999</v>
          </cell>
          <cell r="J24">
            <v>0.46444162999999999</v>
          </cell>
          <cell r="N24">
            <v>0.92888325999999999</v>
          </cell>
        </row>
        <row r="25">
          <cell r="A25" t="str">
            <v>BID 1031</v>
          </cell>
          <cell r="C25">
            <v>11.075883489000001</v>
          </cell>
          <cell r="I25">
            <v>11.075883489000001</v>
          </cell>
          <cell r="N25">
            <v>22.151766978000001</v>
          </cell>
        </row>
        <row r="26">
          <cell r="A26" t="str">
            <v>BID 1034</v>
          </cell>
          <cell r="F26">
            <v>2.8439293999999999</v>
          </cell>
          <cell r="L26">
            <v>2.8439293999999999</v>
          </cell>
          <cell r="N26">
            <v>5.6878587999999999</v>
          </cell>
        </row>
        <row r="27">
          <cell r="A27" t="str">
            <v>BID 1059</v>
          </cell>
          <cell r="C27">
            <v>11.78523268</v>
          </cell>
          <cell r="I27">
            <v>11.78523268</v>
          </cell>
          <cell r="N27">
            <v>23.57046536</v>
          </cell>
        </row>
        <row r="28">
          <cell r="A28" t="str">
            <v>BID 1060</v>
          </cell>
          <cell r="B28">
            <v>2.4768403700000001</v>
          </cell>
          <cell r="H28">
            <v>2.4768403700000001</v>
          </cell>
          <cell r="N28">
            <v>4.9536807400000002</v>
          </cell>
        </row>
        <row r="29">
          <cell r="A29" t="str">
            <v>BID 1068</v>
          </cell>
          <cell r="D29">
            <v>6.0845897449999997</v>
          </cell>
          <cell r="J29">
            <v>6.0845897449999997</v>
          </cell>
          <cell r="N29">
            <v>12.169179489999999</v>
          </cell>
        </row>
        <row r="30">
          <cell r="A30" t="str">
            <v>BID 1082</v>
          </cell>
          <cell r="C30">
            <v>5.6778839999999997E-2</v>
          </cell>
          <cell r="I30">
            <v>5.6778839999999997E-2</v>
          </cell>
          <cell r="N30">
            <v>0.11355767999999999</v>
          </cell>
        </row>
        <row r="31">
          <cell r="A31" t="str">
            <v>BID 1111</v>
          </cell>
          <cell r="G31">
            <v>0.264768</v>
          </cell>
          <cell r="M31">
            <v>0.264768</v>
          </cell>
          <cell r="N31">
            <v>0.52953600000000001</v>
          </cell>
        </row>
        <row r="32">
          <cell r="A32" t="str">
            <v>BID 1118</v>
          </cell>
          <cell r="C32">
            <v>9.3785206199999998</v>
          </cell>
          <cell r="I32">
            <v>9.3785206199999998</v>
          </cell>
          <cell r="N32">
            <v>18.75704124</v>
          </cell>
        </row>
        <row r="33">
          <cell r="A33" t="str">
            <v>BID 1133</v>
          </cell>
          <cell r="B33">
            <v>8.0358509999999994E-2</v>
          </cell>
          <cell r="H33">
            <v>8.0358509999999994E-2</v>
          </cell>
          <cell r="N33">
            <v>0.16071701999999999</v>
          </cell>
        </row>
        <row r="34">
          <cell r="A34" t="str">
            <v>BID 1134</v>
          </cell>
          <cell r="E34">
            <v>3.78640679</v>
          </cell>
          <cell r="K34">
            <v>3.78640679</v>
          </cell>
          <cell r="N34">
            <v>7.57281358</v>
          </cell>
        </row>
        <row r="35">
          <cell r="A35" t="str">
            <v>BID 1164</v>
          </cell>
          <cell r="G35">
            <v>2.18081098</v>
          </cell>
          <cell r="M35">
            <v>2.18081098</v>
          </cell>
          <cell r="N35">
            <v>4.3616219599999999</v>
          </cell>
        </row>
        <row r="36">
          <cell r="A36" t="str">
            <v>BID 1192</v>
          </cell>
          <cell r="B36">
            <v>0.45454545000000002</v>
          </cell>
          <cell r="D36">
            <v>6.474598910000001</v>
          </cell>
          <cell r="G36">
            <v>1.7272727299999999</v>
          </cell>
          <cell r="H36">
            <v>0.45454545000000002</v>
          </cell>
          <cell r="J36">
            <v>5.3976758700000005</v>
          </cell>
          <cell r="M36">
            <v>1.7272727299999999</v>
          </cell>
          <cell r="N36">
            <v>16.235911140000002</v>
          </cell>
        </row>
        <row r="37">
          <cell r="A37" t="str">
            <v>BID 1193</v>
          </cell>
          <cell r="D37">
            <v>3.1434345099999996</v>
          </cell>
          <cell r="J37">
            <v>3.1434345099999996</v>
          </cell>
          <cell r="N37">
            <v>6.2868690199999993</v>
          </cell>
        </row>
        <row r="38">
          <cell r="A38" t="str">
            <v>BID 1201</v>
          </cell>
          <cell r="F38">
            <v>4.5935004699999995</v>
          </cell>
          <cell r="L38">
            <v>4.5935004699999995</v>
          </cell>
          <cell r="N38">
            <v>9.187000939999999</v>
          </cell>
        </row>
        <row r="39">
          <cell r="A39" t="str">
            <v>BID 1206</v>
          </cell>
          <cell r="D39">
            <v>0.15823155999999999</v>
          </cell>
          <cell r="J39">
            <v>0.15823155999999999</v>
          </cell>
          <cell r="N39">
            <v>0.31646311999999999</v>
          </cell>
        </row>
        <row r="40">
          <cell r="A40" t="str">
            <v>BID 1279</v>
          </cell>
          <cell r="E40">
            <v>0.13773943</v>
          </cell>
          <cell r="K40">
            <v>0.13773943</v>
          </cell>
          <cell r="N40">
            <v>0.27547885999999999</v>
          </cell>
        </row>
        <row r="41">
          <cell r="A41" t="str">
            <v>BID 1287</v>
          </cell>
          <cell r="B41">
            <v>6.7192750800000001</v>
          </cell>
          <cell r="H41">
            <v>6.7192750800000001</v>
          </cell>
          <cell r="N41">
            <v>13.43855016</v>
          </cell>
        </row>
        <row r="42">
          <cell r="A42" t="str">
            <v>BID 1294</v>
          </cell>
          <cell r="F42">
            <v>7.7570448399999998</v>
          </cell>
          <cell r="L42">
            <v>7.7570448399999998</v>
          </cell>
          <cell r="N42">
            <v>15.51408968</v>
          </cell>
        </row>
        <row r="43">
          <cell r="A43" t="str">
            <v>BID 1295</v>
          </cell>
          <cell r="C43">
            <v>13.33333333</v>
          </cell>
          <cell r="I43">
            <v>13.33333333</v>
          </cell>
          <cell r="N43">
            <v>26.666666660000001</v>
          </cell>
        </row>
        <row r="44">
          <cell r="A44" t="str">
            <v>BID 1307</v>
          </cell>
          <cell r="E44">
            <v>1.1638025700000001</v>
          </cell>
          <cell r="K44">
            <v>1.1638025700000001</v>
          </cell>
          <cell r="N44">
            <v>2.3276051400000002</v>
          </cell>
        </row>
        <row r="45">
          <cell r="A45" t="str">
            <v>BID 1324</v>
          </cell>
          <cell r="G45">
            <v>16.666666670000001</v>
          </cell>
          <cell r="M45">
            <v>16.666666670000001</v>
          </cell>
          <cell r="N45">
            <v>33.333333340000003</v>
          </cell>
        </row>
        <row r="46">
          <cell r="A46" t="str">
            <v>BID 1325</v>
          </cell>
          <cell r="G46">
            <v>4.2843910000000006E-2</v>
          </cell>
          <cell r="M46">
            <v>4.2843910000000006E-2</v>
          </cell>
          <cell r="N46">
            <v>8.5687820000000012E-2</v>
          </cell>
        </row>
        <row r="47">
          <cell r="A47" t="str">
            <v>BID 1341</v>
          </cell>
          <cell r="D47">
            <v>16.666666670000001</v>
          </cell>
          <cell r="J47">
            <v>16.666666670000001</v>
          </cell>
          <cell r="N47">
            <v>33.333333340000003</v>
          </cell>
        </row>
        <row r="48">
          <cell r="A48" t="str">
            <v>BID 1345</v>
          </cell>
          <cell r="F48">
            <v>14.70864102</v>
          </cell>
          <cell r="L48">
            <v>14.70864102</v>
          </cell>
          <cell r="N48">
            <v>29.41728204</v>
          </cell>
        </row>
        <row r="49">
          <cell r="A49" t="str">
            <v>BID 1463</v>
          </cell>
          <cell r="D49">
            <v>0.37615321999999995</v>
          </cell>
          <cell r="J49">
            <v>0.37615321999999995</v>
          </cell>
          <cell r="N49">
            <v>0.75230643999999991</v>
          </cell>
        </row>
        <row r="50">
          <cell r="A50" t="str">
            <v>BID 1464</v>
          </cell>
          <cell r="F50">
            <v>1.37573634</v>
          </cell>
          <cell r="L50">
            <v>1.37573634</v>
          </cell>
          <cell r="N50">
            <v>2.75147268</v>
          </cell>
        </row>
        <row r="51">
          <cell r="A51" t="str">
            <v>BID 1465</v>
          </cell>
          <cell r="G51">
            <v>0.86608954000000005</v>
          </cell>
          <cell r="M51">
            <v>0.86608954000000005</v>
          </cell>
          <cell r="N51">
            <v>1.7321790800000001</v>
          </cell>
        </row>
        <row r="52">
          <cell r="A52" t="str">
            <v>BID 1575</v>
          </cell>
          <cell r="F52">
            <v>0.13621004</v>
          </cell>
          <cell r="L52">
            <v>0.13621004</v>
          </cell>
          <cell r="N52">
            <v>0.27242008000000001</v>
          </cell>
        </row>
        <row r="53">
          <cell r="A53" t="str">
            <v>BID 1588</v>
          </cell>
          <cell r="C53">
            <v>0.60499597699999996</v>
          </cell>
          <cell r="I53">
            <v>0.60499597699999996</v>
          </cell>
          <cell r="N53">
            <v>1.2099919539999999</v>
          </cell>
        </row>
        <row r="54">
          <cell r="A54" t="str">
            <v>BID 1603</v>
          </cell>
          <cell r="F54">
            <v>0.13404686999999998</v>
          </cell>
          <cell r="L54">
            <v>0.13404686999999998</v>
          </cell>
          <cell r="N54">
            <v>0.26809373999999997</v>
          </cell>
        </row>
        <row r="55">
          <cell r="A55" t="str">
            <v>BID 1606</v>
          </cell>
          <cell r="G55">
            <v>16.666666670000001</v>
          </cell>
          <cell r="M55">
            <v>16.666666670000001</v>
          </cell>
          <cell r="N55">
            <v>33.333333340000003</v>
          </cell>
        </row>
        <row r="56">
          <cell r="A56" t="str">
            <v>BID 1640</v>
          </cell>
          <cell r="C56">
            <v>2.0894308100000001</v>
          </cell>
          <cell r="I56">
            <v>2.0894308100000001</v>
          </cell>
          <cell r="N56">
            <v>4.1788616200000002</v>
          </cell>
        </row>
        <row r="57">
          <cell r="A57" t="str">
            <v>BID 1648</v>
          </cell>
          <cell r="C57">
            <v>0.87560545000000012</v>
          </cell>
          <cell r="I57">
            <v>0.87560545000000012</v>
          </cell>
          <cell r="N57">
            <v>1.7512109000000002</v>
          </cell>
        </row>
        <row r="58">
          <cell r="A58" t="str">
            <v>BID 1669</v>
          </cell>
          <cell r="D58">
            <v>15.91173571</v>
          </cell>
          <cell r="J58">
            <v>15.91173571</v>
          </cell>
          <cell r="N58">
            <v>31.823471420000001</v>
          </cell>
        </row>
        <row r="59">
          <cell r="A59" t="str">
            <v>BID 1700</v>
          </cell>
          <cell r="F59">
            <v>3.4332934530000001</v>
          </cell>
          <cell r="L59">
            <v>3.4332934530000001</v>
          </cell>
          <cell r="N59">
            <v>6.8665869060000002</v>
          </cell>
        </row>
        <row r="60">
          <cell r="A60" t="str">
            <v>BID 1720</v>
          </cell>
          <cell r="F60">
            <v>16.666666670000001</v>
          </cell>
          <cell r="L60">
            <v>16.666666670000001</v>
          </cell>
          <cell r="N60">
            <v>33.333333340000003</v>
          </cell>
        </row>
        <row r="61">
          <cell r="A61" t="str">
            <v>BID 1728</v>
          </cell>
          <cell r="C61">
            <v>9.0322580600000002</v>
          </cell>
          <cell r="I61">
            <v>9.0322580600000002</v>
          </cell>
          <cell r="N61">
            <v>18.06451612</v>
          </cell>
        </row>
        <row r="62">
          <cell r="A62" t="str">
            <v>BID 1764</v>
          </cell>
          <cell r="F62">
            <v>18.888073904999999</v>
          </cell>
          <cell r="L62">
            <v>18.888073904999999</v>
          </cell>
          <cell r="N62">
            <v>37.776147809999998</v>
          </cell>
        </row>
        <row r="63">
          <cell r="A63" t="str">
            <v>BID 1765</v>
          </cell>
          <cell r="F63">
            <v>4.28778215</v>
          </cell>
          <cell r="L63">
            <v>4.28778215</v>
          </cell>
          <cell r="N63">
            <v>8.5755642999999999</v>
          </cell>
        </row>
        <row r="64">
          <cell r="A64" t="str">
            <v>BID 1777</v>
          </cell>
          <cell r="F64">
            <v>1.69056166</v>
          </cell>
          <cell r="L64">
            <v>1.69056166</v>
          </cell>
          <cell r="N64">
            <v>3.3811233199999999</v>
          </cell>
        </row>
        <row r="65">
          <cell r="A65" t="str">
            <v>BID 1798</v>
          </cell>
          <cell r="C65">
            <v>0.76393515199999995</v>
          </cell>
          <cell r="I65">
            <v>0.76393515199999995</v>
          </cell>
          <cell r="N65">
            <v>1.5278703039999999</v>
          </cell>
        </row>
        <row r="66">
          <cell r="A66" t="str">
            <v>BID 1842</v>
          </cell>
          <cell r="D66">
            <v>8.7600949900000025</v>
          </cell>
          <cell r="J66">
            <v>8.7600949900000025</v>
          </cell>
          <cell r="N66">
            <v>17.520189980000005</v>
          </cell>
        </row>
        <row r="67">
          <cell r="A67" t="str">
            <v>BID 1843</v>
          </cell>
          <cell r="D67">
            <v>6.121862578</v>
          </cell>
          <cell r="J67">
            <v>6.121862578</v>
          </cell>
          <cell r="N67">
            <v>12.243725156</v>
          </cell>
        </row>
        <row r="68">
          <cell r="A68" t="str">
            <v>BID 1851</v>
          </cell>
          <cell r="D68">
            <v>25.802418798000001</v>
          </cell>
          <cell r="J68">
            <v>25.802418798000001</v>
          </cell>
          <cell r="N68">
            <v>51.604837596000003</v>
          </cell>
        </row>
        <row r="69">
          <cell r="A69" t="str">
            <v>BID 1855</v>
          </cell>
          <cell r="F69">
            <v>0.29934253000000005</v>
          </cell>
          <cell r="L69">
            <v>0.29934253000000005</v>
          </cell>
          <cell r="N69">
            <v>0.5986850600000001</v>
          </cell>
        </row>
        <row r="70">
          <cell r="A70" t="str">
            <v>BID 1865</v>
          </cell>
          <cell r="F70">
            <v>0</v>
          </cell>
          <cell r="L70">
            <v>0.221272258</v>
          </cell>
          <cell r="N70">
            <v>0.221272258</v>
          </cell>
        </row>
        <row r="71">
          <cell r="A71" t="str">
            <v>BID 1868</v>
          </cell>
          <cell r="G71">
            <v>0.66141863999999995</v>
          </cell>
          <cell r="M71">
            <v>0.66141863999999995</v>
          </cell>
          <cell r="N71">
            <v>1.3228372799999999</v>
          </cell>
        </row>
        <row r="72">
          <cell r="A72" t="str">
            <v>BID 1884</v>
          </cell>
          <cell r="F72">
            <v>0.71396706499999996</v>
          </cell>
          <cell r="L72">
            <v>0.71396706499999996</v>
          </cell>
          <cell r="N72">
            <v>1.4279341299999999</v>
          </cell>
        </row>
        <row r="73">
          <cell r="A73" t="str">
            <v>BID 1895</v>
          </cell>
          <cell r="E73">
            <v>0</v>
          </cell>
          <cell r="K73">
            <v>1.0658280119999999</v>
          </cell>
          <cell r="N73">
            <v>1.0658280119999999</v>
          </cell>
        </row>
        <row r="74">
          <cell r="A74" t="str">
            <v>BID 1896</v>
          </cell>
          <cell r="F74">
            <v>0.5</v>
          </cell>
          <cell r="L74">
            <v>0.5</v>
          </cell>
          <cell r="N74">
            <v>1</v>
          </cell>
        </row>
        <row r="75">
          <cell r="A75" t="str">
            <v>BID 1903</v>
          </cell>
          <cell r="F75">
            <v>0</v>
          </cell>
          <cell r="L75">
            <v>3.6913226830000001</v>
          </cell>
          <cell r="N75">
            <v>3.6913226830000001</v>
          </cell>
        </row>
        <row r="76">
          <cell r="A76" t="str">
            <v>BID 1914</v>
          </cell>
          <cell r="E76">
            <v>1.2646215000000001</v>
          </cell>
          <cell r="K76">
            <v>1.2646215000000001</v>
          </cell>
          <cell r="N76">
            <v>2.5292430000000001</v>
          </cell>
        </row>
        <row r="77">
          <cell r="A77" t="str">
            <v>BID 1950</v>
          </cell>
          <cell r="E77">
            <v>1.242246339</v>
          </cell>
          <cell r="K77">
            <v>1.242246339</v>
          </cell>
          <cell r="N77">
            <v>2.4844926780000001</v>
          </cell>
        </row>
        <row r="78">
          <cell r="A78" t="str">
            <v>BID 1956</v>
          </cell>
          <cell r="E78">
            <v>3.9817130199999999</v>
          </cell>
          <cell r="K78">
            <v>3.9817130199999999</v>
          </cell>
          <cell r="N78">
            <v>7.9634260399999999</v>
          </cell>
        </row>
        <row r="79">
          <cell r="A79" t="str">
            <v>BID 1966</v>
          </cell>
          <cell r="E79">
            <v>14.350529529999999</v>
          </cell>
          <cell r="K79">
            <v>14.350529529999999</v>
          </cell>
          <cell r="N79">
            <v>28.701059059999999</v>
          </cell>
        </row>
        <row r="80">
          <cell r="A80" t="str">
            <v>BID 1991</v>
          </cell>
          <cell r="B80">
            <v>0</v>
          </cell>
          <cell r="H80">
            <v>1.322953501</v>
          </cell>
          <cell r="N80">
            <v>1.322953501</v>
          </cell>
        </row>
        <row r="81">
          <cell r="A81" t="str">
            <v>BID 2005</v>
          </cell>
          <cell r="C81">
            <v>0</v>
          </cell>
          <cell r="I81">
            <v>0.13794489000000001</v>
          </cell>
          <cell r="N81">
            <v>0.13794489000000001</v>
          </cell>
        </row>
        <row r="82">
          <cell r="A82" t="str">
            <v>BID 2048</v>
          </cell>
          <cell r="B82">
            <v>2.9614484569999999</v>
          </cell>
          <cell r="H82">
            <v>2.9606680689999996</v>
          </cell>
          <cell r="N82">
            <v>5.9221165259999999</v>
          </cell>
        </row>
        <row r="83">
          <cell r="A83" t="str">
            <v>BID 2159</v>
          </cell>
          <cell r="B83">
            <v>18.111438085</v>
          </cell>
          <cell r="H83">
            <v>18.111438085</v>
          </cell>
          <cell r="N83">
            <v>36.222876169999999</v>
          </cell>
        </row>
        <row r="84">
          <cell r="A84" t="str">
            <v>BID 2180</v>
          </cell>
          <cell r="D84">
            <v>0</v>
          </cell>
          <cell r="J84">
            <v>0</v>
          </cell>
          <cell r="N84">
            <v>0</v>
          </cell>
        </row>
        <row r="85">
          <cell r="A85" t="str">
            <v>BID 2185</v>
          </cell>
          <cell r="D85">
            <v>0</v>
          </cell>
          <cell r="J85">
            <v>0</v>
          </cell>
          <cell r="N85">
            <v>0</v>
          </cell>
        </row>
        <row r="86">
          <cell r="A86" t="str">
            <v>BID 2210</v>
          </cell>
          <cell r="G86">
            <v>0</v>
          </cell>
          <cell r="M86">
            <v>0</v>
          </cell>
          <cell r="N86">
            <v>0</v>
          </cell>
        </row>
        <row r="87">
          <cell r="A87" t="str">
            <v>BID 2239</v>
          </cell>
          <cell r="E87">
            <v>0</v>
          </cell>
          <cell r="K87">
            <v>1.214088E-2</v>
          </cell>
          <cell r="N87">
            <v>1.214088E-2</v>
          </cell>
        </row>
        <row r="88">
          <cell r="A88" t="str">
            <v>BID 2343</v>
          </cell>
          <cell r="D88">
            <v>0</v>
          </cell>
          <cell r="J88">
            <v>0</v>
          </cell>
          <cell r="N88">
            <v>0</v>
          </cell>
        </row>
        <row r="89">
          <cell r="A89" t="str">
            <v>BID 2412</v>
          </cell>
          <cell r="D89">
            <v>0</v>
          </cell>
          <cell r="J89">
            <v>0</v>
          </cell>
          <cell r="N89">
            <v>0</v>
          </cell>
        </row>
        <row r="90">
          <cell r="A90" t="str">
            <v>BID 2424</v>
          </cell>
          <cell r="D90">
            <v>0</v>
          </cell>
          <cell r="J90">
            <v>5.6731377079999996</v>
          </cell>
          <cell r="N90">
            <v>5.6731377079999996</v>
          </cell>
        </row>
        <row r="91">
          <cell r="A91" t="str">
            <v>BID 2437</v>
          </cell>
          <cell r="D91">
            <v>0.65531915000000007</v>
          </cell>
          <cell r="J91">
            <v>0.65531915000000007</v>
          </cell>
          <cell r="N91">
            <v>1.3106383000000001</v>
          </cell>
        </row>
        <row r="92">
          <cell r="A92" t="str">
            <v>BID 2499</v>
          </cell>
          <cell r="G92">
            <v>0</v>
          </cell>
          <cell r="M92">
            <v>0</v>
          </cell>
          <cell r="N92">
            <v>0</v>
          </cell>
        </row>
        <row r="93">
          <cell r="A93" t="str">
            <v>BID 2514</v>
          </cell>
          <cell r="D93">
            <v>0</v>
          </cell>
          <cell r="J93">
            <v>0</v>
          </cell>
          <cell r="N93">
            <v>0</v>
          </cell>
        </row>
        <row r="94">
          <cell r="A94" t="str">
            <v>BID 2573</v>
          </cell>
          <cell r="G94">
            <v>0</v>
          </cell>
          <cell r="M94">
            <v>0</v>
          </cell>
          <cell r="N94">
            <v>0</v>
          </cell>
        </row>
        <row r="95">
          <cell r="A95" t="str">
            <v>BID 2594</v>
          </cell>
          <cell r="B95">
            <v>0</v>
          </cell>
          <cell r="H95">
            <v>0</v>
          </cell>
          <cell r="N95">
            <v>0</v>
          </cell>
        </row>
        <row r="96">
          <cell r="A96" t="str">
            <v>BID 2662</v>
          </cell>
          <cell r="B96">
            <v>0</v>
          </cell>
          <cell r="H96">
            <v>0</v>
          </cell>
          <cell r="N96">
            <v>0</v>
          </cell>
        </row>
        <row r="97">
          <cell r="A97" t="str">
            <v>BID 2698</v>
          </cell>
          <cell r="B97">
            <v>0</v>
          </cell>
          <cell r="H97">
            <v>0</v>
          </cell>
          <cell r="N97">
            <v>0</v>
          </cell>
        </row>
        <row r="98">
          <cell r="A98" t="str">
            <v>BID 4</v>
          </cell>
          <cell r="C98">
            <v>9.4076605180929349E-3</v>
          </cell>
          <cell r="I98">
            <v>9.4076605180929349E-3</v>
          </cell>
          <cell r="N98">
            <v>1.881532103618587E-2</v>
          </cell>
        </row>
        <row r="99">
          <cell r="A99" t="str">
            <v>BID 553</v>
          </cell>
          <cell r="B99">
            <v>0.16331607999999997</v>
          </cell>
          <cell r="H99">
            <v>0.16331607999999997</v>
          </cell>
          <cell r="N99">
            <v>0.32663215999999995</v>
          </cell>
        </row>
        <row r="100">
          <cell r="A100" t="str">
            <v>BID 621</v>
          </cell>
          <cell r="B100">
            <v>2.2852315399999998</v>
          </cell>
          <cell r="H100">
            <v>2.2852315399999998</v>
          </cell>
          <cell r="N100">
            <v>4.5704630799999997</v>
          </cell>
        </row>
        <row r="101">
          <cell r="A101" t="str">
            <v>BID 760</v>
          </cell>
          <cell r="B101">
            <v>9.3873814580000001</v>
          </cell>
          <cell r="N101">
            <v>9.3873814580000001</v>
          </cell>
        </row>
        <row r="102">
          <cell r="A102" t="str">
            <v>BID 768</v>
          </cell>
          <cell r="D102">
            <v>0.20272760000000001</v>
          </cell>
          <cell r="N102">
            <v>0.20272760000000001</v>
          </cell>
        </row>
        <row r="103">
          <cell r="A103" t="str">
            <v>BID 795</v>
          </cell>
          <cell r="D103">
            <v>14.2596878</v>
          </cell>
          <cell r="N103">
            <v>14.2596878</v>
          </cell>
        </row>
        <row r="104">
          <cell r="A104" t="str">
            <v>BID 797</v>
          </cell>
          <cell r="D104">
            <v>7.6398248400000002</v>
          </cell>
          <cell r="N104">
            <v>7.6398248400000002</v>
          </cell>
        </row>
        <row r="105">
          <cell r="A105" t="str">
            <v>BID 802</v>
          </cell>
          <cell r="D105">
            <v>3.6071648020000002</v>
          </cell>
          <cell r="N105">
            <v>3.6071648020000002</v>
          </cell>
        </row>
        <row r="106">
          <cell r="A106" t="str">
            <v>BID 816</v>
          </cell>
          <cell r="G106">
            <v>4.6790398700000004</v>
          </cell>
          <cell r="M106">
            <v>4.6790398700000004</v>
          </cell>
          <cell r="N106">
            <v>9.3580797400000009</v>
          </cell>
        </row>
        <row r="107">
          <cell r="A107" t="str">
            <v>BID 826</v>
          </cell>
          <cell r="B107">
            <v>2.12637345</v>
          </cell>
          <cell r="H107">
            <v>2.12637345</v>
          </cell>
          <cell r="N107">
            <v>4.2527469</v>
          </cell>
        </row>
        <row r="108">
          <cell r="A108" t="str">
            <v>BID 830</v>
          </cell>
          <cell r="G108">
            <v>6.9014141900000006</v>
          </cell>
          <cell r="M108">
            <v>6.9014141900000006</v>
          </cell>
          <cell r="N108">
            <v>13.802828380000001</v>
          </cell>
        </row>
        <row r="109">
          <cell r="A109" t="str">
            <v>BID 845</v>
          </cell>
          <cell r="E109">
            <v>14.452518788000001</v>
          </cell>
          <cell r="K109">
            <v>14.452518788000001</v>
          </cell>
          <cell r="N109">
            <v>28.905037576000002</v>
          </cell>
        </row>
        <row r="110">
          <cell r="A110" t="str">
            <v>BID 855</v>
          </cell>
          <cell r="C110">
            <v>0.84320547999999995</v>
          </cell>
          <cell r="I110">
            <v>0.84320547999999995</v>
          </cell>
          <cell r="N110">
            <v>1.6864109599999999</v>
          </cell>
        </row>
        <row r="111">
          <cell r="A111" t="str">
            <v>BID 857</v>
          </cell>
          <cell r="G111">
            <v>8.3187341500000009</v>
          </cell>
          <cell r="M111">
            <v>8.3187341500000009</v>
          </cell>
          <cell r="N111">
            <v>16.637468300000002</v>
          </cell>
        </row>
        <row r="112">
          <cell r="A112" t="str">
            <v>BID 863</v>
          </cell>
          <cell r="E112">
            <v>2.1218089999999998E-2</v>
          </cell>
          <cell r="K112">
            <v>2.1218089999999998E-2</v>
          </cell>
          <cell r="N112">
            <v>4.2436179999999997E-2</v>
          </cell>
        </row>
        <row r="113">
          <cell r="A113" t="str">
            <v>BID 867</v>
          </cell>
          <cell r="E113">
            <v>0.47034197999999999</v>
          </cell>
          <cell r="K113">
            <v>0.47034197999999999</v>
          </cell>
          <cell r="N113">
            <v>0.94068395999999999</v>
          </cell>
        </row>
        <row r="114">
          <cell r="A114" t="str">
            <v>BID 871</v>
          </cell>
          <cell r="G114">
            <v>14.573011470000001</v>
          </cell>
          <cell r="M114">
            <v>14.573011470000001</v>
          </cell>
          <cell r="N114">
            <v>29.146022940000002</v>
          </cell>
        </row>
        <row r="115">
          <cell r="A115" t="str">
            <v>BID 899</v>
          </cell>
          <cell r="D115">
            <v>9.045205300000001</v>
          </cell>
          <cell r="G115">
            <v>8.0751048800000014</v>
          </cell>
          <cell r="J115">
            <v>9.045205300000001</v>
          </cell>
          <cell r="M115">
            <v>8.0751048800000014</v>
          </cell>
          <cell r="N115">
            <v>34.240620360000008</v>
          </cell>
        </row>
        <row r="116">
          <cell r="A116" t="str">
            <v>BID 907</v>
          </cell>
          <cell r="D116">
            <v>0.64739437</v>
          </cell>
          <cell r="J116">
            <v>0.64739437</v>
          </cell>
          <cell r="N116">
            <v>1.29478874</v>
          </cell>
        </row>
        <row r="117">
          <cell r="A117" t="str">
            <v>BID 925</v>
          </cell>
          <cell r="G117">
            <v>0.47286607000000003</v>
          </cell>
          <cell r="M117">
            <v>0.47286607000000003</v>
          </cell>
          <cell r="N117">
            <v>0.94573214000000005</v>
          </cell>
        </row>
        <row r="118">
          <cell r="A118" t="str">
            <v>BID 925/OC</v>
          </cell>
          <cell r="D118">
            <v>0.88315001999999998</v>
          </cell>
          <cell r="J118">
            <v>0.88315001999999998</v>
          </cell>
          <cell r="N118">
            <v>1.76630004</v>
          </cell>
        </row>
        <row r="119">
          <cell r="A119" t="str">
            <v>BID 932</v>
          </cell>
          <cell r="G119">
            <v>0.9375</v>
          </cell>
          <cell r="M119">
            <v>0.9375</v>
          </cell>
          <cell r="N119">
            <v>1.875</v>
          </cell>
        </row>
        <row r="120">
          <cell r="A120" t="str">
            <v>BID 940</v>
          </cell>
          <cell r="C120">
            <v>3.2232188799999997</v>
          </cell>
          <cell r="I120">
            <v>3.2232188799999997</v>
          </cell>
          <cell r="N120">
            <v>6.4464377599999994</v>
          </cell>
        </row>
        <row r="121">
          <cell r="A121" t="str">
            <v>BID 962</v>
          </cell>
          <cell r="C121">
            <v>2.3927544300000001</v>
          </cell>
          <cell r="I121">
            <v>2.3927544300000001</v>
          </cell>
          <cell r="N121">
            <v>4.7855088600000002</v>
          </cell>
        </row>
        <row r="122">
          <cell r="A122" t="str">
            <v>BID 979</v>
          </cell>
          <cell r="C122">
            <v>11.957081070000001</v>
          </cell>
          <cell r="I122">
            <v>11.957081070000001</v>
          </cell>
          <cell r="N122">
            <v>23.914162140000002</v>
          </cell>
        </row>
        <row r="123">
          <cell r="A123" t="str">
            <v>BID 989</v>
          </cell>
          <cell r="D123">
            <v>0.93515886999999998</v>
          </cell>
          <cell r="J123">
            <v>0.93515886999999998</v>
          </cell>
          <cell r="N123">
            <v>1.87031774</v>
          </cell>
        </row>
        <row r="124">
          <cell r="A124" t="str">
            <v>BID 996</v>
          </cell>
          <cell r="D124">
            <v>0.45856140999999995</v>
          </cell>
          <cell r="J124">
            <v>0.45856140999999995</v>
          </cell>
          <cell r="N124">
            <v>0.91712281999999989</v>
          </cell>
        </row>
        <row r="125">
          <cell r="A125" t="str">
            <v>BID CBA</v>
          </cell>
          <cell r="F125">
            <v>7.0884345499999997</v>
          </cell>
          <cell r="L125">
            <v>7.0884345499999997</v>
          </cell>
          <cell r="N125">
            <v>14.176869099999999</v>
          </cell>
        </row>
        <row r="126">
          <cell r="A126" t="str">
            <v>BIRF  7318</v>
          </cell>
          <cell r="D126">
            <v>1.0397900799999999</v>
          </cell>
          <cell r="J126">
            <v>1.0397900799999999</v>
          </cell>
          <cell r="N126">
            <v>2.0795801599999999</v>
          </cell>
        </row>
        <row r="127">
          <cell r="A127" t="str">
            <v>BIRF  7353</v>
          </cell>
          <cell r="D127">
            <v>7.7409168499999996</v>
          </cell>
          <cell r="J127">
            <v>7.7409168499999996</v>
          </cell>
          <cell r="N127">
            <v>15.481833699999999</v>
          </cell>
        </row>
        <row r="128">
          <cell r="A128" t="str">
            <v>BIRF  7398</v>
          </cell>
          <cell r="F128">
            <v>4.8871462800000005</v>
          </cell>
          <cell r="L128">
            <v>4.8871462800000005</v>
          </cell>
          <cell r="N128">
            <v>9.774292560000001</v>
          </cell>
        </row>
        <row r="129">
          <cell r="A129" t="str">
            <v>BIRF  7409</v>
          </cell>
          <cell r="B129">
            <v>15.380038334</v>
          </cell>
          <cell r="H129">
            <v>15.380038334</v>
          </cell>
          <cell r="N129">
            <v>30.760076668</v>
          </cell>
        </row>
        <row r="130">
          <cell r="A130" t="str">
            <v>BIRF  7412</v>
          </cell>
          <cell r="D130">
            <v>11.035206769999998</v>
          </cell>
          <cell r="J130">
            <v>11.035206769999998</v>
          </cell>
          <cell r="N130">
            <v>22.070413539999997</v>
          </cell>
        </row>
        <row r="131">
          <cell r="A131" t="str">
            <v>BIRF 4423</v>
          </cell>
          <cell r="D131">
            <v>1.2496361299999998</v>
          </cell>
          <cell r="N131">
            <v>1.2496361299999998</v>
          </cell>
        </row>
        <row r="132">
          <cell r="A132" t="str">
            <v>BIRF 4454</v>
          </cell>
          <cell r="C132">
            <v>1.4999748100000001</v>
          </cell>
          <cell r="N132">
            <v>1.4999748100000001</v>
          </cell>
        </row>
        <row r="133">
          <cell r="A133" t="str">
            <v>BIRF 4459</v>
          </cell>
          <cell r="E133">
            <v>0.5</v>
          </cell>
          <cell r="N133">
            <v>0.5</v>
          </cell>
        </row>
        <row r="134">
          <cell r="A134" t="str">
            <v>BIRF 4472</v>
          </cell>
          <cell r="G134">
            <v>3.8E-3</v>
          </cell>
          <cell r="N134">
            <v>3.8E-3</v>
          </cell>
        </row>
        <row r="135">
          <cell r="A135" t="str">
            <v>BIRF 4484</v>
          </cell>
          <cell r="B135">
            <v>1.1095999999999999</v>
          </cell>
          <cell r="H135">
            <v>1.1096011000000001</v>
          </cell>
          <cell r="N135">
            <v>2.2192011000000003</v>
          </cell>
        </row>
        <row r="136">
          <cell r="A136" t="str">
            <v>BIRF 4516</v>
          </cell>
          <cell r="C136">
            <v>2.4831175000000001</v>
          </cell>
          <cell r="I136">
            <v>2.4831175000000001</v>
          </cell>
          <cell r="N136">
            <v>4.9662350000000002</v>
          </cell>
        </row>
        <row r="137">
          <cell r="A137" t="str">
            <v>BIRF 4578</v>
          </cell>
          <cell r="E137">
            <v>2.2210000000000001</v>
          </cell>
          <cell r="K137">
            <v>2.2210000000000001</v>
          </cell>
          <cell r="N137">
            <v>4.4420000000000002</v>
          </cell>
        </row>
        <row r="138">
          <cell r="A138" t="str">
            <v>BIRF 4580</v>
          </cell>
          <cell r="G138">
            <v>0.25</v>
          </cell>
          <cell r="M138">
            <v>0.25</v>
          </cell>
          <cell r="N138">
            <v>0.5</v>
          </cell>
        </row>
        <row r="139">
          <cell r="A139" t="str">
            <v>BIRF 4585</v>
          </cell>
          <cell r="E139">
            <v>11.399900000000001</v>
          </cell>
          <cell r="K139">
            <v>11.399900000000001</v>
          </cell>
          <cell r="N139">
            <v>22.799800000000001</v>
          </cell>
        </row>
        <row r="140">
          <cell r="A140" t="str">
            <v>BIRF 4586</v>
          </cell>
          <cell r="E140">
            <v>2.83987458</v>
          </cell>
          <cell r="K140">
            <v>2.83987458</v>
          </cell>
          <cell r="N140">
            <v>5.6797491600000001</v>
          </cell>
        </row>
        <row r="141">
          <cell r="A141" t="str">
            <v>BIRF 4634</v>
          </cell>
          <cell r="D141">
            <v>10.164899999999999</v>
          </cell>
          <cell r="J141">
            <v>10.164899999999999</v>
          </cell>
          <cell r="N141">
            <v>20.329799999999999</v>
          </cell>
        </row>
        <row r="142">
          <cell r="A142" t="str">
            <v>BIRF 4640</v>
          </cell>
          <cell r="E142">
            <v>0.21190000000000001</v>
          </cell>
          <cell r="K142">
            <v>0.21190000000000001</v>
          </cell>
          <cell r="N142">
            <v>0.42380000000000001</v>
          </cell>
        </row>
        <row r="143">
          <cell r="A143" t="str">
            <v>BIRF 7075</v>
          </cell>
          <cell r="C143">
            <v>21.2</v>
          </cell>
          <cell r="I143">
            <v>21.2</v>
          </cell>
          <cell r="N143">
            <v>42.4</v>
          </cell>
        </row>
        <row r="144">
          <cell r="A144" t="str">
            <v>BIRF 7157</v>
          </cell>
          <cell r="E144">
            <v>36.825867670000001</v>
          </cell>
          <cell r="K144">
            <v>38.079260249999997</v>
          </cell>
          <cell r="N144">
            <v>74.905127919999998</v>
          </cell>
        </row>
        <row r="145">
          <cell r="A145" t="str">
            <v>BIRF 7171</v>
          </cell>
          <cell r="C145">
            <v>22.8</v>
          </cell>
          <cell r="I145">
            <v>23.6</v>
          </cell>
          <cell r="N145">
            <v>46.4</v>
          </cell>
        </row>
        <row r="146">
          <cell r="A146" t="str">
            <v>BIRF 7199</v>
          </cell>
          <cell r="E146">
            <v>33.18</v>
          </cell>
          <cell r="K146">
            <v>34.395000000000003</v>
          </cell>
          <cell r="N146">
            <v>67.575000000000003</v>
          </cell>
        </row>
        <row r="147">
          <cell r="A147" t="str">
            <v>BIRF 7242</v>
          </cell>
          <cell r="G147">
            <v>11.055507499999999</v>
          </cell>
          <cell r="M147">
            <v>11.055507499999999</v>
          </cell>
          <cell r="N147">
            <v>22.111014999999998</v>
          </cell>
        </row>
        <row r="148">
          <cell r="A148" t="str">
            <v>BIRF 7268</v>
          </cell>
          <cell r="E148">
            <v>10.697773489999999</v>
          </cell>
          <cell r="K148">
            <v>12.092230859999999</v>
          </cell>
          <cell r="N148">
            <v>22.790004349999997</v>
          </cell>
        </row>
        <row r="149">
          <cell r="A149" t="str">
            <v>BIRF 7289</v>
          </cell>
          <cell r="D149">
            <v>0.39885279060562084</v>
          </cell>
          <cell r="J149">
            <v>1.1876872674495318</v>
          </cell>
          <cell r="N149">
            <v>1.5865400580551525</v>
          </cell>
        </row>
        <row r="150">
          <cell r="A150" t="str">
            <v>BIRF 7295</v>
          </cell>
          <cell r="C150">
            <v>6.7679407600000001</v>
          </cell>
          <cell r="I150">
            <v>6.7679407600000001</v>
          </cell>
          <cell r="N150">
            <v>13.53588152</v>
          </cell>
        </row>
        <row r="151">
          <cell r="A151" t="str">
            <v>BIRF 7301</v>
          </cell>
          <cell r="E151">
            <v>11.242086905000001</v>
          </cell>
          <cell r="K151">
            <v>11.593402137</v>
          </cell>
          <cell r="N151">
            <v>22.835489041999999</v>
          </cell>
        </row>
        <row r="152">
          <cell r="A152" t="str">
            <v>BIRF 7352</v>
          </cell>
          <cell r="D152">
            <v>1.9713662080000001</v>
          </cell>
          <cell r="J152">
            <v>1.9713662080000001</v>
          </cell>
          <cell r="N152">
            <v>3.9427324160000001</v>
          </cell>
        </row>
        <row r="153">
          <cell r="A153" t="str">
            <v>BIRF 7362</v>
          </cell>
          <cell r="G153">
            <v>2.7408093100000004</v>
          </cell>
          <cell r="M153">
            <v>2.7408093100000004</v>
          </cell>
          <cell r="N153">
            <v>5.4816186200000008</v>
          </cell>
        </row>
        <row r="154">
          <cell r="A154" t="str">
            <v>BIRF 7369</v>
          </cell>
          <cell r="D154">
            <v>19.249999983000002</v>
          </cell>
          <cell r="J154">
            <v>19.249999983000002</v>
          </cell>
          <cell r="N154">
            <v>38.499999966000004</v>
          </cell>
        </row>
        <row r="155">
          <cell r="A155" t="str">
            <v>BIRF 7382</v>
          </cell>
          <cell r="F155">
            <v>1.74944772</v>
          </cell>
          <cell r="L155">
            <v>1.74944772</v>
          </cell>
          <cell r="N155">
            <v>3.4988954400000001</v>
          </cell>
        </row>
        <row r="156">
          <cell r="A156" t="str">
            <v>BIRF 7385</v>
          </cell>
          <cell r="E156">
            <v>2.9556573500000001</v>
          </cell>
          <cell r="K156">
            <v>2.9556573500000001</v>
          </cell>
          <cell r="N156">
            <v>5.9113147000000001</v>
          </cell>
        </row>
        <row r="157">
          <cell r="A157" t="str">
            <v>BIRF 7425</v>
          </cell>
          <cell r="B157">
            <v>1.85000002</v>
          </cell>
          <cell r="H157">
            <v>1.85000002</v>
          </cell>
          <cell r="N157">
            <v>3.7000000399999999</v>
          </cell>
        </row>
        <row r="158">
          <cell r="A158" t="str">
            <v>BIRF 7429</v>
          </cell>
          <cell r="E158">
            <v>6.3535024699999996</v>
          </cell>
          <cell r="K158">
            <v>6.3535024699999996</v>
          </cell>
          <cell r="N158">
            <v>12.707004939999999</v>
          </cell>
        </row>
        <row r="159">
          <cell r="A159" t="str">
            <v>BIRF 7442</v>
          </cell>
          <cell r="D159">
            <v>5.0000000300000007</v>
          </cell>
          <cell r="J159">
            <v>5.0000000300000007</v>
          </cell>
          <cell r="N159">
            <v>10.000000060000001</v>
          </cell>
        </row>
        <row r="160">
          <cell r="A160" t="str">
            <v>BIRF 7449</v>
          </cell>
          <cell r="B160">
            <v>0.790028014</v>
          </cell>
          <cell r="H160">
            <v>0.790028014</v>
          </cell>
          <cell r="N160">
            <v>1.580056028</v>
          </cell>
        </row>
        <row r="161">
          <cell r="A161" t="str">
            <v>BIRF 7472</v>
          </cell>
          <cell r="E161">
            <v>3.0656280299999996</v>
          </cell>
          <cell r="K161">
            <v>5.5122044599999995</v>
          </cell>
          <cell r="N161">
            <v>8.5778324899999987</v>
          </cell>
        </row>
        <row r="162">
          <cell r="A162" t="str">
            <v>BIRF 7473</v>
          </cell>
          <cell r="G162">
            <v>16.51934026</v>
          </cell>
          <cell r="M162">
            <v>16.51934026</v>
          </cell>
          <cell r="N162">
            <v>33.03868052</v>
          </cell>
        </row>
        <row r="163">
          <cell r="A163" t="str">
            <v>BIRF 7474</v>
          </cell>
          <cell r="B163">
            <v>9.2433847500000006</v>
          </cell>
          <cell r="H163">
            <v>9.2433847500000006</v>
          </cell>
          <cell r="N163">
            <v>18.486769500000001</v>
          </cell>
        </row>
        <row r="164">
          <cell r="A164" t="str">
            <v>BIRF 7478</v>
          </cell>
          <cell r="B164">
            <v>2.2383821500000001</v>
          </cell>
          <cell r="H164">
            <v>2.2383821500000001</v>
          </cell>
          <cell r="N164">
            <v>4.4767643000000001</v>
          </cell>
        </row>
        <row r="165">
          <cell r="A165" t="str">
            <v>BIRF 7520</v>
          </cell>
          <cell r="D165">
            <v>0.45886661099999998</v>
          </cell>
          <cell r="J165">
            <v>0.45886661099999998</v>
          </cell>
          <cell r="N165">
            <v>0.91773322199999996</v>
          </cell>
        </row>
        <row r="166">
          <cell r="A166" t="str">
            <v>BIRF 7572</v>
          </cell>
          <cell r="D166">
            <v>0.39066485699999998</v>
          </cell>
          <cell r="J166">
            <v>0.39066485699999998</v>
          </cell>
          <cell r="N166">
            <v>0.78132971399999995</v>
          </cell>
        </row>
        <row r="167">
          <cell r="A167" t="str">
            <v>BIRF 7583</v>
          </cell>
          <cell r="D167">
            <v>0.12448203899999999</v>
          </cell>
          <cell r="J167">
            <v>0.12448203899999999</v>
          </cell>
          <cell r="N167">
            <v>0.24896407799999998</v>
          </cell>
        </row>
        <row r="168">
          <cell r="A168" t="str">
            <v>BIRF 7597</v>
          </cell>
          <cell r="D168">
            <v>2.2272084669999996</v>
          </cell>
          <cell r="J168">
            <v>2.2272084669999996</v>
          </cell>
          <cell r="N168">
            <v>4.4544169339999993</v>
          </cell>
        </row>
        <row r="169">
          <cell r="A169" t="str">
            <v>BIRF 7599</v>
          </cell>
          <cell r="E169">
            <v>1.334588898</v>
          </cell>
          <cell r="K169">
            <v>1.334588898</v>
          </cell>
          <cell r="N169">
            <v>2.669177796</v>
          </cell>
        </row>
        <row r="170">
          <cell r="A170" t="str">
            <v>BIRF 7617</v>
          </cell>
          <cell r="D170">
            <v>0.97739114599999999</v>
          </cell>
          <cell r="J170">
            <v>0.97739114599999999</v>
          </cell>
          <cell r="N170">
            <v>1.954782292</v>
          </cell>
        </row>
        <row r="171">
          <cell r="A171" t="str">
            <v>BIRF 7703</v>
          </cell>
          <cell r="G171">
            <v>8.9822699999999998</v>
          </cell>
          <cell r="M171">
            <v>8.9822699999999998</v>
          </cell>
          <cell r="N171">
            <v>17.96454</v>
          </cell>
        </row>
        <row r="172">
          <cell r="A172" t="str">
            <v>BIRF 7706</v>
          </cell>
          <cell r="D172">
            <v>0</v>
          </cell>
          <cell r="J172">
            <v>0.13568047899999999</v>
          </cell>
          <cell r="N172">
            <v>0.13568047899999999</v>
          </cell>
        </row>
        <row r="173">
          <cell r="A173" t="str">
            <v>BIRF 7794</v>
          </cell>
          <cell r="D173">
            <v>0</v>
          </cell>
          <cell r="J173">
            <v>0</v>
          </cell>
          <cell r="N173">
            <v>0</v>
          </cell>
        </row>
        <row r="174">
          <cell r="A174" t="str">
            <v>BIRF 7816</v>
          </cell>
          <cell r="C174">
            <v>0</v>
          </cell>
          <cell r="I174">
            <v>0</v>
          </cell>
          <cell r="N174">
            <v>0</v>
          </cell>
        </row>
        <row r="175">
          <cell r="A175" t="str">
            <v>BIRF 7833</v>
          </cell>
          <cell r="F175">
            <v>0</v>
          </cell>
          <cell r="L175">
            <v>0</v>
          </cell>
          <cell r="N175">
            <v>0</v>
          </cell>
        </row>
        <row r="176">
          <cell r="A176" t="str">
            <v>BIRF 7843</v>
          </cell>
          <cell r="D176">
            <v>0</v>
          </cell>
          <cell r="J176">
            <v>0</v>
          </cell>
          <cell r="N176">
            <v>0</v>
          </cell>
        </row>
        <row r="177">
          <cell r="A177" t="str">
            <v>BIRF 7853</v>
          </cell>
          <cell r="C177">
            <v>0</v>
          </cell>
          <cell r="I177">
            <v>0</v>
          </cell>
          <cell r="N177">
            <v>0</v>
          </cell>
        </row>
        <row r="178">
          <cell r="A178" t="str">
            <v>BIRF 7947</v>
          </cell>
          <cell r="C178">
            <v>0</v>
          </cell>
          <cell r="I178">
            <v>0</v>
          </cell>
          <cell r="N178">
            <v>0</v>
          </cell>
        </row>
        <row r="179">
          <cell r="A179" t="str">
            <v>BIRF 7991</v>
          </cell>
          <cell r="D179">
            <v>0</v>
          </cell>
          <cell r="J179">
            <v>0</v>
          </cell>
          <cell r="N179">
            <v>0</v>
          </cell>
        </row>
        <row r="180">
          <cell r="A180" t="str">
            <v>BIRF 7992</v>
          </cell>
          <cell r="D180">
            <v>0</v>
          </cell>
          <cell r="J180">
            <v>0</v>
          </cell>
          <cell r="N180">
            <v>0</v>
          </cell>
        </row>
        <row r="181">
          <cell r="A181" t="str">
            <v>BIRF 7993</v>
          </cell>
          <cell r="D181">
            <v>0</v>
          </cell>
          <cell r="J181">
            <v>0</v>
          </cell>
          <cell r="N181">
            <v>0</v>
          </cell>
        </row>
        <row r="182">
          <cell r="A182" t="str">
            <v>BIRF 8008</v>
          </cell>
          <cell r="F182">
            <v>0</v>
          </cell>
          <cell r="L182">
            <v>0</v>
          </cell>
          <cell r="N182">
            <v>0</v>
          </cell>
        </row>
        <row r="183">
          <cell r="A183" t="str">
            <v>BIRF 8017</v>
          </cell>
          <cell r="E183">
            <v>0</v>
          </cell>
          <cell r="K183">
            <v>0</v>
          </cell>
          <cell r="N183">
            <v>0</v>
          </cell>
        </row>
        <row r="184">
          <cell r="A184" t="str">
            <v>BIRF 8032</v>
          </cell>
          <cell r="G184">
            <v>0</v>
          </cell>
          <cell r="M184">
            <v>0</v>
          </cell>
          <cell r="N184">
            <v>0</v>
          </cell>
        </row>
        <row r="185">
          <cell r="A185" t="str">
            <v>BIRF 8062</v>
          </cell>
          <cell r="F185">
            <v>0</v>
          </cell>
          <cell r="L185">
            <v>0</v>
          </cell>
          <cell r="N185">
            <v>0</v>
          </cell>
        </row>
        <row r="186">
          <cell r="A186" t="str">
            <v>BIRF P448</v>
          </cell>
          <cell r="B186">
            <v>5.9005005999999999E-2</v>
          </cell>
          <cell r="H186">
            <v>5.9005005999999999E-2</v>
          </cell>
          <cell r="N186">
            <v>0.118010012</v>
          </cell>
        </row>
        <row r="187">
          <cell r="A187" t="str">
            <v>BNA/NASA</v>
          </cell>
          <cell r="C187">
            <v>3.0906785542903621</v>
          </cell>
          <cell r="F187">
            <v>3.0906785542903621</v>
          </cell>
          <cell r="I187">
            <v>3.0906785542903621</v>
          </cell>
          <cell r="L187">
            <v>3.0906785542903621</v>
          </cell>
          <cell r="N187">
            <v>12.362714217161448</v>
          </cell>
        </row>
        <row r="188">
          <cell r="A188" t="str">
            <v>BNA/REST</v>
          </cell>
          <cell r="D188">
            <v>0</v>
          </cell>
          <cell r="J188">
            <v>0</v>
          </cell>
          <cell r="N188">
            <v>0</v>
          </cell>
        </row>
        <row r="189">
          <cell r="A189" t="str">
            <v>BODEN 15 USD</v>
          </cell>
          <cell r="E189">
            <v>0</v>
          </cell>
          <cell r="K189">
            <v>0</v>
          </cell>
          <cell r="N189">
            <v>0</v>
          </cell>
        </row>
        <row r="190">
          <cell r="A190" t="str">
            <v>BODEN 2014 ($+CER)</v>
          </cell>
          <cell r="D190">
            <v>48.875292120876175</v>
          </cell>
          <cell r="J190">
            <v>48.875292120876175</v>
          </cell>
          <cell r="N190">
            <v>97.75058424175235</v>
          </cell>
        </row>
        <row r="191">
          <cell r="A191" t="str">
            <v>BOGAR</v>
          </cell>
          <cell r="B191">
            <v>77.051654270853717</v>
          </cell>
          <cell r="C191">
            <v>77.051654270853717</v>
          </cell>
          <cell r="D191">
            <v>125.85103531080946</v>
          </cell>
          <cell r="E191">
            <v>125.85103531080946</v>
          </cell>
          <cell r="F191">
            <v>125.85103531080946</v>
          </cell>
          <cell r="G191">
            <v>125.85103531080946</v>
          </cell>
          <cell r="H191">
            <v>125.85103531080946</v>
          </cell>
          <cell r="I191">
            <v>125.85103531080946</v>
          </cell>
          <cell r="J191">
            <v>125.85103531080946</v>
          </cell>
          <cell r="K191">
            <v>125.85103531080946</v>
          </cell>
          <cell r="L191">
            <v>125.85103531080946</v>
          </cell>
          <cell r="M191">
            <v>125.85103531080946</v>
          </cell>
          <cell r="N191">
            <v>1412.6136616498022</v>
          </cell>
        </row>
        <row r="192">
          <cell r="A192" t="str">
            <v>BOGAR 2020</v>
          </cell>
          <cell r="B192">
            <v>4.1439004609333425</v>
          </cell>
          <cell r="C192">
            <v>4.1439004609333425</v>
          </cell>
          <cell r="D192">
            <v>4.1439004609333425</v>
          </cell>
          <cell r="E192">
            <v>4.1439004609333425</v>
          </cell>
          <cell r="F192">
            <v>4.1439004609333425</v>
          </cell>
          <cell r="G192">
            <v>4.1439004609333425</v>
          </cell>
          <cell r="H192">
            <v>4.1439004609333425</v>
          </cell>
          <cell r="I192">
            <v>4.1439004609333425</v>
          </cell>
          <cell r="J192">
            <v>4.1439004609333425</v>
          </cell>
          <cell r="K192">
            <v>4.1439004609333425</v>
          </cell>
          <cell r="L192">
            <v>4.1439004609333425</v>
          </cell>
          <cell r="M192">
            <v>4.1439004609333425</v>
          </cell>
          <cell r="N192">
            <v>49.726805531200121</v>
          </cell>
        </row>
        <row r="193">
          <cell r="A193" t="str">
            <v>BONAR 14 $</v>
          </cell>
          <cell r="B193">
            <v>3934.5828666124439</v>
          </cell>
          <cell r="N193">
            <v>3934.5828666124439</v>
          </cell>
        </row>
        <row r="194">
          <cell r="A194" t="str">
            <v>BONAR 15 $</v>
          </cell>
          <cell r="D194">
            <v>381.10455873525819</v>
          </cell>
          <cell r="G194">
            <v>0</v>
          </cell>
          <cell r="J194">
            <v>381.10455873525819</v>
          </cell>
          <cell r="M194">
            <v>0</v>
          </cell>
          <cell r="N194">
            <v>762.20911747051639</v>
          </cell>
        </row>
        <row r="195">
          <cell r="A195" t="str">
            <v>BONAR 16 $</v>
          </cell>
          <cell r="D195">
            <v>0</v>
          </cell>
          <cell r="G195">
            <v>0</v>
          </cell>
          <cell r="J195">
            <v>0</v>
          </cell>
          <cell r="M195">
            <v>0</v>
          </cell>
          <cell r="N195">
            <v>0</v>
          </cell>
        </row>
        <row r="196">
          <cell r="A196" t="str">
            <v>BONAR U$S 2018</v>
          </cell>
          <cell r="F196">
            <v>0</v>
          </cell>
          <cell r="L196">
            <v>0</v>
          </cell>
          <cell r="N196">
            <v>0</v>
          </cell>
        </row>
        <row r="197">
          <cell r="A197" t="str">
            <v>BONAR U$S 2019</v>
          </cell>
          <cell r="D197">
            <v>0</v>
          </cell>
          <cell r="J197">
            <v>0</v>
          </cell>
          <cell r="N197">
            <v>0</v>
          </cell>
        </row>
        <row r="198">
          <cell r="A198" t="str">
            <v>BONAR X</v>
          </cell>
          <cell r="E198">
            <v>0</v>
          </cell>
          <cell r="K198">
            <v>0</v>
          </cell>
          <cell r="N198">
            <v>0</v>
          </cell>
        </row>
        <row r="199">
          <cell r="A199" t="str">
            <v>BT 2016 $</v>
          </cell>
          <cell r="D199">
            <v>9.6541134607564043</v>
          </cell>
          <cell r="G199">
            <v>9.6541134607564043</v>
          </cell>
          <cell r="J199">
            <v>9.6541134607564043</v>
          </cell>
          <cell r="M199">
            <v>9.6541134607564043</v>
          </cell>
          <cell r="N199">
            <v>38.616453843025617</v>
          </cell>
        </row>
        <row r="200">
          <cell r="A200" t="str">
            <v>BT 2089</v>
          </cell>
          <cell r="B200">
            <v>1.7923214422529483</v>
          </cell>
          <cell r="N200">
            <v>1.7923214422529483</v>
          </cell>
        </row>
        <row r="201">
          <cell r="A201" t="str">
            <v>CAF  INV PUB SECT ELE</v>
          </cell>
          <cell r="G201">
            <v>15.277777779999999</v>
          </cell>
          <cell r="M201">
            <v>15.277777779999999</v>
          </cell>
          <cell r="N201">
            <v>30.555555559999998</v>
          </cell>
        </row>
        <row r="202">
          <cell r="A202" t="str">
            <v>CAF  VIAL PAR ARGENT</v>
          </cell>
          <cell r="F202">
            <v>3.1795274600000001</v>
          </cell>
          <cell r="L202">
            <v>3.1795274600000001</v>
          </cell>
          <cell r="N202">
            <v>6.3590549200000002</v>
          </cell>
        </row>
        <row r="203">
          <cell r="A203" t="str">
            <v>CAF 4537</v>
          </cell>
          <cell r="G203">
            <v>8.0244305499999999</v>
          </cell>
          <cell r="M203">
            <v>8.0244305499999999</v>
          </cell>
          <cell r="N203">
            <v>16.0488611</v>
          </cell>
        </row>
        <row r="204">
          <cell r="A204" t="str">
            <v>CAF 4538</v>
          </cell>
          <cell r="G204">
            <v>2.5895903900000001</v>
          </cell>
          <cell r="M204">
            <v>2.5895903900000001</v>
          </cell>
          <cell r="N204">
            <v>5.1791807800000003</v>
          </cell>
        </row>
        <row r="205">
          <cell r="A205" t="str">
            <v>CAF 6565</v>
          </cell>
          <cell r="B205">
            <v>1.8</v>
          </cell>
          <cell r="H205">
            <v>1.8</v>
          </cell>
          <cell r="N205">
            <v>3.6</v>
          </cell>
        </row>
        <row r="206">
          <cell r="A206" t="str">
            <v>CAF 6566</v>
          </cell>
          <cell r="B206">
            <v>0</v>
          </cell>
          <cell r="H206">
            <v>0</v>
          </cell>
          <cell r="N206">
            <v>0</v>
          </cell>
        </row>
        <row r="207">
          <cell r="A207" t="str">
            <v>CAF 6567</v>
          </cell>
          <cell r="B207">
            <v>0</v>
          </cell>
          <cell r="H207">
            <v>0</v>
          </cell>
          <cell r="N207">
            <v>0</v>
          </cell>
        </row>
        <row r="208">
          <cell r="A208" t="str">
            <v>CAF 6568</v>
          </cell>
          <cell r="B208">
            <v>0</v>
          </cell>
          <cell r="H208">
            <v>0</v>
          </cell>
          <cell r="N208">
            <v>0</v>
          </cell>
        </row>
        <row r="209">
          <cell r="A209" t="str">
            <v>CAF 6570</v>
          </cell>
          <cell r="B209">
            <v>1.2391207500000001</v>
          </cell>
          <cell r="H209">
            <v>1.2391207500000001</v>
          </cell>
          <cell r="N209">
            <v>2.4782415000000002</v>
          </cell>
        </row>
        <row r="210">
          <cell r="A210" t="str">
            <v>CAF 6966</v>
          </cell>
          <cell r="G210">
            <v>18.281954719999998</v>
          </cell>
          <cell r="M210">
            <v>18.281954719999998</v>
          </cell>
          <cell r="N210">
            <v>36.563909439999996</v>
          </cell>
        </row>
        <row r="211">
          <cell r="A211" t="str">
            <v>CAF 7352</v>
          </cell>
          <cell r="D211">
            <v>0</v>
          </cell>
          <cell r="J211">
            <v>0</v>
          </cell>
          <cell r="N211">
            <v>0</v>
          </cell>
        </row>
        <row r="212">
          <cell r="A212" t="str">
            <v>CAF 7353</v>
          </cell>
          <cell r="D212">
            <v>0</v>
          </cell>
          <cell r="J212">
            <v>0</v>
          </cell>
          <cell r="N212">
            <v>0</v>
          </cell>
        </row>
        <row r="213">
          <cell r="A213" t="str">
            <v>CAF 7551</v>
          </cell>
          <cell r="D213">
            <v>0</v>
          </cell>
          <cell r="J213">
            <v>0</v>
          </cell>
          <cell r="N213">
            <v>0</v>
          </cell>
        </row>
        <row r="214">
          <cell r="A214" t="str">
            <v>CAF 7790</v>
          </cell>
          <cell r="E214">
            <v>0</v>
          </cell>
          <cell r="K214">
            <v>0</v>
          </cell>
          <cell r="N214">
            <v>0</v>
          </cell>
        </row>
        <row r="215">
          <cell r="A215" t="str">
            <v>CAF 8015</v>
          </cell>
          <cell r="G215">
            <v>0</v>
          </cell>
          <cell r="M215">
            <v>2.8815476200000001</v>
          </cell>
          <cell r="N215">
            <v>2.8815476200000001</v>
          </cell>
        </row>
        <row r="216">
          <cell r="A216" t="str">
            <v>CAF AGUA PO</v>
          </cell>
          <cell r="F216">
            <v>13.583857139999999</v>
          </cell>
          <cell r="L216">
            <v>13.583857139999999</v>
          </cell>
          <cell r="N216">
            <v>27.167714279999998</v>
          </cell>
        </row>
        <row r="217">
          <cell r="A217" t="str">
            <v>CAF I</v>
          </cell>
          <cell r="F217">
            <v>11.516805869999999</v>
          </cell>
          <cell r="N217">
            <v>11.516805869999999</v>
          </cell>
        </row>
        <row r="218">
          <cell r="A218" t="str">
            <v>CAF II</v>
          </cell>
          <cell r="G218">
            <v>2.0048226200000001</v>
          </cell>
          <cell r="M218">
            <v>2.0048226200000001</v>
          </cell>
          <cell r="N218">
            <v>4.0096452400000002</v>
          </cell>
        </row>
        <row r="219">
          <cell r="A219" t="str">
            <v>CAF PR</v>
          </cell>
          <cell r="C219">
            <v>11.538461539999998</v>
          </cell>
          <cell r="I219">
            <v>11.538461539999998</v>
          </cell>
          <cell r="N219">
            <v>23.076923079999997</v>
          </cell>
        </row>
        <row r="220">
          <cell r="A220" t="str">
            <v>CHINA CITIC-ARG.U$</v>
          </cell>
          <cell r="B220">
            <v>5.2599578499999993</v>
          </cell>
          <cell r="D220">
            <v>0</v>
          </cell>
          <cell r="H220">
            <v>5.2599578499999993</v>
          </cell>
          <cell r="J220">
            <v>0</v>
          </cell>
          <cell r="N220">
            <v>10.519915699999999</v>
          </cell>
        </row>
        <row r="221">
          <cell r="A221" t="str">
            <v>CITILA/RELEXT</v>
          </cell>
          <cell r="B221">
            <v>6.1844200000000004E-3</v>
          </cell>
          <cell r="C221">
            <v>6.2206300000000004E-3</v>
          </cell>
          <cell r="D221">
            <v>6.8128199999999998E-3</v>
          </cell>
          <cell r="E221">
            <v>6.2969499999999999E-3</v>
          </cell>
          <cell r="F221">
            <v>6.5166E-3</v>
          </cell>
          <cell r="G221">
            <v>6.3719799999999993E-3</v>
          </cell>
          <cell r="H221">
            <v>6.5896399999999999E-3</v>
          </cell>
          <cell r="I221">
            <v>6.4478800000000005E-3</v>
          </cell>
          <cell r="J221">
            <v>6.48563E-3</v>
          </cell>
          <cell r="K221">
            <v>6.7002700000000004E-3</v>
          </cell>
          <cell r="L221">
            <v>6.5628400000000003E-3</v>
          </cell>
          <cell r="M221">
            <v>6.7754199999999999E-3</v>
          </cell>
          <cell r="N221">
            <v>7.7965080000000006E-2</v>
          </cell>
        </row>
        <row r="222">
          <cell r="A222" t="str">
            <v>CUASIPAR</v>
          </cell>
          <cell r="G222">
            <v>0</v>
          </cell>
          <cell r="M222">
            <v>0</v>
          </cell>
          <cell r="N222">
            <v>0</v>
          </cell>
        </row>
        <row r="223">
          <cell r="A223" t="str">
            <v>DISC $+CER</v>
          </cell>
          <cell r="G223">
            <v>0</v>
          </cell>
          <cell r="M223">
            <v>0</v>
          </cell>
          <cell r="N223">
            <v>0</v>
          </cell>
        </row>
        <row r="224">
          <cell r="A224" t="str">
            <v>DISC EUR</v>
          </cell>
          <cell r="G224">
            <v>0</v>
          </cell>
          <cell r="M224">
            <v>0</v>
          </cell>
          <cell r="N224">
            <v>0</v>
          </cell>
        </row>
        <row r="225">
          <cell r="A225" t="str">
            <v>DISC JPY</v>
          </cell>
          <cell r="G225">
            <v>0</v>
          </cell>
          <cell r="M225">
            <v>0</v>
          </cell>
          <cell r="N225">
            <v>0</v>
          </cell>
        </row>
        <row r="226">
          <cell r="A226" t="str">
            <v>DISC USD</v>
          </cell>
          <cell r="G226">
            <v>0</v>
          </cell>
          <cell r="M226">
            <v>0</v>
          </cell>
          <cell r="N226">
            <v>0</v>
          </cell>
        </row>
        <row r="227">
          <cell r="A227" t="str">
            <v>DISD</v>
          </cell>
          <cell r="F227">
            <v>0</v>
          </cell>
          <cell r="L227">
            <v>0</v>
          </cell>
          <cell r="N227">
            <v>0</v>
          </cell>
        </row>
        <row r="228">
          <cell r="A228" t="str">
            <v>DISDDM</v>
          </cell>
          <cell r="F228">
            <v>0</v>
          </cell>
          <cell r="L228">
            <v>0</v>
          </cell>
          <cell r="N228">
            <v>0</v>
          </cell>
        </row>
        <row r="229">
          <cell r="A229" t="str">
            <v>EIB/VIALIDAD</v>
          </cell>
          <cell r="G229">
            <v>2.2158579400000002</v>
          </cell>
          <cell r="M229">
            <v>2.2894293400000003</v>
          </cell>
          <cell r="N229">
            <v>4.505287280000001</v>
          </cell>
        </row>
        <row r="230">
          <cell r="A230" t="str">
            <v>EL/DEM-52</v>
          </cell>
          <cell r="J230">
            <v>0</v>
          </cell>
          <cell r="N230">
            <v>0</v>
          </cell>
        </row>
        <row r="231">
          <cell r="A231" t="str">
            <v>EL/DEM-55</v>
          </cell>
          <cell r="L231">
            <v>0</v>
          </cell>
          <cell r="N231">
            <v>0</v>
          </cell>
        </row>
        <row r="232">
          <cell r="A232" t="str">
            <v>EL/USD-89</v>
          </cell>
          <cell r="D232">
            <v>1.02144E-3</v>
          </cell>
          <cell r="J232">
            <v>1.02144E-3</v>
          </cell>
          <cell r="N232">
            <v>2.04288E-3</v>
          </cell>
        </row>
        <row r="233">
          <cell r="A233" t="str">
            <v>FERRO</v>
          </cell>
          <cell r="E233">
            <v>0</v>
          </cell>
          <cell r="K233">
            <v>0</v>
          </cell>
          <cell r="N233">
            <v>0</v>
          </cell>
        </row>
        <row r="234">
          <cell r="A234" t="str">
            <v>FIDA 417</v>
          </cell>
          <cell r="G234">
            <v>0.61052750115615839</v>
          </cell>
          <cell r="N234">
            <v>0.61052750115615839</v>
          </cell>
        </row>
        <row r="235">
          <cell r="A235" t="str">
            <v>FIDA 514</v>
          </cell>
          <cell r="G235">
            <v>0.86622421766610136</v>
          </cell>
          <cell r="N235">
            <v>0.86622421766610136</v>
          </cell>
        </row>
        <row r="236">
          <cell r="A236" t="str">
            <v>FIDA 648</v>
          </cell>
          <cell r="G236">
            <v>0.66897746261754276</v>
          </cell>
          <cell r="M236">
            <v>0.59861913056882987</v>
          </cell>
          <cell r="N236">
            <v>1.2675965931863726</v>
          </cell>
        </row>
        <row r="237">
          <cell r="A237" t="str">
            <v>FIDA 713</v>
          </cell>
          <cell r="E237">
            <v>0.19379963002928935</v>
          </cell>
          <cell r="K237">
            <v>0.19379963002928935</v>
          </cell>
          <cell r="N237">
            <v>0.3875992600585787</v>
          </cell>
        </row>
        <row r="238">
          <cell r="A238" t="str">
            <v>FIDA E4</v>
          </cell>
          <cell r="G238">
            <v>0</v>
          </cell>
          <cell r="M238">
            <v>0.11880020040080159</v>
          </cell>
          <cell r="N238">
            <v>0.11880020040080159</v>
          </cell>
        </row>
        <row r="239">
          <cell r="A239" t="str">
            <v>FINANC BNA $ 10417</v>
          </cell>
          <cell r="B239">
            <v>88.260838845058984</v>
          </cell>
          <cell r="C239">
            <v>88.260838845058984</v>
          </cell>
          <cell r="D239">
            <v>88.260838845058984</v>
          </cell>
          <cell r="E239">
            <v>88.260838845058984</v>
          </cell>
          <cell r="F239">
            <v>88.260838845058984</v>
          </cell>
          <cell r="G239">
            <v>88.260838845058984</v>
          </cell>
          <cell r="H239">
            <v>88.260838845058984</v>
          </cell>
          <cell r="I239">
            <v>88.260838845058984</v>
          </cell>
          <cell r="J239">
            <v>88.260838845058984</v>
          </cell>
          <cell r="K239">
            <v>88.260838845058984</v>
          </cell>
          <cell r="L239">
            <v>88.260838845058984</v>
          </cell>
          <cell r="M239">
            <v>88.260839320862146</v>
          </cell>
          <cell r="N239">
            <v>1059.1300666165109</v>
          </cell>
        </row>
        <row r="240">
          <cell r="A240" t="str">
            <v>FINANC BNA $ 2000</v>
          </cell>
          <cell r="B240">
            <v>16.944557407482716</v>
          </cell>
          <cell r="C240">
            <v>16.944557407482716</v>
          </cell>
          <cell r="D240">
            <v>16.944557407482716</v>
          </cell>
          <cell r="E240">
            <v>16.944557407482716</v>
          </cell>
          <cell r="F240">
            <v>16.94455742374949</v>
          </cell>
          <cell r="N240">
            <v>84.722787053680349</v>
          </cell>
        </row>
        <row r="241">
          <cell r="A241" t="str">
            <v>FINANC BNA $ 2000 III 12</v>
          </cell>
          <cell r="B241">
            <v>16.944557407482716</v>
          </cell>
          <cell r="C241">
            <v>16.944557407482716</v>
          </cell>
          <cell r="D241">
            <v>16.944557407482716</v>
          </cell>
          <cell r="E241">
            <v>16.944557407482716</v>
          </cell>
          <cell r="F241">
            <v>16.944557407482716</v>
          </cell>
          <cell r="G241">
            <v>16.944557407482716</v>
          </cell>
          <cell r="H241">
            <v>16.944557407482716</v>
          </cell>
          <cell r="I241">
            <v>16.944557407482716</v>
          </cell>
          <cell r="J241">
            <v>16.944557407482716</v>
          </cell>
          <cell r="K241">
            <v>16.944557407482716</v>
          </cell>
          <cell r="L241">
            <v>16.944557407482716</v>
          </cell>
          <cell r="M241">
            <v>16.94455742374949</v>
          </cell>
          <cell r="N241">
            <v>203.33468890605934</v>
          </cell>
        </row>
        <row r="242">
          <cell r="A242" t="str">
            <v>FINANC BNA $ 2000 IV 12</v>
          </cell>
          <cell r="B242">
            <v>16.944557407482716</v>
          </cell>
          <cell r="C242">
            <v>16.944557407482716</v>
          </cell>
          <cell r="D242">
            <v>16.944557407482716</v>
          </cell>
          <cell r="E242">
            <v>16.944557407482716</v>
          </cell>
          <cell r="F242">
            <v>16.944557407482716</v>
          </cell>
          <cell r="G242">
            <v>16.944557407482716</v>
          </cell>
          <cell r="H242">
            <v>16.944557407482716</v>
          </cell>
          <cell r="I242">
            <v>16.944557407482716</v>
          </cell>
          <cell r="J242">
            <v>16.944557407482716</v>
          </cell>
          <cell r="K242">
            <v>16.944557407482716</v>
          </cell>
          <cell r="L242">
            <v>16.944557407482716</v>
          </cell>
          <cell r="M242">
            <v>16.944557407482716</v>
          </cell>
          <cell r="N242">
            <v>203.33468888979255</v>
          </cell>
        </row>
        <row r="243">
          <cell r="A243" t="str">
            <v>FINANC BNA $ 2400</v>
          </cell>
          <cell r="B243">
            <v>20.333468889792599</v>
          </cell>
          <cell r="C243">
            <v>20.333468889792599</v>
          </cell>
          <cell r="D243">
            <v>20.333468889792599</v>
          </cell>
          <cell r="E243">
            <v>20.333468889792599</v>
          </cell>
          <cell r="F243">
            <v>20.333468889792599</v>
          </cell>
          <cell r="G243">
            <v>20.333468889792599</v>
          </cell>
          <cell r="H243">
            <v>20.333468889792599</v>
          </cell>
          <cell r="I243">
            <v>20.333468889792599</v>
          </cell>
          <cell r="J243">
            <v>20.333468889792599</v>
          </cell>
          <cell r="K243">
            <v>20.333468889792599</v>
          </cell>
          <cell r="L243">
            <v>20.333468889792599</v>
          </cell>
          <cell r="M243">
            <v>20.333468889792599</v>
          </cell>
          <cell r="N243">
            <v>244.00162667751113</v>
          </cell>
        </row>
        <row r="244">
          <cell r="A244" t="str">
            <v>FONP 06/94</v>
          </cell>
          <cell r="D244">
            <v>1.715356436</v>
          </cell>
          <cell r="J244">
            <v>1.715356436</v>
          </cell>
          <cell r="N244">
            <v>3.430712872</v>
          </cell>
        </row>
        <row r="245">
          <cell r="A245" t="str">
            <v>FONP 13/03</v>
          </cell>
          <cell r="D245">
            <v>2.3181818199999999</v>
          </cell>
          <cell r="J245">
            <v>2.3181818199999999</v>
          </cell>
          <cell r="N245">
            <v>4.6363636399999999</v>
          </cell>
        </row>
        <row r="246">
          <cell r="A246" t="str">
            <v>FONP 14/04</v>
          </cell>
          <cell r="G246">
            <v>1.1550842699999999</v>
          </cell>
          <cell r="M246">
            <v>1.1550842699999999</v>
          </cell>
          <cell r="N246">
            <v>2.3101685399999998</v>
          </cell>
        </row>
        <row r="247">
          <cell r="A247" t="str">
            <v>FONP 18 /2006</v>
          </cell>
          <cell r="C247">
            <v>0.22650271999999999</v>
          </cell>
          <cell r="I247">
            <v>0.22650271999999999</v>
          </cell>
          <cell r="N247">
            <v>0.45300543999999998</v>
          </cell>
        </row>
        <row r="248">
          <cell r="A248" t="str">
            <v>GLO17 PES</v>
          </cell>
          <cell r="B248">
            <v>0</v>
          </cell>
          <cell r="H248">
            <v>0</v>
          </cell>
          <cell r="N248">
            <v>0</v>
          </cell>
        </row>
        <row r="249">
          <cell r="A249" t="str">
            <v>GLOBAL 2017 USD</v>
          </cell>
          <cell r="G249">
            <v>0</v>
          </cell>
          <cell r="M249">
            <v>0</v>
          </cell>
          <cell r="N249">
            <v>0</v>
          </cell>
        </row>
        <row r="250">
          <cell r="A250" t="str">
            <v>I.C.O.-PCIA. DE JUJUY</v>
          </cell>
          <cell r="B250">
            <v>1.6446288164665521</v>
          </cell>
          <cell r="H250">
            <v>1.6446288164665521</v>
          </cell>
          <cell r="N250">
            <v>3.2892576329331042</v>
          </cell>
        </row>
        <row r="251">
          <cell r="A251" t="str">
            <v>I.C.O.-PCIA. DE SAN JUAN</v>
          </cell>
          <cell r="B251">
            <v>1.693334384483441</v>
          </cell>
          <cell r="H251">
            <v>1.693334384483441</v>
          </cell>
          <cell r="N251">
            <v>3.386668768966882</v>
          </cell>
        </row>
        <row r="252">
          <cell r="A252" t="str">
            <v>ICE/ASEGSAL</v>
          </cell>
          <cell r="B252">
            <v>0.10730121000000001</v>
          </cell>
          <cell r="H252">
            <v>0.10730121000000001</v>
          </cell>
          <cell r="N252">
            <v>0.21460242000000002</v>
          </cell>
        </row>
        <row r="253">
          <cell r="A253" t="str">
            <v>ICE/BICE</v>
          </cell>
          <cell r="B253">
            <v>0.77098568000000001</v>
          </cell>
          <cell r="H253">
            <v>0.77098568000000001</v>
          </cell>
          <cell r="N253">
            <v>1.54197136</v>
          </cell>
        </row>
        <row r="254">
          <cell r="A254" t="str">
            <v>ICE/CORTE</v>
          </cell>
          <cell r="E254">
            <v>9.3219579999999996E-2</v>
          </cell>
          <cell r="K254">
            <v>9.3219579999999996E-2</v>
          </cell>
          <cell r="N254">
            <v>0.18643915999999999</v>
          </cell>
        </row>
        <row r="255">
          <cell r="A255" t="str">
            <v>ICE/DEFENSA</v>
          </cell>
          <cell r="B255">
            <v>0.72804878000000006</v>
          </cell>
          <cell r="H255">
            <v>0.72804878000000006</v>
          </cell>
          <cell r="N255">
            <v>1.4560975600000001</v>
          </cell>
        </row>
        <row r="256">
          <cell r="A256" t="str">
            <v>ICE/JUSTICIA</v>
          </cell>
          <cell r="B256">
            <v>9.8774089999999995E-2</v>
          </cell>
          <cell r="H256">
            <v>9.8774089999999995E-2</v>
          </cell>
          <cell r="N256">
            <v>0.19754817999999999</v>
          </cell>
        </row>
        <row r="257">
          <cell r="A257" t="str">
            <v>ICE/MCBA</v>
          </cell>
          <cell r="G257">
            <v>0.35395259000000001</v>
          </cell>
          <cell r="M257">
            <v>0.35395259000000001</v>
          </cell>
          <cell r="N257">
            <v>0.70790518000000002</v>
          </cell>
        </row>
        <row r="258">
          <cell r="A258" t="str">
            <v>ICE/PREFEC</v>
          </cell>
          <cell r="G258">
            <v>6.6803979999999999E-2</v>
          </cell>
          <cell r="M258">
            <v>6.6803979999999999E-2</v>
          </cell>
          <cell r="N258">
            <v>0.13360796</v>
          </cell>
        </row>
        <row r="259">
          <cell r="A259" t="str">
            <v>ICE/PRES</v>
          </cell>
          <cell r="B259">
            <v>1.5233170000000001E-2</v>
          </cell>
          <cell r="H259">
            <v>1.5233170000000001E-2</v>
          </cell>
          <cell r="N259">
            <v>3.0466340000000001E-2</v>
          </cell>
        </row>
        <row r="260">
          <cell r="A260" t="str">
            <v>ICE/PROVCB</v>
          </cell>
          <cell r="E260">
            <v>0.62365181000000003</v>
          </cell>
          <cell r="K260">
            <v>0.62365181000000003</v>
          </cell>
          <cell r="N260">
            <v>1.2473036200000001</v>
          </cell>
        </row>
        <row r="261">
          <cell r="A261" t="str">
            <v>ICE/SALUD</v>
          </cell>
          <cell r="F261">
            <v>2.34358567</v>
          </cell>
          <cell r="L261">
            <v>2.34358567</v>
          </cell>
          <cell r="N261">
            <v>4.6871713399999999</v>
          </cell>
        </row>
        <row r="262">
          <cell r="A262" t="str">
            <v>ICE/SALUDPBA</v>
          </cell>
          <cell r="B262">
            <v>0.64464681999999995</v>
          </cell>
          <cell r="H262">
            <v>0.64464681999999995</v>
          </cell>
          <cell r="N262">
            <v>1.2892936399999999</v>
          </cell>
        </row>
        <row r="263">
          <cell r="A263" t="str">
            <v>ICE/VIALIDAD</v>
          </cell>
          <cell r="D263">
            <v>0.12129997000000001</v>
          </cell>
          <cell r="J263">
            <v>0.12129997000000001</v>
          </cell>
          <cell r="N263">
            <v>0.24259994000000001</v>
          </cell>
        </row>
        <row r="264">
          <cell r="A264" t="str">
            <v>ICO- CORDOBA</v>
          </cell>
          <cell r="C264">
            <v>1.0333680564718302</v>
          </cell>
          <cell r="I264">
            <v>1.0333680564718302</v>
          </cell>
          <cell r="N264">
            <v>2.0667361129436603</v>
          </cell>
        </row>
        <row r="265">
          <cell r="A265" t="str">
            <v>ICO-PROV SAN JUAN</v>
          </cell>
          <cell r="G265">
            <v>0.16480453885736904</v>
          </cell>
          <cell r="M265">
            <v>0.16480453885736904</v>
          </cell>
          <cell r="N265">
            <v>0.32960907771473807</v>
          </cell>
        </row>
        <row r="266">
          <cell r="A266" t="str">
            <v>ICO-TUCUMAN</v>
          </cell>
          <cell r="C266">
            <v>1.7483422615120729</v>
          </cell>
          <cell r="I266">
            <v>1.7483422615120729</v>
          </cell>
          <cell r="N266">
            <v>3.4966845230241459</v>
          </cell>
        </row>
        <row r="267">
          <cell r="A267" t="str">
            <v>IRB/RELEXT</v>
          </cell>
          <cell r="D267">
            <v>7.6786119540836516E-3</v>
          </cell>
          <cell r="G267">
            <v>7.8310331178255716E-3</v>
          </cell>
          <cell r="J267">
            <v>7.986462594009763E-3</v>
          </cell>
          <cell r="M267">
            <v>8.1450059374587689E-3</v>
          </cell>
          <cell r="N267">
            <v>3.1641113603377756E-2</v>
          </cell>
        </row>
        <row r="268">
          <cell r="A268" t="str">
            <v>JBIC/PROVBA</v>
          </cell>
          <cell r="D268">
            <v>1.4441434171086005</v>
          </cell>
          <cell r="J268">
            <v>1.4441434171086005</v>
          </cell>
          <cell r="N268">
            <v>2.888286834217201</v>
          </cell>
        </row>
        <row r="269">
          <cell r="A269" t="str">
            <v>KFW/INTI</v>
          </cell>
          <cell r="G269">
            <v>0.31423638606676346</v>
          </cell>
          <cell r="M269">
            <v>0.31423638606676346</v>
          </cell>
          <cell r="N269">
            <v>0.62847277213352692</v>
          </cell>
        </row>
        <row r="270">
          <cell r="A270" t="str">
            <v>LETR</v>
          </cell>
          <cell r="B270">
            <v>26.12850752338349</v>
          </cell>
          <cell r="C270">
            <v>5.7950386335908899</v>
          </cell>
          <cell r="D270">
            <v>148.68752063359085</v>
          </cell>
          <cell r="E270">
            <v>5.7950386335908899</v>
          </cell>
          <cell r="F270">
            <v>5.7950386335908899</v>
          </cell>
          <cell r="G270">
            <v>148.68752063359085</v>
          </cell>
          <cell r="H270">
            <v>5.7950386335908899</v>
          </cell>
          <cell r="I270">
            <v>5.7950386335908899</v>
          </cell>
          <cell r="J270">
            <v>148.68752063359085</v>
          </cell>
          <cell r="K270">
            <v>5.7950386335908899</v>
          </cell>
          <cell r="L270">
            <v>5.7950386335908899</v>
          </cell>
          <cell r="M270">
            <v>142.89248199999997</v>
          </cell>
          <cell r="N270">
            <v>655.64882185929218</v>
          </cell>
        </row>
        <row r="271">
          <cell r="A271" t="str">
            <v>LETR INTRAN</v>
          </cell>
          <cell r="B271">
            <v>0</v>
          </cell>
          <cell r="H271">
            <v>0</v>
          </cell>
          <cell r="N271">
            <v>0</v>
          </cell>
        </row>
        <row r="272">
          <cell r="A272" t="str">
            <v>LETRA INTR  - 2021</v>
          </cell>
          <cell r="B272">
            <v>0</v>
          </cell>
          <cell r="H272">
            <v>0</v>
          </cell>
          <cell r="N272">
            <v>0</v>
          </cell>
        </row>
        <row r="273">
          <cell r="A273" t="str">
            <v>LETRA INTR  - Dto. 297/2010</v>
          </cell>
          <cell r="D273">
            <v>0</v>
          </cell>
          <cell r="J273">
            <v>0</v>
          </cell>
          <cell r="N273">
            <v>0</v>
          </cell>
        </row>
        <row r="274">
          <cell r="A274" t="str">
            <v>LETRA INTRA  - 2021</v>
          </cell>
          <cell r="D274">
            <v>0</v>
          </cell>
          <cell r="J274">
            <v>0</v>
          </cell>
          <cell r="N274">
            <v>0</v>
          </cell>
        </row>
        <row r="275">
          <cell r="A275" t="str">
            <v>LETRA INTRA  - 2022</v>
          </cell>
          <cell r="E275">
            <v>0</v>
          </cell>
          <cell r="K275">
            <v>0</v>
          </cell>
          <cell r="N275">
            <v>0</v>
          </cell>
        </row>
        <row r="276">
          <cell r="A276" t="str">
            <v>LETRA INTRA  - Dto. 298/2010</v>
          </cell>
          <cell r="D276">
            <v>0</v>
          </cell>
          <cell r="J276">
            <v>0</v>
          </cell>
          <cell r="N276">
            <v>0</v>
          </cell>
        </row>
        <row r="277">
          <cell r="A277" t="str">
            <v>MEDIO/NASA</v>
          </cell>
          <cell r="F277">
            <v>0.26333810529093549</v>
          </cell>
          <cell r="L277">
            <v>0.26333810529093549</v>
          </cell>
          <cell r="N277">
            <v>0.52667621058187097</v>
          </cell>
        </row>
        <row r="278">
          <cell r="A278" t="str">
            <v>MEDIO/YACYRETA</v>
          </cell>
          <cell r="B278">
            <v>0.95766659999999992</v>
          </cell>
          <cell r="H278">
            <v>0.95766659999999992</v>
          </cell>
          <cell r="N278">
            <v>1.9153331999999998</v>
          </cell>
        </row>
        <row r="279">
          <cell r="A279" t="str">
            <v>MIN.SALUD - MCC</v>
          </cell>
          <cell r="G279">
            <v>0</v>
          </cell>
          <cell r="M279">
            <v>0</v>
          </cell>
          <cell r="N279">
            <v>0</v>
          </cell>
        </row>
        <row r="280">
          <cell r="A280" t="str">
            <v>P BG05/17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P BG06/27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P BG08/19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P BG10/20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P BG12/15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P BG13/30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P BG14/31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P BG18/18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P BG19/31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P BT27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P PRO7</v>
          </cell>
          <cell r="B290">
            <v>4.3033733224888161E-3</v>
          </cell>
          <cell r="C290">
            <v>4.3033733224888161E-3</v>
          </cell>
          <cell r="D290">
            <v>4.3033733224888161E-3</v>
          </cell>
          <cell r="E290">
            <v>4.3033733224888161E-3</v>
          </cell>
          <cell r="F290">
            <v>4.3033733224888161E-3</v>
          </cell>
          <cell r="G290">
            <v>4.3033733224888161E-3</v>
          </cell>
          <cell r="H290">
            <v>4.3033733224888161E-3</v>
          </cell>
          <cell r="I290">
            <v>4.3033733224888161E-3</v>
          </cell>
          <cell r="J290">
            <v>4.3033733224888161E-3</v>
          </cell>
          <cell r="K290">
            <v>4.3033733224888161E-3</v>
          </cell>
          <cell r="L290">
            <v>4.3033733224888161E-3</v>
          </cell>
          <cell r="M290">
            <v>4.3033733224888161E-3</v>
          </cell>
          <cell r="N290">
            <v>5.164047986986578E-2</v>
          </cell>
        </row>
        <row r="291">
          <cell r="A291" t="str">
            <v>P PRO8</v>
          </cell>
          <cell r="B291">
            <v>4.4266728098543123E-2</v>
          </cell>
          <cell r="C291">
            <v>4.4266728098543123E-2</v>
          </cell>
          <cell r="D291">
            <v>4.4266728098543123E-2</v>
          </cell>
          <cell r="E291">
            <v>4.4266728098543123E-2</v>
          </cell>
          <cell r="F291">
            <v>4.4266728098543123E-2</v>
          </cell>
          <cell r="G291">
            <v>4.4266728098543123E-2</v>
          </cell>
          <cell r="H291">
            <v>4.4266728098543123E-2</v>
          </cell>
          <cell r="I291">
            <v>4.4266728098543123E-2</v>
          </cell>
          <cell r="J291">
            <v>4.4266728098543123E-2</v>
          </cell>
          <cell r="K291">
            <v>4.4266728098543123E-2</v>
          </cell>
          <cell r="L291">
            <v>4.4266728098543123E-2</v>
          </cell>
          <cell r="M291">
            <v>4.4266728098543123E-2</v>
          </cell>
          <cell r="N291">
            <v>0.53120073718251759</v>
          </cell>
        </row>
        <row r="292">
          <cell r="A292" t="str">
            <v>PAGARES</v>
          </cell>
          <cell r="C292">
            <v>1.85723437</v>
          </cell>
          <cell r="D292">
            <v>19.47136763</v>
          </cell>
          <cell r="E292">
            <v>51.220715749999997</v>
          </cell>
          <cell r="F292">
            <v>2.6833605299999999</v>
          </cell>
          <cell r="I292">
            <v>1.8102231799999999</v>
          </cell>
          <cell r="J292">
            <v>18.90279095</v>
          </cell>
          <cell r="K292">
            <v>49.086990060000005</v>
          </cell>
          <cell r="L292">
            <v>2.5985201800000004</v>
          </cell>
          <cell r="N292">
            <v>147.63120265000001</v>
          </cell>
        </row>
        <row r="293">
          <cell r="A293" t="str">
            <v>PAGARÉS</v>
          </cell>
          <cell r="B293">
            <v>220.36071268808459</v>
          </cell>
          <cell r="D293">
            <v>73.068450479869867</v>
          </cell>
          <cell r="G293">
            <v>0.39179124034160229</v>
          </cell>
          <cell r="J293">
            <v>73.068450479869867</v>
          </cell>
          <cell r="M293">
            <v>0.39179124034160229</v>
          </cell>
          <cell r="N293">
            <v>367.28119612850753</v>
          </cell>
        </row>
        <row r="294">
          <cell r="A294" t="str">
            <v>PAR</v>
          </cell>
          <cell r="F294">
            <v>0</v>
          </cell>
          <cell r="L294">
            <v>0</v>
          </cell>
          <cell r="N294">
            <v>0</v>
          </cell>
        </row>
        <row r="295">
          <cell r="A295" t="str">
            <v>PAR $+CER</v>
          </cell>
          <cell r="D295">
            <v>0</v>
          </cell>
          <cell r="J295">
            <v>0</v>
          </cell>
          <cell r="N295">
            <v>0</v>
          </cell>
        </row>
        <row r="296">
          <cell r="A296" t="str">
            <v>PAR EUR</v>
          </cell>
          <cell r="D296">
            <v>0</v>
          </cell>
          <cell r="J296">
            <v>0</v>
          </cell>
          <cell r="N296">
            <v>0</v>
          </cell>
        </row>
        <row r="297">
          <cell r="A297" t="str">
            <v>PAR JPY</v>
          </cell>
          <cell r="D297">
            <v>0</v>
          </cell>
          <cell r="J297">
            <v>0</v>
          </cell>
          <cell r="N297">
            <v>0</v>
          </cell>
        </row>
        <row r="298">
          <cell r="A298" t="str">
            <v>PAR USD</v>
          </cell>
          <cell r="D298">
            <v>0</v>
          </cell>
          <cell r="J298">
            <v>0</v>
          </cell>
          <cell r="N298">
            <v>0</v>
          </cell>
        </row>
        <row r="299">
          <cell r="A299" t="str">
            <v>PARDM</v>
          </cell>
          <cell r="F299">
            <v>0</v>
          </cell>
          <cell r="L299">
            <v>0</v>
          </cell>
          <cell r="N299">
            <v>0</v>
          </cell>
        </row>
        <row r="300">
          <cell r="A300" t="str">
            <v>PR14</v>
          </cell>
          <cell r="B300">
            <v>0</v>
          </cell>
          <cell r="E300">
            <v>0</v>
          </cell>
          <cell r="H300">
            <v>0</v>
          </cell>
          <cell r="K300">
            <v>0</v>
          </cell>
          <cell r="N300">
            <v>0</v>
          </cell>
        </row>
        <row r="301">
          <cell r="A301" t="str">
            <v>PR15</v>
          </cell>
          <cell r="H301">
            <v>0</v>
          </cell>
          <cell r="K301">
            <v>0</v>
          </cell>
          <cell r="N301">
            <v>0</v>
          </cell>
        </row>
        <row r="302">
          <cell r="A302" t="str">
            <v>PRE 10</v>
          </cell>
          <cell r="B302">
            <v>0</v>
          </cell>
          <cell r="D302">
            <v>14.421937169581129</v>
          </cell>
          <cell r="N302">
            <v>14.421937169581129</v>
          </cell>
        </row>
        <row r="303">
          <cell r="A303" t="str">
            <v>PRO7</v>
          </cell>
          <cell r="B303">
            <v>9.4980281294436466</v>
          </cell>
          <cell r="C303">
            <v>9.4980281294436466</v>
          </cell>
          <cell r="D303">
            <v>9.4980281294436466</v>
          </cell>
          <cell r="E303">
            <v>9.4980281294436466</v>
          </cell>
          <cell r="F303">
            <v>9.4980281294436466</v>
          </cell>
          <cell r="G303">
            <v>9.4980281294436466</v>
          </cell>
          <cell r="H303">
            <v>9.4980281294436466</v>
          </cell>
          <cell r="I303">
            <v>9.4980281294436466</v>
          </cell>
          <cell r="J303">
            <v>9.4980281294436466</v>
          </cell>
          <cell r="K303">
            <v>9.4980281294436466</v>
          </cell>
          <cell r="L303">
            <v>9.4980281294436466</v>
          </cell>
          <cell r="M303">
            <v>9.4980281294436466</v>
          </cell>
          <cell r="N303">
            <v>113.97633755332373</v>
          </cell>
        </row>
        <row r="304">
          <cell r="A304" t="str">
            <v>PRO8</v>
          </cell>
          <cell r="B304">
            <v>4.5961879426883335E-3</v>
          </cell>
          <cell r="C304">
            <v>4.5961879426883335E-3</v>
          </cell>
          <cell r="D304">
            <v>4.5961879426883335E-3</v>
          </cell>
          <cell r="E304">
            <v>4.5961879426883335E-3</v>
          </cell>
          <cell r="F304">
            <v>4.5961879426883335E-3</v>
          </cell>
          <cell r="G304">
            <v>4.5961879426883335E-3</v>
          </cell>
          <cell r="H304">
            <v>4.5961879426883335E-3</v>
          </cell>
          <cell r="I304">
            <v>4.5961879426883335E-3</v>
          </cell>
          <cell r="J304">
            <v>4.5961879426883335E-3</v>
          </cell>
          <cell r="K304">
            <v>4.5961879426883335E-3</v>
          </cell>
          <cell r="L304">
            <v>4.5961879426883335E-3</v>
          </cell>
          <cell r="M304">
            <v>4.5961879426883335E-3</v>
          </cell>
          <cell r="N304">
            <v>5.5154255312259988E-2</v>
          </cell>
        </row>
        <row r="305">
          <cell r="A305" t="str">
            <v>WBC/RELEXT</v>
          </cell>
          <cell r="B305">
            <v>4.2356095448859814E-3</v>
          </cell>
          <cell r="C305">
            <v>4.5321735783700572E-3</v>
          </cell>
          <cell r="D305">
            <v>4.5487202925045701E-3</v>
          </cell>
          <cell r="E305">
            <v>4.8384306744924475E-3</v>
          </cell>
          <cell r="F305">
            <v>6.9754498219955757E-3</v>
          </cell>
          <cell r="G305">
            <v>4.074958144905225E-3</v>
          </cell>
          <cell r="H305">
            <v>4.2726902722986628E-3</v>
          </cell>
          <cell r="I305">
            <v>4.5544289425574914E-3</v>
          </cell>
          <cell r="J305">
            <v>4.8314971615510439E-3</v>
          </cell>
          <cell r="K305">
            <v>7.0265467141345152E-3</v>
          </cell>
          <cell r="L305">
            <v>4.1142037910131823E-3</v>
          </cell>
          <cell r="M305">
            <v>4.303929567978447E-3</v>
          </cell>
          <cell r="N305">
            <v>5.8308638506687202E-2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2014"/>
      <sheetName val="Interés 2014"/>
      <sheetName val="Capital 2015"/>
      <sheetName val="Interés 2015"/>
      <sheetName val="Capital 2016"/>
      <sheetName val="Interés 2016"/>
      <sheetName val="Capital Resto"/>
      <sheetName val="Interés Resto"/>
    </sheetNames>
    <sheetDataSet>
      <sheetData sheetId="0">
        <row r="2">
          <cell r="A2" t="str">
            <v>COD DNCI</v>
          </cell>
        </row>
      </sheetData>
      <sheetData sheetId="1"/>
      <sheetData sheetId="2">
        <row r="2">
          <cell r="A2" t="str">
            <v>COD DNCI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2015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</row>
        <row r="4">
          <cell r="A4" t="str">
            <v xml:space="preserve"> PR13</v>
          </cell>
          <cell r="B4">
            <v>6.6477378588633149</v>
          </cell>
          <cell r="C4">
            <v>6.6477378588633149</v>
          </cell>
          <cell r="D4">
            <v>6.6477378588633149</v>
          </cell>
          <cell r="E4">
            <v>6.6477378588633149</v>
          </cell>
          <cell r="F4">
            <v>6.6477378588633149</v>
          </cell>
          <cell r="G4">
            <v>6.6477378588633149</v>
          </cell>
          <cell r="H4">
            <v>6.6477378588633149</v>
          </cell>
          <cell r="I4">
            <v>6.6477378588633149</v>
          </cell>
          <cell r="J4">
            <v>6.6477378588633149</v>
          </cell>
          <cell r="K4">
            <v>6.6477378588633149</v>
          </cell>
          <cell r="L4">
            <v>6.6477378588633149</v>
          </cell>
          <cell r="M4">
            <v>6.6477378588633149</v>
          </cell>
          <cell r="N4">
            <v>79.772854306359761</v>
          </cell>
        </row>
        <row r="5">
          <cell r="A5" t="str">
            <v>ABCRA</v>
          </cell>
          <cell r="B5">
            <v>1205.6216430119148</v>
          </cell>
          <cell r="C5">
            <v>542.04071777638421</v>
          </cell>
          <cell r="D5">
            <v>945.91419376590807</v>
          </cell>
          <cell r="E5">
            <v>1014.9978146581086</v>
          </cell>
          <cell r="F5">
            <v>813.06107666334674</v>
          </cell>
          <cell r="G5">
            <v>2102.5089576290775</v>
          </cell>
          <cell r="H5">
            <v>2173.020555604166</v>
          </cell>
          <cell r="I5">
            <v>924.35340157487667</v>
          </cell>
          <cell r="J5">
            <v>423.77807100729154</v>
          </cell>
          <cell r="L5">
            <v>1516.6794120260183</v>
          </cell>
          <cell r="M5">
            <v>2263.8670635387998</v>
          </cell>
          <cell r="N5">
            <v>13925.842907255894</v>
          </cell>
        </row>
        <row r="6">
          <cell r="A6" t="str">
            <v>ARTIG</v>
          </cell>
          <cell r="E6">
            <v>0</v>
          </cell>
          <cell r="K6">
            <v>0</v>
          </cell>
          <cell r="N6">
            <v>0</v>
          </cell>
        </row>
        <row r="7">
          <cell r="A7" t="str">
            <v>BAADE 2016 U$S</v>
          </cell>
          <cell r="B7">
            <v>0</v>
          </cell>
          <cell r="H7">
            <v>0</v>
          </cell>
          <cell r="N7">
            <v>0</v>
          </cell>
        </row>
        <row r="8">
          <cell r="A8" t="str">
            <v>BG05/17</v>
          </cell>
          <cell r="B8">
            <v>0</v>
          </cell>
          <cell r="H8">
            <v>0</v>
          </cell>
          <cell r="N8">
            <v>0</v>
          </cell>
        </row>
        <row r="9">
          <cell r="A9" t="str">
            <v>BG06/27</v>
          </cell>
          <cell r="D9">
            <v>0</v>
          </cell>
          <cell r="J9">
            <v>0</v>
          </cell>
          <cell r="N9">
            <v>0</v>
          </cell>
        </row>
        <row r="10">
          <cell r="A10" t="str">
            <v>BG08/19</v>
          </cell>
          <cell r="C10">
            <v>0</v>
          </cell>
          <cell r="I10">
            <v>0</v>
          </cell>
          <cell r="N10">
            <v>0</v>
          </cell>
        </row>
        <row r="11">
          <cell r="A11" t="str">
            <v>BG10/20</v>
          </cell>
          <cell r="C11">
            <v>0</v>
          </cell>
          <cell r="I11">
            <v>0</v>
          </cell>
          <cell r="N11">
            <v>0</v>
          </cell>
        </row>
        <row r="12">
          <cell r="A12" t="str">
            <v>BG12/15</v>
          </cell>
          <cell r="G12">
            <v>79.893000999999998</v>
          </cell>
          <cell r="N12">
            <v>79.893000999999998</v>
          </cell>
        </row>
        <row r="13">
          <cell r="A13" t="str">
            <v>BG13/30</v>
          </cell>
          <cell r="B13">
            <v>0</v>
          </cell>
          <cell r="H13">
            <v>0</v>
          </cell>
          <cell r="N13">
            <v>0</v>
          </cell>
        </row>
        <row r="14">
          <cell r="A14" t="str">
            <v>BG18/18</v>
          </cell>
          <cell r="G14">
            <v>0</v>
          </cell>
          <cell r="M14">
            <v>0</v>
          </cell>
          <cell r="N14">
            <v>0</v>
          </cell>
        </row>
        <row r="15">
          <cell r="A15" t="str">
            <v>BG19/31</v>
          </cell>
          <cell r="G15">
            <v>0</v>
          </cell>
          <cell r="M15">
            <v>0</v>
          </cell>
          <cell r="N15">
            <v>0</v>
          </cell>
        </row>
        <row r="16">
          <cell r="A16" t="str">
            <v>BID  2086</v>
          </cell>
          <cell r="D16">
            <v>1.25</v>
          </cell>
          <cell r="J16">
            <v>1.25</v>
          </cell>
          <cell r="N16">
            <v>2.5</v>
          </cell>
        </row>
        <row r="17">
          <cell r="A17" t="str">
            <v>BID 1008</v>
          </cell>
          <cell r="G17">
            <v>0.26863937999999998</v>
          </cell>
          <cell r="M17">
            <v>0.26863937999999998</v>
          </cell>
          <cell r="N17">
            <v>0.53727875999999997</v>
          </cell>
        </row>
        <row r="18">
          <cell r="A18" t="str">
            <v>BID 1021</v>
          </cell>
          <cell r="D18">
            <v>0.46444162999999999</v>
          </cell>
          <cell r="J18">
            <v>0.46444162999999999</v>
          </cell>
          <cell r="N18">
            <v>0.92888325999999999</v>
          </cell>
        </row>
        <row r="19">
          <cell r="A19" t="str">
            <v>BID 1031</v>
          </cell>
          <cell r="C19">
            <v>11.075883489000001</v>
          </cell>
          <cell r="I19">
            <v>11.075883489000001</v>
          </cell>
          <cell r="N19">
            <v>22.151766978000001</v>
          </cell>
        </row>
        <row r="20">
          <cell r="A20" t="str">
            <v>BID 1034</v>
          </cell>
          <cell r="F20">
            <v>2.8439293999999999</v>
          </cell>
          <cell r="L20">
            <v>2.8439293999999999</v>
          </cell>
          <cell r="N20">
            <v>5.6878587999999999</v>
          </cell>
        </row>
        <row r="21">
          <cell r="A21" t="str">
            <v>BID 1059</v>
          </cell>
          <cell r="C21">
            <v>11.78523268</v>
          </cell>
          <cell r="I21">
            <v>11.78523268</v>
          </cell>
          <cell r="N21">
            <v>23.57046536</v>
          </cell>
        </row>
        <row r="22">
          <cell r="A22" t="str">
            <v>BID 1060</v>
          </cell>
          <cell r="B22">
            <v>2.4768403700000001</v>
          </cell>
          <cell r="H22">
            <v>2.4768403700000001</v>
          </cell>
          <cell r="N22">
            <v>4.9536807400000002</v>
          </cell>
        </row>
        <row r="23">
          <cell r="A23" t="str">
            <v>BID 1068</v>
          </cell>
          <cell r="D23">
            <v>6.0845897429999996</v>
          </cell>
          <cell r="J23">
            <v>6.0845897429999996</v>
          </cell>
          <cell r="N23">
            <v>12.169179485999999</v>
          </cell>
        </row>
        <row r="24">
          <cell r="A24" t="str">
            <v>BID 1082</v>
          </cell>
          <cell r="C24">
            <v>5.6778839999999997E-2</v>
          </cell>
          <cell r="I24">
            <v>5.6778839999999997E-2</v>
          </cell>
          <cell r="N24">
            <v>0.11355767999999999</v>
          </cell>
        </row>
        <row r="25">
          <cell r="A25" t="str">
            <v>BID 1111</v>
          </cell>
          <cell r="G25">
            <v>0.264768</v>
          </cell>
          <cell r="M25">
            <v>0.264768</v>
          </cell>
          <cell r="N25">
            <v>0.52953600000000001</v>
          </cell>
        </row>
        <row r="26">
          <cell r="A26" t="str">
            <v>BID 1118</v>
          </cell>
          <cell r="C26">
            <v>9.3785206199999998</v>
          </cell>
          <cell r="I26">
            <v>9.3785206199999998</v>
          </cell>
          <cell r="N26">
            <v>18.75704124</v>
          </cell>
        </row>
        <row r="27">
          <cell r="A27" t="str">
            <v>BID 1133</v>
          </cell>
          <cell r="B27">
            <v>8.0358509999999994E-2</v>
          </cell>
          <cell r="H27">
            <v>8.0358509999999994E-2</v>
          </cell>
          <cell r="N27">
            <v>0.16071701999999999</v>
          </cell>
        </row>
        <row r="28">
          <cell r="A28" t="str">
            <v>BID 1134</v>
          </cell>
          <cell r="E28">
            <v>3.78640679</v>
          </cell>
          <cell r="K28">
            <v>3.78640679</v>
          </cell>
          <cell r="N28">
            <v>7.57281358</v>
          </cell>
        </row>
        <row r="29">
          <cell r="A29" t="str">
            <v>BID 1164</v>
          </cell>
          <cell r="G29">
            <v>2.18081098</v>
          </cell>
          <cell r="M29">
            <v>2.18081098</v>
          </cell>
          <cell r="N29">
            <v>4.3616219599999999</v>
          </cell>
        </row>
        <row r="30">
          <cell r="A30" t="str">
            <v>BID 1192</v>
          </cell>
          <cell r="B30">
            <v>0.45454545000000002</v>
          </cell>
          <cell r="D30">
            <v>5.3976758700000005</v>
          </cell>
          <cell r="G30">
            <v>1.7272727299999999</v>
          </cell>
          <cell r="H30">
            <v>0.45454545000000002</v>
          </cell>
          <cell r="J30">
            <v>5.3976758700000005</v>
          </cell>
          <cell r="M30">
            <v>1.7272727299999999</v>
          </cell>
          <cell r="N30">
            <v>15.1589881</v>
          </cell>
        </row>
        <row r="31">
          <cell r="A31" t="str">
            <v>BID 1193</v>
          </cell>
          <cell r="D31">
            <v>3.1434345099999996</v>
          </cell>
          <cell r="J31">
            <v>3.1434345099999996</v>
          </cell>
          <cell r="N31">
            <v>6.2868690199999993</v>
          </cell>
        </row>
        <row r="32">
          <cell r="A32" t="str">
            <v>BID 1201</v>
          </cell>
          <cell r="F32">
            <v>4.5935004699999995</v>
          </cell>
          <cell r="L32">
            <v>4.5935004699999995</v>
          </cell>
          <cell r="N32">
            <v>9.187000939999999</v>
          </cell>
        </row>
        <row r="33">
          <cell r="A33" t="str">
            <v>BID 1206</v>
          </cell>
          <cell r="D33">
            <v>0.15823155999999999</v>
          </cell>
          <cell r="J33">
            <v>0.15823155999999999</v>
          </cell>
          <cell r="N33">
            <v>0.31646311999999999</v>
          </cell>
        </row>
        <row r="34">
          <cell r="A34" t="str">
            <v>BID 1279</v>
          </cell>
          <cell r="E34">
            <v>0.13773943</v>
          </cell>
          <cell r="K34">
            <v>0.13773943</v>
          </cell>
          <cell r="N34">
            <v>0.27547885999999999</v>
          </cell>
        </row>
        <row r="35">
          <cell r="A35" t="str">
            <v>BID 1287</v>
          </cell>
          <cell r="B35">
            <v>6.7192750800000001</v>
          </cell>
          <cell r="H35">
            <v>6.7192750800000001</v>
          </cell>
          <cell r="N35">
            <v>13.43855016</v>
          </cell>
        </row>
        <row r="36">
          <cell r="A36" t="str">
            <v>BID 1294</v>
          </cell>
          <cell r="F36">
            <v>7.7570448399999998</v>
          </cell>
          <cell r="L36">
            <v>7.7570448399999998</v>
          </cell>
          <cell r="N36">
            <v>15.51408968</v>
          </cell>
        </row>
        <row r="37">
          <cell r="A37" t="str">
            <v>BID 1295</v>
          </cell>
          <cell r="C37">
            <v>13.33333333</v>
          </cell>
          <cell r="I37">
            <v>13.33333333</v>
          </cell>
          <cell r="N37">
            <v>26.666666660000001</v>
          </cell>
        </row>
        <row r="38">
          <cell r="A38" t="str">
            <v>BID 1307</v>
          </cell>
          <cell r="E38">
            <v>1.1638025700000001</v>
          </cell>
          <cell r="K38">
            <v>1.1638025700000001</v>
          </cell>
          <cell r="N38">
            <v>2.3276051400000002</v>
          </cell>
        </row>
        <row r="39">
          <cell r="A39" t="str">
            <v>BID 1324</v>
          </cell>
          <cell r="G39">
            <v>16.666666670000001</v>
          </cell>
          <cell r="M39">
            <v>16.666666670000001</v>
          </cell>
          <cell r="N39">
            <v>33.333333340000003</v>
          </cell>
        </row>
        <row r="40">
          <cell r="A40" t="str">
            <v>BID 1325</v>
          </cell>
          <cell r="G40">
            <v>4.2843910000000006E-2</v>
          </cell>
          <cell r="M40">
            <v>4.2843910000000006E-2</v>
          </cell>
          <cell r="N40">
            <v>8.5687820000000012E-2</v>
          </cell>
        </row>
        <row r="41">
          <cell r="A41" t="str">
            <v>BID 1341</v>
          </cell>
          <cell r="D41">
            <v>16.666666670000001</v>
          </cell>
          <cell r="J41">
            <v>16.666666670000001</v>
          </cell>
          <cell r="N41">
            <v>33.333333340000003</v>
          </cell>
        </row>
        <row r="42">
          <cell r="A42" t="str">
            <v>BID 1345</v>
          </cell>
          <cell r="F42">
            <v>14.708641010000001</v>
          </cell>
          <cell r="L42">
            <v>14.708641010000001</v>
          </cell>
          <cell r="N42">
            <v>29.417282020000002</v>
          </cell>
        </row>
        <row r="43">
          <cell r="A43" t="str">
            <v>BID 1463</v>
          </cell>
          <cell r="D43">
            <v>0.37615321999999995</v>
          </cell>
          <cell r="J43">
            <v>0.37615321999999995</v>
          </cell>
          <cell r="N43">
            <v>0.75230643999999991</v>
          </cell>
        </row>
        <row r="44">
          <cell r="A44" t="str">
            <v>BID 1464</v>
          </cell>
          <cell r="F44">
            <v>0.83573639</v>
          </cell>
          <cell r="L44">
            <v>0.83573639</v>
          </cell>
          <cell r="N44">
            <v>1.67147278</v>
          </cell>
        </row>
        <row r="45">
          <cell r="A45" t="str">
            <v>BID 1465</v>
          </cell>
          <cell r="G45">
            <v>0.86608954000000005</v>
          </cell>
          <cell r="M45">
            <v>0.86608954000000005</v>
          </cell>
          <cell r="N45">
            <v>1.7321790800000001</v>
          </cell>
        </row>
        <row r="46">
          <cell r="A46" t="str">
            <v>BID 1575</v>
          </cell>
          <cell r="F46">
            <v>0.13621004</v>
          </cell>
          <cell r="L46">
            <v>0.13621004</v>
          </cell>
          <cell r="N46">
            <v>0.27242008000000001</v>
          </cell>
        </row>
        <row r="47">
          <cell r="A47" t="str">
            <v>BID 1588</v>
          </cell>
          <cell r="C47">
            <v>0.60499597999999999</v>
          </cell>
          <cell r="I47">
            <v>0.60499597999999999</v>
          </cell>
          <cell r="N47">
            <v>1.20999196</v>
          </cell>
        </row>
        <row r="48">
          <cell r="A48" t="str">
            <v>BID 1603</v>
          </cell>
          <cell r="F48">
            <v>0.17160035000000001</v>
          </cell>
          <cell r="L48">
            <v>0.17160035000000001</v>
          </cell>
          <cell r="N48">
            <v>0.34320070000000003</v>
          </cell>
        </row>
        <row r="49">
          <cell r="A49" t="str">
            <v>BID 1606</v>
          </cell>
          <cell r="G49">
            <v>16.666666670000001</v>
          </cell>
          <cell r="M49">
            <v>16.666666670000001</v>
          </cell>
          <cell r="N49">
            <v>33.333333340000003</v>
          </cell>
        </row>
        <row r="50">
          <cell r="A50" t="str">
            <v>BID 1640</v>
          </cell>
          <cell r="C50">
            <v>2.4356359300000001</v>
          </cell>
          <cell r="I50">
            <v>2.4356359300000001</v>
          </cell>
          <cell r="N50">
            <v>4.8712718600000002</v>
          </cell>
        </row>
        <row r="51">
          <cell r="A51" t="str">
            <v>BID 1648</v>
          </cell>
          <cell r="C51">
            <v>1.09369691</v>
          </cell>
          <cell r="I51">
            <v>1.09369691</v>
          </cell>
          <cell r="N51">
            <v>2.18739382</v>
          </cell>
        </row>
        <row r="52">
          <cell r="A52" t="str">
            <v>BID 1669</v>
          </cell>
          <cell r="D52">
            <v>15.91173571</v>
          </cell>
          <cell r="J52">
            <v>15.91173571</v>
          </cell>
          <cell r="N52">
            <v>31.823471420000001</v>
          </cell>
        </row>
        <row r="53">
          <cell r="A53" t="str">
            <v>BID 1700</v>
          </cell>
          <cell r="F53">
            <v>5.0412857199999994</v>
          </cell>
          <cell r="L53">
            <v>5.0412857199999994</v>
          </cell>
          <cell r="N53">
            <v>10.082571439999999</v>
          </cell>
        </row>
        <row r="54">
          <cell r="A54" t="str">
            <v>BID 1720</v>
          </cell>
          <cell r="F54">
            <v>16.666666670000001</v>
          </cell>
          <cell r="L54">
            <v>16.666666670000001</v>
          </cell>
          <cell r="N54">
            <v>33.333333340000003</v>
          </cell>
        </row>
        <row r="55">
          <cell r="A55" t="str">
            <v>BID 1728</v>
          </cell>
          <cell r="C55">
            <v>9.0322580600000002</v>
          </cell>
          <cell r="I55">
            <v>9.0322580600000002</v>
          </cell>
          <cell r="N55">
            <v>18.06451612</v>
          </cell>
        </row>
        <row r="56">
          <cell r="A56" t="str">
            <v>BID 1764</v>
          </cell>
          <cell r="F56">
            <v>21.035673619999997</v>
          </cell>
          <cell r="L56">
            <v>21.035673619999997</v>
          </cell>
          <cell r="N56">
            <v>42.071347239999994</v>
          </cell>
        </row>
        <row r="57">
          <cell r="A57" t="str">
            <v>BID 1765</v>
          </cell>
          <cell r="F57">
            <v>4.28648278</v>
          </cell>
          <cell r="L57">
            <v>4.28648278</v>
          </cell>
          <cell r="N57">
            <v>8.5729655600000001</v>
          </cell>
        </row>
        <row r="58">
          <cell r="A58" t="str">
            <v>BID 1777</v>
          </cell>
          <cell r="F58">
            <v>1.8559171700000001</v>
          </cell>
          <cell r="L58">
            <v>1.8559171700000001</v>
          </cell>
          <cell r="N58">
            <v>3.7118343400000002</v>
          </cell>
        </row>
        <row r="59">
          <cell r="A59" t="str">
            <v>BID 1798</v>
          </cell>
          <cell r="C59">
            <v>0.81702715199999998</v>
          </cell>
          <cell r="I59">
            <v>0.81702715199999998</v>
          </cell>
          <cell r="N59">
            <v>1.634054304</v>
          </cell>
        </row>
        <row r="60">
          <cell r="A60" t="str">
            <v>BID 1842</v>
          </cell>
          <cell r="D60">
            <v>8.7600949900000025</v>
          </cell>
          <cell r="J60">
            <v>8.7600949900000025</v>
          </cell>
          <cell r="N60">
            <v>17.520189980000005</v>
          </cell>
        </row>
        <row r="61">
          <cell r="A61" t="str">
            <v>BID 1843</v>
          </cell>
          <cell r="D61">
            <v>6.3157894700000003</v>
          </cell>
          <cell r="J61">
            <v>6.3157894700000003</v>
          </cell>
          <cell r="N61">
            <v>12.631578940000001</v>
          </cell>
        </row>
        <row r="62">
          <cell r="A62" t="str">
            <v>BID 1851</v>
          </cell>
          <cell r="D62">
            <v>28.59785179</v>
          </cell>
          <cell r="J62">
            <v>28.59785179</v>
          </cell>
          <cell r="N62">
            <v>57.19570358</v>
          </cell>
        </row>
        <row r="63">
          <cell r="A63" t="str">
            <v>BID 1855</v>
          </cell>
          <cell r="F63">
            <v>0.49739494000000001</v>
          </cell>
          <cell r="L63">
            <v>0.49739494000000001</v>
          </cell>
          <cell r="N63">
            <v>0.99478988000000002</v>
          </cell>
        </row>
        <row r="64">
          <cell r="A64" t="str">
            <v>BID 1865</v>
          </cell>
          <cell r="F64">
            <v>0.39461286900000003</v>
          </cell>
          <cell r="L64">
            <v>0.39461286900000003</v>
          </cell>
          <cell r="N64">
            <v>0.78922573800000007</v>
          </cell>
        </row>
        <row r="65">
          <cell r="A65" t="str">
            <v>BID 1868</v>
          </cell>
          <cell r="G65">
            <v>1.0307076159999999</v>
          </cell>
          <cell r="M65">
            <v>1.0307076159999999</v>
          </cell>
          <cell r="N65">
            <v>2.0614152319999999</v>
          </cell>
        </row>
        <row r="66">
          <cell r="A66" t="str">
            <v>BID 1884</v>
          </cell>
          <cell r="F66">
            <v>1.0641974400000001</v>
          </cell>
          <cell r="L66">
            <v>1.0641974400000001</v>
          </cell>
          <cell r="N66">
            <v>2.1283948800000001</v>
          </cell>
        </row>
        <row r="67">
          <cell r="A67" t="str">
            <v>BID 1895</v>
          </cell>
          <cell r="E67">
            <v>1.6392867689999999</v>
          </cell>
          <cell r="K67">
            <v>1.6392867689999999</v>
          </cell>
          <cell r="N67">
            <v>3.2785735379999998</v>
          </cell>
        </row>
        <row r="68">
          <cell r="A68" t="str">
            <v>BID 1896</v>
          </cell>
          <cell r="F68">
            <v>0.5</v>
          </cell>
          <cell r="L68">
            <v>0.5</v>
          </cell>
          <cell r="N68">
            <v>1</v>
          </cell>
        </row>
        <row r="69">
          <cell r="A69" t="str">
            <v>BID 1903</v>
          </cell>
          <cell r="F69">
            <v>4.9315654320000002</v>
          </cell>
          <cell r="L69">
            <v>4.9315654320000002</v>
          </cell>
          <cell r="N69">
            <v>9.8631308640000004</v>
          </cell>
        </row>
        <row r="70">
          <cell r="A70" t="str">
            <v>BID 1914</v>
          </cell>
          <cell r="E70">
            <v>1.6950592499999999</v>
          </cell>
          <cell r="K70">
            <v>1.6950592499999999</v>
          </cell>
          <cell r="N70">
            <v>3.3901184999999998</v>
          </cell>
        </row>
        <row r="71">
          <cell r="A71" t="str">
            <v>BID 1950</v>
          </cell>
          <cell r="E71">
            <v>1.9440282799999999</v>
          </cell>
          <cell r="K71">
            <v>1.9440282799999999</v>
          </cell>
          <cell r="N71">
            <v>3.8880565599999999</v>
          </cell>
        </row>
        <row r="72">
          <cell r="A72" t="str">
            <v>BID 1956</v>
          </cell>
          <cell r="E72">
            <v>4.8136877199999999</v>
          </cell>
          <cell r="K72">
            <v>4.8136877199999999</v>
          </cell>
          <cell r="N72">
            <v>9.6273754399999998</v>
          </cell>
        </row>
        <row r="73">
          <cell r="A73" t="str">
            <v>BID 1966</v>
          </cell>
          <cell r="E73">
            <v>14.350529539999998</v>
          </cell>
          <cell r="K73">
            <v>14.350529539999998</v>
          </cell>
          <cell r="N73">
            <v>28.701059079999997</v>
          </cell>
        </row>
        <row r="74">
          <cell r="A74" t="str">
            <v>BID 1991</v>
          </cell>
          <cell r="B74">
            <v>1.4625168200000001</v>
          </cell>
          <cell r="H74">
            <v>1.4625168200000001</v>
          </cell>
          <cell r="N74">
            <v>2.9250336400000001</v>
          </cell>
        </row>
        <row r="75">
          <cell r="A75" t="str">
            <v>BID 2005</v>
          </cell>
          <cell r="C75">
            <v>0.18030174299999999</v>
          </cell>
          <cell r="I75">
            <v>0.18030174299999999</v>
          </cell>
          <cell r="N75">
            <v>0.36060348599999997</v>
          </cell>
        </row>
        <row r="76">
          <cell r="A76" t="str">
            <v>BID 2048</v>
          </cell>
          <cell r="B76">
            <v>4.2863343199999999</v>
          </cell>
          <cell r="H76">
            <v>4.2863343199999999</v>
          </cell>
          <cell r="N76">
            <v>8.5726686399999998</v>
          </cell>
        </row>
        <row r="77">
          <cell r="A77" t="str">
            <v>BID 2159</v>
          </cell>
          <cell r="B77">
            <v>18.11206962</v>
          </cell>
          <cell r="H77">
            <v>18.11206962</v>
          </cell>
          <cell r="N77">
            <v>36.22413924</v>
          </cell>
        </row>
        <row r="78">
          <cell r="A78" t="str">
            <v>BID 2180</v>
          </cell>
          <cell r="D78">
            <v>0</v>
          </cell>
          <cell r="J78">
            <v>2.2843749999999998</v>
          </cell>
          <cell r="N78">
            <v>2.2843749999999998</v>
          </cell>
        </row>
        <row r="79">
          <cell r="A79" t="str">
            <v>BID 2185</v>
          </cell>
          <cell r="D79">
            <v>2.8322087260000002</v>
          </cell>
          <cell r="J79">
            <v>2.8322087260000002</v>
          </cell>
          <cell r="N79">
            <v>5.6644174520000004</v>
          </cell>
        </row>
        <row r="80">
          <cell r="A80" t="str">
            <v>BID 2210</v>
          </cell>
          <cell r="G80">
            <v>0</v>
          </cell>
          <cell r="M80">
            <v>0.16684468599999999</v>
          </cell>
          <cell r="N80">
            <v>0.16684468599999999</v>
          </cell>
        </row>
        <row r="81">
          <cell r="A81" t="str">
            <v>BID 2239</v>
          </cell>
          <cell r="E81">
            <v>1.5591879999999999E-2</v>
          </cell>
          <cell r="K81">
            <v>1.5591879999999999E-2</v>
          </cell>
          <cell r="N81">
            <v>3.1183759999999998E-2</v>
          </cell>
        </row>
        <row r="82">
          <cell r="A82" t="str">
            <v>BID 2343</v>
          </cell>
          <cell r="D82">
            <v>0</v>
          </cell>
          <cell r="J82">
            <v>0</v>
          </cell>
          <cell r="N82">
            <v>0</v>
          </cell>
        </row>
        <row r="83">
          <cell r="A83" t="str">
            <v>BID 2412</v>
          </cell>
          <cell r="D83">
            <v>0</v>
          </cell>
          <cell r="J83">
            <v>0</v>
          </cell>
          <cell r="N83">
            <v>0</v>
          </cell>
        </row>
        <row r="84">
          <cell r="A84" t="str">
            <v>BID 2424</v>
          </cell>
          <cell r="D84">
            <v>9.9120347259999999</v>
          </cell>
          <cell r="J84">
            <v>9.9120347259999999</v>
          </cell>
          <cell r="N84">
            <v>19.824069452</v>
          </cell>
        </row>
        <row r="85">
          <cell r="A85" t="str">
            <v>BID 2437</v>
          </cell>
          <cell r="D85">
            <v>0</v>
          </cell>
          <cell r="J85">
            <v>0</v>
          </cell>
          <cell r="N85">
            <v>0</v>
          </cell>
        </row>
        <row r="86">
          <cell r="A86" t="str">
            <v>BID 2491</v>
          </cell>
          <cell r="B86">
            <v>0</v>
          </cell>
          <cell r="H86">
            <v>0</v>
          </cell>
          <cell r="N86">
            <v>0</v>
          </cell>
        </row>
        <row r="87">
          <cell r="A87" t="str">
            <v>BID 2499</v>
          </cell>
          <cell r="G87">
            <v>0</v>
          </cell>
          <cell r="M87">
            <v>0</v>
          </cell>
          <cell r="N87">
            <v>0</v>
          </cell>
        </row>
        <row r="88">
          <cell r="A88" t="str">
            <v>BID 2514</v>
          </cell>
          <cell r="D88">
            <v>0.91372500000000001</v>
          </cell>
          <cell r="J88">
            <v>0.91372500000000001</v>
          </cell>
          <cell r="N88">
            <v>1.82745</v>
          </cell>
        </row>
        <row r="89">
          <cell r="A89" t="str">
            <v>BID 2523</v>
          </cell>
          <cell r="F89">
            <v>0</v>
          </cell>
          <cell r="L89">
            <v>0</v>
          </cell>
          <cell r="N89">
            <v>0</v>
          </cell>
        </row>
        <row r="90">
          <cell r="A90" t="str">
            <v>BID 2573</v>
          </cell>
          <cell r="G90">
            <v>0</v>
          </cell>
          <cell r="M90">
            <v>0</v>
          </cell>
          <cell r="N90">
            <v>0</v>
          </cell>
        </row>
        <row r="91">
          <cell r="A91" t="str">
            <v>BID 2594</v>
          </cell>
          <cell r="B91">
            <v>0</v>
          </cell>
          <cell r="H91">
            <v>0</v>
          </cell>
          <cell r="N91">
            <v>0</v>
          </cell>
        </row>
        <row r="92">
          <cell r="A92" t="str">
            <v>BID 2606</v>
          </cell>
          <cell r="E92">
            <v>0</v>
          </cell>
          <cell r="K92">
            <v>0</v>
          </cell>
          <cell r="N92">
            <v>0</v>
          </cell>
        </row>
        <row r="93">
          <cell r="A93" t="str">
            <v>BID 2607</v>
          </cell>
          <cell r="B93">
            <v>0</v>
          </cell>
          <cell r="H93">
            <v>0</v>
          </cell>
          <cell r="N93">
            <v>0</v>
          </cell>
        </row>
        <row r="94">
          <cell r="A94" t="str">
            <v>BID 2613</v>
          </cell>
          <cell r="C94">
            <v>0</v>
          </cell>
          <cell r="I94">
            <v>0</v>
          </cell>
          <cell r="N94">
            <v>0</v>
          </cell>
        </row>
        <row r="95">
          <cell r="A95" t="str">
            <v>BID 2655</v>
          </cell>
          <cell r="B95">
            <v>0</v>
          </cell>
          <cell r="H95">
            <v>0</v>
          </cell>
          <cell r="N95">
            <v>0</v>
          </cell>
        </row>
        <row r="96">
          <cell r="A96" t="str">
            <v>BID 2662</v>
          </cell>
          <cell r="B96">
            <v>0</v>
          </cell>
          <cell r="H96">
            <v>0</v>
          </cell>
          <cell r="N96">
            <v>0</v>
          </cell>
        </row>
        <row r="97">
          <cell r="A97" t="str">
            <v>BID 2698</v>
          </cell>
          <cell r="B97">
            <v>0</v>
          </cell>
          <cell r="H97">
            <v>0</v>
          </cell>
          <cell r="N97">
            <v>0</v>
          </cell>
        </row>
        <row r="98">
          <cell r="A98" t="str">
            <v>BID 2740</v>
          </cell>
          <cell r="B98">
            <v>0</v>
          </cell>
          <cell r="H98">
            <v>0</v>
          </cell>
          <cell r="N98">
            <v>0</v>
          </cell>
        </row>
        <row r="99">
          <cell r="A99" t="str">
            <v>BID 2754</v>
          </cell>
          <cell r="D99">
            <v>0</v>
          </cell>
          <cell r="J99">
            <v>0</v>
          </cell>
          <cell r="N99">
            <v>0</v>
          </cell>
        </row>
        <row r="100">
          <cell r="A100" t="str">
            <v>BID 2763</v>
          </cell>
          <cell r="F100">
            <v>0</v>
          </cell>
          <cell r="L100">
            <v>0</v>
          </cell>
          <cell r="N100">
            <v>0</v>
          </cell>
        </row>
        <row r="101">
          <cell r="A101" t="str">
            <v>BID 2776</v>
          </cell>
          <cell r="D101">
            <v>0</v>
          </cell>
          <cell r="J101">
            <v>0</v>
          </cell>
          <cell r="N101">
            <v>0</v>
          </cell>
        </row>
        <row r="102">
          <cell r="A102" t="str">
            <v>BID 2777</v>
          </cell>
          <cell r="D102">
            <v>0</v>
          </cell>
          <cell r="J102">
            <v>0</v>
          </cell>
          <cell r="N102">
            <v>0</v>
          </cell>
        </row>
        <row r="103">
          <cell r="A103" t="str">
            <v>BID 2788</v>
          </cell>
          <cell r="E103">
            <v>0</v>
          </cell>
          <cell r="K103">
            <v>0</v>
          </cell>
          <cell r="N103">
            <v>0</v>
          </cell>
        </row>
        <row r="104">
          <cell r="A104" t="str">
            <v>BID 2835</v>
          </cell>
          <cell r="E104">
            <v>0</v>
          </cell>
          <cell r="K104">
            <v>0</v>
          </cell>
          <cell r="N104">
            <v>0</v>
          </cell>
        </row>
        <row r="105">
          <cell r="A105" t="str">
            <v>BID 2853</v>
          </cell>
          <cell r="F105">
            <v>0</v>
          </cell>
          <cell r="L105">
            <v>0</v>
          </cell>
          <cell r="N105">
            <v>0</v>
          </cell>
        </row>
        <row r="106">
          <cell r="A106" t="str">
            <v>BID 2940</v>
          </cell>
          <cell r="E106">
            <v>0</v>
          </cell>
          <cell r="K106">
            <v>0</v>
          </cell>
          <cell r="N106">
            <v>0</v>
          </cell>
        </row>
        <row r="107">
          <cell r="A107" t="str">
            <v>BID 4</v>
          </cell>
          <cell r="C107">
            <v>8.7480926047427132E-3</v>
          </cell>
          <cell r="I107">
            <v>8.7480926047427132E-3</v>
          </cell>
          <cell r="N107">
            <v>1.7496185209485426E-2</v>
          </cell>
        </row>
        <row r="108">
          <cell r="A108" t="str">
            <v>BID 621</v>
          </cell>
          <cell r="B108">
            <v>2.2852315399999998</v>
          </cell>
          <cell r="H108">
            <v>2.2852315399999998</v>
          </cell>
          <cell r="N108">
            <v>4.5704630799999997</v>
          </cell>
        </row>
        <row r="109">
          <cell r="A109" t="str">
            <v>BID 826</v>
          </cell>
          <cell r="B109">
            <v>2.1263734599999999</v>
          </cell>
          <cell r="N109">
            <v>2.1263734599999999</v>
          </cell>
        </row>
        <row r="110">
          <cell r="A110" t="str">
            <v>BID 830</v>
          </cell>
          <cell r="G110">
            <v>6.9014141900000006</v>
          </cell>
          <cell r="M110">
            <v>6.9014141900000006</v>
          </cell>
          <cell r="N110">
            <v>13.802828380000001</v>
          </cell>
        </row>
        <row r="111">
          <cell r="A111" t="str">
            <v>BID 845</v>
          </cell>
          <cell r="E111">
            <v>14.452518774</v>
          </cell>
          <cell r="N111">
            <v>14.452518774</v>
          </cell>
        </row>
        <row r="112">
          <cell r="A112" t="str">
            <v>BID 855</v>
          </cell>
          <cell r="C112">
            <v>0.84320547999999995</v>
          </cell>
          <cell r="I112">
            <v>0.84320547999999995</v>
          </cell>
          <cell r="N112">
            <v>1.6864109599999999</v>
          </cell>
        </row>
        <row r="113">
          <cell r="A113" t="str">
            <v>BID 857</v>
          </cell>
          <cell r="G113">
            <v>8.3187341200000002</v>
          </cell>
          <cell r="N113">
            <v>8.3187341200000002</v>
          </cell>
        </row>
        <row r="114">
          <cell r="A114" t="str">
            <v>BID 863</v>
          </cell>
          <cell r="E114">
            <v>2.1218089999999998E-2</v>
          </cell>
          <cell r="K114">
            <v>2.1218089999999998E-2</v>
          </cell>
          <cell r="N114">
            <v>4.2436179999999997E-2</v>
          </cell>
        </row>
        <row r="115">
          <cell r="A115" t="str">
            <v>BID 867</v>
          </cell>
          <cell r="E115">
            <v>0.47034197999999999</v>
          </cell>
          <cell r="K115">
            <v>0.47034197999999999</v>
          </cell>
          <cell r="N115">
            <v>0.94068395999999999</v>
          </cell>
        </row>
        <row r="116">
          <cell r="A116" t="str">
            <v>BID 871</v>
          </cell>
          <cell r="G116">
            <v>14.5730114</v>
          </cell>
          <cell r="N116">
            <v>14.5730114</v>
          </cell>
        </row>
        <row r="117">
          <cell r="A117" t="str">
            <v>BID 899</v>
          </cell>
          <cell r="D117">
            <v>9.0452052999999992</v>
          </cell>
          <cell r="G117">
            <v>8.0751048800000014</v>
          </cell>
          <cell r="J117">
            <v>9.0452052999999992</v>
          </cell>
          <cell r="M117">
            <v>8.0751048800000014</v>
          </cell>
          <cell r="N117">
            <v>34.240620360000001</v>
          </cell>
        </row>
        <row r="118">
          <cell r="A118" t="str">
            <v>BID 907</v>
          </cell>
          <cell r="D118">
            <v>0.64739437</v>
          </cell>
          <cell r="J118">
            <v>0.64739437</v>
          </cell>
          <cell r="N118">
            <v>1.29478874</v>
          </cell>
        </row>
        <row r="119">
          <cell r="A119" t="str">
            <v>BID 925</v>
          </cell>
          <cell r="G119">
            <v>0.47286607000000003</v>
          </cell>
          <cell r="M119">
            <v>0.47286607000000003</v>
          </cell>
          <cell r="N119">
            <v>0.94573214000000005</v>
          </cell>
        </row>
        <row r="120">
          <cell r="A120" t="str">
            <v>BID 925/OC</v>
          </cell>
          <cell r="D120">
            <v>0.88315001999999998</v>
          </cell>
          <cell r="J120">
            <v>0.88315001999999998</v>
          </cell>
          <cell r="N120">
            <v>1.76630004</v>
          </cell>
        </row>
        <row r="121">
          <cell r="A121" t="str">
            <v>BID 932</v>
          </cell>
          <cell r="G121">
            <v>0.9375</v>
          </cell>
          <cell r="M121">
            <v>0.9375</v>
          </cell>
          <cell r="N121">
            <v>1.875</v>
          </cell>
        </row>
        <row r="122">
          <cell r="A122" t="str">
            <v>BID 940</v>
          </cell>
          <cell r="C122">
            <v>3.2232188799999997</v>
          </cell>
          <cell r="I122">
            <v>3.2232188799999997</v>
          </cell>
          <cell r="N122">
            <v>6.4464377599999994</v>
          </cell>
        </row>
        <row r="123">
          <cell r="A123" t="str">
            <v>BID 962</v>
          </cell>
          <cell r="C123">
            <v>2.3927544300000001</v>
          </cell>
          <cell r="I123">
            <v>2.3927544300000001</v>
          </cell>
          <cell r="N123">
            <v>4.7855088600000002</v>
          </cell>
        </row>
        <row r="124">
          <cell r="A124" t="str">
            <v>BID 979</v>
          </cell>
          <cell r="C124">
            <v>11.957081070000001</v>
          </cell>
          <cell r="I124">
            <v>11.957081070000001</v>
          </cell>
          <cell r="N124">
            <v>23.914162140000002</v>
          </cell>
        </row>
        <row r="125">
          <cell r="A125" t="str">
            <v>BID 989</v>
          </cell>
          <cell r="D125">
            <v>0.93515886999999998</v>
          </cell>
          <cell r="J125">
            <v>0.93515886999999998</v>
          </cell>
          <cell r="N125">
            <v>1.87031774</v>
          </cell>
        </row>
        <row r="126">
          <cell r="A126" t="str">
            <v>BID 996</v>
          </cell>
          <cell r="D126">
            <v>0.45856140999999995</v>
          </cell>
          <cell r="J126">
            <v>0.45856140999999995</v>
          </cell>
          <cell r="N126">
            <v>0.91712281999999989</v>
          </cell>
        </row>
        <row r="127">
          <cell r="A127" t="str">
            <v>BID CBA</v>
          </cell>
          <cell r="F127">
            <v>7.0884345499999997</v>
          </cell>
          <cell r="L127">
            <v>7.0884345499999997</v>
          </cell>
          <cell r="N127">
            <v>14.176869099999999</v>
          </cell>
        </row>
        <row r="128">
          <cell r="A128" t="str">
            <v>BIRF  7318</v>
          </cell>
          <cell r="D128">
            <v>1.0445075699999999</v>
          </cell>
          <cell r="J128">
            <v>1.0445075699999999</v>
          </cell>
          <cell r="N128">
            <v>2.0890151399999999</v>
          </cell>
        </row>
        <row r="129">
          <cell r="A129" t="str">
            <v>BIRF  7353</v>
          </cell>
          <cell r="D129">
            <v>8.6838201000000002</v>
          </cell>
          <cell r="J129">
            <v>8.6838201000000002</v>
          </cell>
          <cell r="N129">
            <v>17.3676402</v>
          </cell>
        </row>
        <row r="130">
          <cell r="A130" t="str">
            <v>BIRF  7398</v>
          </cell>
          <cell r="F130">
            <v>5.0089894299999997</v>
          </cell>
          <cell r="L130">
            <v>5.0089894299999997</v>
          </cell>
          <cell r="N130">
            <v>10.017978859999999</v>
          </cell>
        </row>
        <row r="131">
          <cell r="A131" t="str">
            <v>BIRF  7409</v>
          </cell>
          <cell r="B131">
            <v>15.3807144</v>
          </cell>
          <cell r="H131">
            <v>15.3807144</v>
          </cell>
          <cell r="N131">
            <v>30.761428800000001</v>
          </cell>
        </row>
        <row r="132">
          <cell r="A132" t="str">
            <v>BIRF  7412</v>
          </cell>
          <cell r="D132">
            <v>11.035483719999998</v>
          </cell>
          <cell r="J132">
            <v>11.035483719999998</v>
          </cell>
          <cell r="N132">
            <v>22.070967439999997</v>
          </cell>
        </row>
        <row r="133">
          <cell r="A133" t="str">
            <v>BIRF 4578</v>
          </cell>
          <cell r="E133">
            <v>2.2210000000000001</v>
          </cell>
          <cell r="K133">
            <v>2.222</v>
          </cell>
          <cell r="N133">
            <v>4.4429999999999996</v>
          </cell>
        </row>
        <row r="134">
          <cell r="A134" t="str">
            <v>BIRF 4580</v>
          </cell>
          <cell r="G134">
            <v>0.25000030000000001</v>
          </cell>
          <cell r="N134">
            <v>0.25000030000000001</v>
          </cell>
        </row>
        <row r="135">
          <cell r="A135" t="str">
            <v>BIRF 4585</v>
          </cell>
          <cell r="E135">
            <v>11.399900000000001</v>
          </cell>
          <cell r="K135">
            <v>11.40189999</v>
          </cell>
          <cell r="N135">
            <v>22.801799989999999</v>
          </cell>
        </row>
        <row r="136">
          <cell r="A136" t="str">
            <v>BIRF 4586</v>
          </cell>
          <cell r="E136">
            <v>2.83987458</v>
          </cell>
          <cell r="K136">
            <v>2.8309102000000004</v>
          </cell>
          <cell r="N136">
            <v>5.67078478</v>
          </cell>
        </row>
        <row r="137">
          <cell r="A137" t="str">
            <v>BIRF 4634</v>
          </cell>
          <cell r="D137">
            <v>10.164899999999999</v>
          </cell>
          <cell r="J137">
            <v>10.164899999999999</v>
          </cell>
          <cell r="N137">
            <v>20.329799999999999</v>
          </cell>
        </row>
        <row r="138">
          <cell r="A138" t="str">
            <v>BIRF 4640</v>
          </cell>
          <cell r="E138">
            <v>0.21190000000000001</v>
          </cell>
          <cell r="K138">
            <v>0.21190000000000001</v>
          </cell>
          <cell r="N138">
            <v>0.42380000000000001</v>
          </cell>
        </row>
        <row r="139">
          <cell r="A139" t="str">
            <v>BIRF 7075</v>
          </cell>
          <cell r="C139">
            <v>24</v>
          </cell>
          <cell r="I139">
            <v>24</v>
          </cell>
          <cell r="N139">
            <v>48</v>
          </cell>
        </row>
        <row r="140">
          <cell r="A140" t="str">
            <v>BIRF 7157</v>
          </cell>
          <cell r="E140">
            <v>39.452023570000001</v>
          </cell>
          <cell r="K140">
            <v>40.824786869999997</v>
          </cell>
          <cell r="N140">
            <v>80.276810439999991</v>
          </cell>
        </row>
        <row r="141">
          <cell r="A141" t="str">
            <v>BIRF 7171</v>
          </cell>
          <cell r="C141">
            <v>24.4</v>
          </cell>
          <cell r="I141">
            <v>25.25</v>
          </cell>
          <cell r="N141">
            <v>49.65</v>
          </cell>
        </row>
        <row r="142">
          <cell r="A142" t="str">
            <v>BIRF 7199</v>
          </cell>
          <cell r="E142">
            <v>35.594999999999999</v>
          </cell>
          <cell r="K142">
            <v>36.81</v>
          </cell>
          <cell r="N142">
            <v>72.405000000000001</v>
          </cell>
        </row>
        <row r="143">
          <cell r="A143" t="str">
            <v>BIRF 7242</v>
          </cell>
          <cell r="G143">
            <v>11.055507499999999</v>
          </cell>
          <cell r="M143">
            <v>11.055507499999999</v>
          </cell>
          <cell r="N143">
            <v>22.111014999999998</v>
          </cell>
        </row>
        <row r="144">
          <cell r="A144" t="str">
            <v>BIRF 7268</v>
          </cell>
          <cell r="E144">
            <v>12.49594493</v>
          </cell>
          <cell r="K144">
            <v>12.50000008</v>
          </cell>
          <cell r="N144">
            <v>24.99594501</v>
          </cell>
        </row>
        <row r="145">
          <cell r="A145" t="str">
            <v>BIRF 7289</v>
          </cell>
          <cell r="D145">
            <v>2.1723684145673601</v>
          </cell>
          <cell r="J145">
            <v>4.3052770125958375</v>
          </cell>
          <cell r="N145">
            <v>6.477645427163198</v>
          </cell>
        </row>
        <row r="146">
          <cell r="A146" t="str">
            <v>BIRF 7295</v>
          </cell>
          <cell r="C146">
            <v>6.7679407600000001</v>
          </cell>
          <cell r="I146">
            <v>6.7679407600000001</v>
          </cell>
          <cell r="N146">
            <v>13.53588152</v>
          </cell>
        </row>
        <row r="147">
          <cell r="A147" t="str">
            <v>BIRF 7301</v>
          </cell>
          <cell r="E147">
            <v>11.593402137</v>
          </cell>
          <cell r="K147">
            <v>11.593402137</v>
          </cell>
          <cell r="N147">
            <v>23.186804274</v>
          </cell>
        </row>
        <row r="148">
          <cell r="A148" t="str">
            <v>BIRF 7352</v>
          </cell>
          <cell r="D148">
            <v>2.0633350699999999</v>
          </cell>
          <cell r="J148">
            <v>2.0633350699999999</v>
          </cell>
          <cell r="N148">
            <v>4.1266701399999999</v>
          </cell>
        </row>
        <row r="149">
          <cell r="A149" t="str">
            <v>BIRF 7362</v>
          </cell>
          <cell r="G149">
            <v>3.6219628090000002</v>
          </cell>
          <cell r="M149">
            <v>3.6219628090000002</v>
          </cell>
          <cell r="N149">
            <v>7.2439256180000005</v>
          </cell>
        </row>
        <row r="150">
          <cell r="A150" t="str">
            <v>BIRF 7369</v>
          </cell>
          <cell r="D150">
            <v>19.249999980000002</v>
          </cell>
          <cell r="J150">
            <v>19.249999980000002</v>
          </cell>
          <cell r="N150">
            <v>38.499999960000004</v>
          </cell>
        </row>
        <row r="151">
          <cell r="A151" t="str">
            <v>BIRF 7382</v>
          </cell>
          <cell r="F151">
            <v>3.3496192699999998</v>
          </cell>
          <cell r="L151">
            <v>3.3496192699999998</v>
          </cell>
          <cell r="N151">
            <v>6.6992385399999996</v>
          </cell>
        </row>
        <row r="152">
          <cell r="A152" t="str">
            <v>BIRF 7385</v>
          </cell>
          <cell r="E152">
            <v>5.4797744899999996</v>
          </cell>
          <cell r="K152">
            <v>5.4797744899999996</v>
          </cell>
          <cell r="N152">
            <v>10.959548979999999</v>
          </cell>
        </row>
        <row r="153">
          <cell r="A153" t="str">
            <v>BIRF 7425</v>
          </cell>
          <cell r="B153">
            <v>1.85000002</v>
          </cell>
          <cell r="H153">
            <v>1.85000002</v>
          </cell>
          <cell r="N153">
            <v>3.7000000399999999</v>
          </cell>
        </row>
        <row r="154">
          <cell r="A154" t="str">
            <v>BIRF 7429</v>
          </cell>
          <cell r="E154">
            <v>6.3533948099999993</v>
          </cell>
          <cell r="K154">
            <v>6.3533948099999993</v>
          </cell>
          <cell r="N154">
            <v>12.706789619999999</v>
          </cell>
        </row>
        <row r="155">
          <cell r="A155" t="str">
            <v>BIRF 7442</v>
          </cell>
          <cell r="D155">
            <v>5.0000000300000007</v>
          </cell>
          <cell r="J155">
            <v>5.0000000300000007</v>
          </cell>
          <cell r="N155">
            <v>10.000000060000001</v>
          </cell>
        </row>
        <row r="156">
          <cell r="A156" t="str">
            <v>BIRF 7449</v>
          </cell>
          <cell r="B156">
            <v>0.91492039599999997</v>
          </cell>
          <cell r="H156">
            <v>0.91492039599999997</v>
          </cell>
          <cell r="N156">
            <v>1.8298407919999999</v>
          </cell>
        </row>
        <row r="157">
          <cell r="A157" t="str">
            <v>BIRF 7472</v>
          </cell>
          <cell r="E157">
            <v>8.8851283300000006</v>
          </cell>
          <cell r="K157">
            <v>11.50074817</v>
          </cell>
          <cell r="N157">
            <v>20.385876500000002</v>
          </cell>
        </row>
        <row r="158">
          <cell r="A158" t="str">
            <v>BIRF 7473</v>
          </cell>
          <cell r="G158">
            <v>20.428240949999999</v>
          </cell>
          <cell r="M158">
            <v>20.428240949999999</v>
          </cell>
          <cell r="N158">
            <v>40.856481899999999</v>
          </cell>
        </row>
        <row r="159">
          <cell r="A159" t="str">
            <v>BIRF 7474</v>
          </cell>
          <cell r="B159">
            <v>10.161476460000001</v>
          </cell>
          <cell r="H159">
            <v>10.161476460000001</v>
          </cell>
          <cell r="N159">
            <v>20.322952920000002</v>
          </cell>
        </row>
        <row r="160">
          <cell r="A160" t="str">
            <v>BIRF 7478</v>
          </cell>
          <cell r="B160">
            <v>2.2383821500000001</v>
          </cell>
          <cell r="H160">
            <v>2.2383821500000001</v>
          </cell>
          <cell r="N160">
            <v>4.4767643000000001</v>
          </cell>
        </row>
        <row r="161">
          <cell r="A161" t="str">
            <v>BIRF 7520</v>
          </cell>
          <cell r="D161">
            <v>0.65130653399999994</v>
          </cell>
          <cell r="J161">
            <v>0.65130653399999994</v>
          </cell>
          <cell r="N161">
            <v>1.3026130679999999</v>
          </cell>
        </row>
        <row r="162">
          <cell r="A162" t="str">
            <v>BIRF 7572</v>
          </cell>
          <cell r="D162">
            <v>0.39970566000000002</v>
          </cell>
          <cell r="J162">
            <v>0.39970566000000002</v>
          </cell>
          <cell r="N162">
            <v>0.79941132000000004</v>
          </cell>
        </row>
        <row r="163">
          <cell r="A163" t="str">
            <v>BIRF 7583</v>
          </cell>
          <cell r="D163">
            <v>0.239499762</v>
          </cell>
          <cell r="J163">
            <v>0.239499762</v>
          </cell>
          <cell r="N163">
            <v>0.47899952400000001</v>
          </cell>
        </row>
        <row r="164">
          <cell r="A164" t="str">
            <v>BIRF 7597</v>
          </cell>
          <cell r="D164">
            <v>2.9567320929999998</v>
          </cell>
          <cell r="J164">
            <v>2.9567320929999998</v>
          </cell>
          <cell r="N164">
            <v>5.9134641859999997</v>
          </cell>
        </row>
        <row r="165">
          <cell r="A165" t="str">
            <v>BIRF 7599</v>
          </cell>
          <cell r="E165">
            <v>1.942286996</v>
          </cell>
          <cell r="K165">
            <v>1.942286996</v>
          </cell>
          <cell r="N165">
            <v>3.884573992</v>
          </cell>
        </row>
        <row r="166">
          <cell r="A166" t="str">
            <v>BIRF 7617</v>
          </cell>
          <cell r="D166">
            <v>0.99733705000000006</v>
          </cell>
          <cell r="J166">
            <v>0.99733705000000006</v>
          </cell>
          <cell r="N166">
            <v>1.9946741000000001</v>
          </cell>
        </row>
        <row r="167">
          <cell r="A167" t="str">
            <v>BIRF 7703</v>
          </cell>
          <cell r="G167">
            <v>8.9942700000000002</v>
          </cell>
          <cell r="M167">
            <v>8.9942700000000002</v>
          </cell>
          <cell r="N167">
            <v>17.98854</v>
          </cell>
        </row>
        <row r="168">
          <cell r="A168" t="str">
            <v>BIRF 7706</v>
          </cell>
          <cell r="D168">
            <v>0.15367049999999999</v>
          </cell>
          <cell r="J168">
            <v>0.15367049999999999</v>
          </cell>
          <cell r="N168">
            <v>0.30734099999999998</v>
          </cell>
        </row>
        <row r="169">
          <cell r="A169" t="str">
            <v>BIRF 7794</v>
          </cell>
          <cell r="D169">
            <v>0.952055286</v>
          </cell>
          <cell r="J169">
            <v>0.952055286</v>
          </cell>
          <cell r="N169">
            <v>1.904110572</v>
          </cell>
        </row>
        <row r="170">
          <cell r="A170" t="str">
            <v>BIRF 7816</v>
          </cell>
          <cell r="C170">
            <v>0</v>
          </cell>
          <cell r="I170">
            <v>0.24995199600000001</v>
          </cell>
          <cell r="N170">
            <v>0.24995199600000001</v>
          </cell>
        </row>
        <row r="171">
          <cell r="A171" t="str">
            <v>BIRF 7833</v>
          </cell>
          <cell r="F171">
            <v>0</v>
          </cell>
          <cell r="L171">
            <v>0</v>
          </cell>
          <cell r="N171">
            <v>0</v>
          </cell>
        </row>
        <row r="172">
          <cell r="A172" t="str">
            <v>BIRF 7843</v>
          </cell>
          <cell r="D172">
            <v>2.82</v>
          </cell>
          <cell r="J172">
            <v>2.82</v>
          </cell>
          <cell r="N172">
            <v>5.64</v>
          </cell>
        </row>
        <row r="173">
          <cell r="A173" t="str">
            <v>BIRF 7853</v>
          </cell>
          <cell r="C173">
            <v>0</v>
          </cell>
          <cell r="I173">
            <v>0.97305490000000006</v>
          </cell>
          <cell r="N173">
            <v>0.97305490000000006</v>
          </cell>
        </row>
        <row r="174">
          <cell r="A174" t="str">
            <v>BIRF 7947</v>
          </cell>
          <cell r="C174">
            <v>0</v>
          </cell>
          <cell r="I174">
            <v>0</v>
          </cell>
          <cell r="N174">
            <v>0</v>
          </cell>
        </row>
        <row r="175">
          <cell r="A175" t="str">
            <v>BIRF 7991</v>
          </cell>
          <cell r="D175">
            <v>0</v>
          </cell>
          <cell r="J175">
            <v>0</v>
          </cell>
          <cell r="N175">
            <v>0</v>
          </cell>
        </row>
        <row r="176">
          <cell r="A176" t="str">
            <v>BIRF 7992</v>
          </cell>
          <cell r="D176">
            <v>0</v>
          </cell>
          <cell r="J176">
            <v>0</v>
          </cell>
          <cell r="N176">
            <v>0</v>
          </cell>
        </row>
        <row r="177">
          <cell r="A177" t="str">
            <v>BIRF 7993</v>
          </cell>
          <cell r="D177">
            <v>0</v>
          </cell>
          <cell r="J177">
            <v>0</v>
          </cell>
          <cell r="N177">
            <v>0</v>
          </cell>
        </row>
        <row r="178">
          <cell r="A178" t="str">
            <v>BIRF 8008</v>
          </cell>
          <cell r="F178">
            <v>0</v>
          </cell>
          <cell r="L178">
            <v>0</v>
          </cell>
          <cell r="N178">
            <v>0</v>
          </cell>
        </row>
        <row r="179">
          <cell r="A179" t="str">
            <v>BIRF 8017</v>
          </cell>
          <cell r="E179">
            <v>0</v>
          </cell>
          <cell r="K179">
            <v>0</v>
          </cell>
          <cell r="N179">
            <v>0</v>
          </cell>
        </row>
        <row r="180">
          <cell r="A180" t="str">
            <v>BIRF 8032</v>
          </cell>
          <cell r="G180">
            <v>0</v>
          </cell>
          <cell r="M180">
            <v>0</v>
          </cell>
          <cell r="N180">
            <v>0</v>
          </cell>
        </row>
        <row r="181">
          <cell r="A181" t="str">
            <v>BIRF 8062</v>
          </cell>
          <cell r="F181">
            <v>0</v>
          </cell>
          <cell r="L181">
            <v>0</v>
          </cell>
          <cell r="N181">
            <v>0</v>
          </cell>
        </row>
        <row r="182">
          <cell r="A182" t="str">
            <v>BIRF P448</v>
          </cell>
          <cell r="D182">
            <v>6.7341999999999999E-2</v>
          </cell>
          <cell r="J182">
            <v>6.7341999999999999E-2</v>
          </cell>
          <cell r="N182">
            <v>0.134684</v>
          </cell>
        </row>
        <row r="183">
          <cell r="A183" t="str">
            <v>BNA/NASA</v>
          </cell>
          <cell r="C183">
            <v>1.8689927256630641</v>
          </cell>
          <cell r="F183">
            <v>1.8689927256630641</v>
          </cell>
          <cell r="I183">
            <v>1.8689927256630641</v>
          </cell>
          <cell r="L183">
            <v>1.8689927256630641</v>
          </cell>
          <cell r="N183">
            <v>7.4759709026522563</v>
          </cell>
        </row>
        <row r="184">
          <cell r="A184" t="str">
            <v>BNA/REST</v>
          </cell>
          <cell r="D184">
            <v>0</v>
          </cell>
          <cell r="J184">
            <v>0</v>
          </cell>
          <cell r="N184">
            <v>0</v>
          </cell>
        </row>
        <row r="185">
          <cell r="A185" t="str">
            <v>BODEN 15 USD</v>
          </cell>
          <cell r="E185">
            <v>0</v>
          </cell>
          <cell r="K185">
            <v>6261.9846900000002</v>
          </cell>
          <cell r="N185">
            <v>6261.9846900000002</v>
          </cell>
        </row>
        <row r="186">
          <cell r="A186" t="str">
            <v>BONAR $ 2017 200PB</v>
          </cell>
          <cell r="D186">
            <v>0</v>
          </cell>
          <cell r="G186">
            <v>0</v>
          </cell>
          <cell r="J186">
            <v>0</v>
          </cell>
          <cell r="M186">
            <v>0</v>
          </cell>
          <cell r="N186">
            <v>0</v>
          </cell>
        </row>
        <row r="187">
          <cell r="A187" t="str">
            <v>BONAR $ 2019 250PB</v>
          </cell>
          <cell r="D187">
            <v>0</v>
          </cell>
          <cell r="G187">
            <v>0</v>
          </cell>
          <cell r="J187">
            <v>0</v>
          </cell>
          <cell r="M187">
            <v>0</v>
          </cell>
          <cell r="N187">
            <v>0</v>
          </cell>
        </row>
        <row r="188">
          <cell r="A188" t="str">
            <v>BONAR $ 2019 300PB</v>
          </cell>
          <cell r="D188">
            <v>0</v>
          </cell>
          <cell r="G188">
            <v>0</v>
          </cell>
          <cell r="J188">
            <v>0</v>
          </cell>
          <cell r="M188">
            <v>0</v>
          </cell>
          <cell r="N188">
            <v>0</v>
          </cell>
        </row>
        <row r="189">
          <cell r="A189" t="str">
            <v>BONAR $ 2020 300PB</v>
          </cell>
          <cell r="D189">
            <v>0</v>
          </cell>
          <cell r="G189">
            <v>0</v>
          </cell>
          <cell r="J189">
            <v>0</v>
          </cell>
          <cell r="M189">
            <v>0</v>
          </cell>
          <cell r="N189">
            <v>0</v>
          </cell>
        </row>
        <row r="190">
          <cell r="A190" t="str">
            <v>BONAR 15 $</v>
          </cell>
          <cell r="D190">
            <v>232.39927459884171</v>
          </cell>
          <cell r="G190">
            <v>0</v>
          </cell>
          <cell r="J190">
            <v>232.95725738561612</v>
          </cell>
          <cell r="N190">
            <v>465.35653198445783</v>
          </cell>
        </row>
        <row r="191">
          <cell r="A191" t="str">
            <v>BONAR 16 $</v>
          </cell>
          <cell r="D191">
            <v>0</v>
          </cell>
          <cell r="G191">
            <v>0</v>
          </cell>
          <cell r="J191">
            <v>0</v>
          </cell>
          <cell r="M191">
            <v>0</v>
          </cell>
          <cell r="N191">
            <v>0</v>
          </cell>
        </row>
        <row r="192">
          <cell r="A192" t="str">
            <v>BONAR 18 $</v>
          </cell>
          <cell r="C192">
            <v>0</v>
          </cell>
          <cell r="F192">
            <v>0</v>
          </cell>
          <cell r="I192">
            <v>0</v>
          </cell>
          <cell r="L192">
            <v>0</v>
          </cell>
          <cell r="N192">
            <v>0</v>
          </cell>
        </row>
        <row r="193">
          <cell r="A193" t="str">
            <v>BONAR U$S 2018</v>
          </cell>
          <cell r="F193">
            <v>0</v>
          </cell>
          <cell r="L193">
            <v>0</v>
          </cell>
          <cell r="N193">
            <v>0</v>
          </cell>
        </row>
        <row r="194">
          <cell r="A194" t="str">
            <v>BONAR U$S 2019</v>
          </cell>
          <cell r="D194">
            <v>0</v>
          </cell>
          <cell r="J194">
            <v>0</v>
          </cell>
          <cell r="N194">
            <v>0</v>
          </cell>
        </row>
        <row r="195">
          <cell r="A195" t="str">
            <v>BONAR U$S 2024 8,75%</v>
          </cell>
          <cell r="F195">
            <v>0</v>
          </cell>
          <cell r="L195">
            <v>0</v>
          </cell>
          <cell r="N195">
            <v>0</v>
          </cell>
        </row>
        <row r="196">
          <cell r="A196" t="str">
            <v>BONAR X</v>
          </cell>
          <cell r="E196">
            <v>0</v>
          </cell>
          <cell r="K196">
            <v>0</v>
          </cell>
          <cell r="N196">
            <v>0</v>
          </cell>
        </row>
        <row r="197">
          <cell r="A197" t="str">
            <v>BT 2016 $</v>
          </cell>
          <cell r="D197">
            <v>12.127768929383844</v>
          </cell>
          <cell r="G197">
            <v>12.127768929383844</v>
          </cell>
          <cell r="J197">
            <v>12.127768929383844</v>
          </cell>
          <cell r="M197">
            <v>12.127768929383844</v>
          </cell>
          <cell r="N197">
            <v>48.511075717535377</v>
          </cell>
        </row>
        <row r="198">
          <cell r="A198" t="str">
            <v>BT 2089</v>
          </cell>
          <cell r="B198">
            <v>1.0838512244396079</v>
          </cell>
          <cell r="N198">
            <v>1.0838512244396079</v>
          </cell>
        </row>
        <row r="199">
          <cell r="A199" t="str">
            <v>CAF  INV PUB SECT ELE</v>
          </cell>
          <cell r="G199">
            <v>15.277777779999999</v>
          </cell>
          <cell r="M199">
            <v>15.277777779999999</v>
          </cell>
          <cell r="N199">
            <v>30.555555559999998</v>
          </cell>
        </row>
        <row r="200">
          <cell r="A200" t="str">
            <v>CAF  VIAL PAR ARGENT</v>
          </cell>
          <cell r="F200">
            <v>4.7652035799999997</v>
          </cell>
          <cell r="L200">
            <v>4.7652035799999997</v>
          </cell>
          <cell r="N200">
            <v>9.5304071599999993</v>
          </cell>
        </row>
        <row r="201">
          <cell r="A201" t="str">
            <v>CAF 4537</v>
          </cell>
          <cell r="G201">
            <v>8.0244305499999999</v>
          </cell>
          <cell r="M201">
            <v>8.0244305499999999</v>
          </cell>
          <cell r="N201">
            <v>16.0488611</v>
          </cell>
        </row>
        <row r="202">
          <cell r="A202" t="str">
            <v>CAF 4538</v>
          </cell>
          <cell r="G202">
            <v>2.83343882</v>
          </cell>
          <cell r="M202">
            <v>2.83343882</v>
          </cell>
          <cell r="N202">
            <v>5.66687764</v>
          </cell>
        </row>
        <row r="203">
          <cell r="A203" t="str">
            <v>CAF 6565</v>
          </cell>
          <cell r="B203">
            <v>1.8</v>
          </cell>
          <cell r="H203">
            <v>1.8</v>
          </cell>
          <cell r="N203">
            <v>3.6</v>
          </cell>
        </row>
        <row r="204">
          <cell r="A204" t="str">
            <v>CAF 6566</v>
          </cell>
          <cell r="B204">
            <v>1.1073485810000001</v>
          </cell>
          <cell r="H204">
            <v>1.1073485810000001</v>
          </cell>
          <cell r="N204">
            <v>2.2146971620000002</v>
          </cell>
        </row>
        <row r="205">
          <cell r="A205" t="str">
            <v>CAF 6567</v>
          </cell>
          <cell r="B205">
            <v>0.32038708799999999</v>
          </cell>
          <cell r="H205">
            <v>0.32038708799999999</v>
          </cell>
          <cell r="N205">
            <v>0.64077417599999997</v>
          </cell>
        </row>
        <row r="206">
          <cell r="A206" t="str">
            <v>CAF 6568</v>
          </cell>
          <cell r="B206">
            <v>5.8175249999999998</v>
          </cell>
          <cell r="H206">
            <v>5.8175249999999998</v>
          </cell>
          <cell r="N206">
            <v>11.63505</v>
          </cell>
        </row>
        <row r="207">
          <cell r="A207" t="str">
            <v>CAF 6570</v>
          </cell>
          <cell r="B207">
            <v>1.7514722199999999</v>
          </cell>
          <cell r="H207">
            <v>1.7514722199999999</v>
          </cell>
          <cell r="N207">
            <v>3.5029444399999998</v>
          </cell>
        </row>
        <row r="208">
          <cell r="A208" t="str">
            <v>CAF 6966</v>
          </cell>
          <cell r="G208">
            <v>20.833333329999999</v>
          </cell>
          <cell r="M208">
            <v>20.833333329999999</v>
          </cell>
          <cell r="N208">
            <v>41.666666659999997</v>
          </cell>
        </row>
        <row r="209">
          <cell r="A209" t="str">
            <v>CAF 7352</v>
          </cell>
          <cell r="D209">
            <v>0</v>
          </cell>
          <cell r="J209">
            <v>6.3630000000000004</v>
          </cell>
          <cell r="N209">
            <v>6.3630000000000004</v>
          </cell>
        </row>
        <row r="210">
          <cell r="A210" t="str">
            <v>CAF 7353</v>
          </cell>
          <cell r="D210">
            <v>0</v>
          </cell>
          <cell r="J210">
            <v>0.28043750000000001</v>
          </cell>
          <cell r="N210">
            <v>0.28043750000000001</v>
          </cell>
        </row>
        <row r="211">
          <cell r="A211" t="str">
            <v>CAF 7551</v>
          </cell>
          <cell r="D211">
            <v>0</v>
          </cell>
          <cell r="J211">
            <v>4.5411871229999994</v>
          </cell>
          <cell r="N211">
            <v>4.5411871229999994</v>
          </cell>
        </row>
        <row r="212">
          <cell r="A212" t="str">
            <v>CAF 7769</v>
          </cell>
          <cell r="E212">
            <v>0</v>
          </cell>
          <cell r="K212">
            <v>5.5649999999999998E-2</v>
          </cell>
          <cell r="N212">
            <v>5.5649999999999998E-2</v>
          </cell>
        </row>
        <row r="213">
          <cell r="A213" t="str">
            <v>CAF 7790</v>
          </cell>
          <cell r="E213">
            <v>0</v>
          </cell>
          <cell r="K213">
            <v>0</v>
          </cell>
          <cell r="N213">
            <v>0</v>
          </cell>
        </row>
        <row r="214">
          <cell r="A214" t="str">
            <v>CAF 7864</v>
          </cell>
          <cell r="B214">
            <v>0</v>
          </cell>
          <cell r="H214">
            <v>0</v>
          </cell>
          <cell r="N214">
            <v>0</v>
          </cell>
        </row>
        <row r="215">
          <cell r="A215" t="str">
            <v>CAF 7882</v>
          </cell>
          <cell r="C215">
            <v>8.5916809999999996E-2</v>
          </cell>
          <cell r="I215">
            <v>8.5916809999999996E-2</v>
          </cell>
          <cell r="N215">
            <v>0.17183361999999999</v>
          </cell>
        </row>
        <row r="216">
          <cell r="A216" t="str">
            <v>CAF 7908</v>
          </cell>
          <cell r="I216">
            <v>0</v>
          </cell>
          <cell r="N216">
            <v>0</v>
          </cell>
        </row>
        <row r="217">
          <cell r="A217" t="str">
            <v>CAF 7970</v>
          </cell>
          <cell r="F217">
            <v>0</v>
          </cell>
          <cell r="L217">
            <v>0</v>
          </cell>
          <cell r="N217">
            <v>0</v>
          </cell>
        </row>
        <row r="218">
          <cell r="A218" t="str">
            <v>CAF 8015</v>
          </cell>
          <cell r="G218">
            <v>3.5709</v>
          </cell>
          <cell r="M218">
            <v>3.5709</v>
          </cell>
          <cell r="N218">
            <v>7.1417999999999999</v>
          </cell>
        </row>
        <row r="219">
          <cell r="A219" t="str">
            <v>CAF 8026</v>
          </cell>
          <cell r="G219">
            <v>0</v>
          </cell>
          <cell r="M219">
            <v>0</v>
          </cell>
          <cell r="N219">
            <v>0</v>
          </cell>
        </row>
        <row r="220">
          <cell r="A220" t="str">
            <v>CAF 8028</v>
          </cell>
          <cell r="G220">
            <v>0</v>
          </cell>
          <cell r="M220">
            <v>0</v>
          </cell>
          <cell r="N220">
            <v>0</v>
          </cell>
        </row>
        <row r="221">
          <cell r="A221" t="str">
            <v>CAF 8031</v>
          </cell>
          <cell r="G221">
            <v>0</v>
          </cell>
          <cell r="M221">
            <v>0</v>
          </cell>
          <cell r="N221">
            <v>0</v>
          </cell>
        </row>
        <row r="222">
          <cell r="A222" t="str">
            <v>CAF 8079</v>
          </cell>
          <cell r="C222">
            <v>0</v>
          </cell>
          <cell r="I222">
            <v>0</v>
          </cell>
          <cell r="N222">
            <v>0</v>
          </cell>
        </row>
        <row r="223">
          <cell r="A223" t="str">
            <v>CAF 8083</v>
          </cell>
          <cell r="C223">
            <v>0</v>
          </cell>
          <cell r="I223">
            <v>0</v>
          </cell>
          <cell r="N223">
            <v>0</v>
          </cell>
        </row>
        <row r="224">
          <cell r="A224" t="str">
            <v>CAF 8086</v>
          </cell>
          <cell r="C224">
            <v>0</v>
          </cell>
          <cell r="I224">
            <v>0</v>
          </cell>
          <cell r="N224">
            <v>0</v>
          </cell>
        </row>
        <row r="225">
          <cell r="A225" t="str">
            <v>CAF AGUA PO</v>
          </cell>
          <cell r="F225">
            <v>13.58730158</v>
          </cell>
          <cell r="L225">
            <v>13.58730158</v>
          </cell>
          <cell r="N225">
            <v>27.17460316</v>
          </cell>
        </row>
        <row r="226">
          <cell r="A226" t="str">
            <v>CAF II</v>
          </cell>
          <cell r="G226">
            <v>2.0048226200000001</v>
          </cell>
          <cell r="M226">
            <v>2.0048226200000001</v>
          </cell>
          <cell r="N226">
            <v>4.0096452400000002</v>
          </cell>
        </row>
        <row r="227">
          <cell r="A227" t="str">
            <v>CAF PR</v>
          </cell>
          <cell r="C227">
            <v>11.538461539999998</v>
          </cell>
          <cell r="I227">
            <v>11.538461539999998</v>
          </cell>
          <cell r="N227">
            <v>23.076923079999997</v>
          </cell>
        </row>
        <row r="228">
          <cell r="A228" t="str">
            <v>CHINA CITIC-ARG.U$</v>
          </cell>
          <cell r="B228">
            <v>6.0691821399999997</v>
          </cell>
          <cell r="D228">
            <v>0</v>
          </cell>
          <cell r="E228">
            <v>18.074263639999995</v>
          </cell>
          <cell r="H228">
            <v>6.0691821399999997</v>
          </cell>
          <cell r="J228">
            <v>0</v>
          </cell>
          <cell r="K228">
            <v>18.074263639999995</v>
          </cell>
          <cell r="N228">
            <v>48.286891559999987</v>
          </cell>
        </row>
        <row r="229">
          <cell r="A229" t="str">
            <v>CITILA/RELEXT</v>
          </cell>
          <cell r="B229">
            <v>6.6409499999999996E-3</v>
          </cell>
          <cell r="C229">
            <v>6.6798300000000003E-3</v>
          </cell>
          <cell r="D229">
            <v>7.2300200000000002E-3</v>
          </cell>
          <cell r="E229">
            <v>6.7612799999999997E-3</v>
          </cell>
          <cell r="F229">
            <v>6.9685900000000002E-3</v>
          </cell>
          <cell r="G229">
            <v>6.8416800000000002E-3</v>
          </cell>
          <cell r="H229">
            <v>7.0468400000000004E-3</v>
          </cell>
          <cell r="I229">
            <v>6.9230000000000003E-3</v>
          </cell>
          <cell r="J229">
            <v>6.9635399999999998E-3</v>
          </cell>
          <cell r="K229">
            <v>7.1654700000000002E-3</v>
          </cell>
          <cell r="L229">
            <v>7.0462700000000003E-3</v>
          </cell>
          <cell r="M229">
            <v>7.2459999999999998E-3</v>
          </cell>
          <cell r="N229">
            <v>8.3513470000000006E-2</v>
          </cell>
        </row>
        <row r="230">
          <cell r="A230" t="str">
            <v>CLPARIS</v>
          </cell>
          <cell r="F230">
            <v>498.57176000225888</v>
          </cell>
          <cell r="N230">
            <v>498.57176000225888</v>
          </cell>
        </row>
        <row r="231">
          <cell r="A231" t="str">
            <v>CUASIPAR</v>
          </cell>
          <cell r="G231">
            <v>0</v>
          </cell>
          <cell r="M231">
            <v>0</v>
          </cell>
          <cell r="N231">
            <v>0</v>
          </cell>
        </row>
        <row r="232">
          <cell r="A232" t="str">
            <v>DISC $+CER</v>
          </cell>
          <cell r="G232">
            <v>0</v>
          </cell>
          <cell r="M232">
            <v>0</v>
          </cell>
          <cell r="N232">
            <v>0</v>
          </cell>
        </row>
        <row r="233">
          <cell r="A233" t="str">
            <v>DISC EUR</v>
          </cell>
          <cell r="G233">
            <v>0</v>
          </cell>
          <cell r="M233">
            <v>0</v>
          </cell>
          <cell r="N233">
            <v>0</v>
          </cell>
        </row>
        <row r="234">
          <cell r="A234" t="str">
            <v>DISC JPY</v>
          </cell>
          <cell r="G234">
            <v>0</v>
          </cell>
          <cell r="M234">
            <v>0</v>
          </cell>
          <cell r="N234">
            <v>0</v>
          </cell>
        </row>
        <row r="235">
          <cell r="A235" t="str">
            <v>DISC USD</v>
          </cell>
          <cell r="G235">
            <v>0</v>
          </cell>
          <cell r="M235">
            <v>0</v>
          </cell>
          <cell r="N235">
            <v>0</v>
          </cell>
        </row>
        <row r="236">
          <cell r="A236" t="str">
            <v>DISD</v>
          </cell>
          <cell r="F236">
            <v>0</v>
          </cell>
          <cell r="L236">
            <v>0</v>
          </cell>
          <cell r="N236">
            <v>0</v>
          </cell>
        </row>
        <row r="237">
          <cell r="A237" t="str">
            <v>DISDDM</v>
          </cell>
          <cell r="F237">
            <v>0</v>
          </cell>
          <cell r="L237">
            <v>0</v>
          </cell>
          <cell r="N237">
            <v>0</v>
          </cell>
        </row>
        <row r="238">
          <cell r="A238" t="str">
            <v>EIB/VIALIDAD</v>
          </cell>
          <cell r="G238">
            <v>2.3675623999999997</v>
          </cell>
          <cell r="M238">
            <v>2.4507694</v>
          </cell>
          <cell r="N238">
            <v>4.8183317999999993</v>
          </cell>
        </row>
        <row r="239">
          <cell r="A239" t="str">
            <v>EL/DEM-52</v>
          </cell>
          <cell r="J239">
            <v>0</v>
          </cell>
          <cell r="N239">
            <v>0</v>
          </cell>
        </row>
        <row r="240">
          <cell r="A240" t="str">
            <v>EL/DEM-55</v>
          </cell>
          <cell r="L240">
            <v>0</v>
          </cell>
          <cell r="N240">
            <v>0</v>
          </cell>
        </row>
        <row r="241">
          <cell r="A241" t="str">
            <v>EL/USD-89</v>
          </cell>
          <cell r="D241">
            <v>1.02144E-3</v>
          </cell>
          <cell r="J241">
            <v>1.02144E-3</v>
          </cell>
          <cell r="N241">
            <v>2.04288E-3</v>
          </cell>
        </row>
        <row r="242">
          <cell r="A242" t="str">
            <v>EXIMBANK CHINA TRANSP</v>
          </cell>
          <cell r="B242">
            <v>6.9813635700000001</v>
          </cell>
          <cell r="H242">
            <v>6.9813635700000001</v>
          </cell>
          <cell r="N242">
            <v>13.96272714</v>
          </cell>
        </row>
        <row r="243">
          <cell r="A243" t="str">
            <v>FERRO</v>
          </cell>
          <cell r="E243">
            <v>0</v>
          </cell>
          <cell r="K243">
            <v>0</v>
          </cell>
          <cell r="N243">
            <v>0</v>
          </cell>
        </row>
        <row r="244">
          <cell r="A244" t="str">
            <v>FIDA 648</v>
          </cell>
          <cell r="G244">
            <v>0.6769176271448446</v>
          </cell>
          <cell r="M244">
            <v>0.6769176271448446</v>
          </cell>
          <cell r="N244">
            <v>1.3538352542896892</v>
          </cell>
        </row>
        <row r="245">
          <cell r="A245" t="str">
            <v>FIDA 713</v>
          </cell>
          <cell r="E245">
            <v>0.62628042974184572</v>
          </cell>
          <cell r="K245">
            <v>0.62628042974184572</v>
          </cell>
          <cell r="N245">
            <v>1.2525608594836914</v>
          </cell>
        </row>
        <row r="246">
          <cell r="A246" t="str">
            <v>FIDA E4</v>
          </cell>
          <cell r="G246">
            <v>1.8843068560022633</v>
          </cell>
          <cell r="M246">
            <v>1.8843068560022633</v>
          </cell>
          <cell r="N246">
            <v>3.7686137120045267</v>
          </cell>
        </row>
        <row r="247">
          <cell r="A247" t="str">
            <v>FINANC BNA $ 1300</v>
          </cell>
          <cell r="B247">
            <v>6.6603547001610792</v>
          </cell>
          <cell r="C247">
            <v>6.6603547001610792</v>
          </cell>
          <cell r="D247">
            <v>6.6603547001610792</v>
          </cell>
          <cell r="E247">
            <v>6.6603547001610792</v>
          </cell>
          <cell r="F247">
            <v>6.6603547001610792</v>
          </cell>
          <cell r="G247">
            <v>6.6603547001610792</v>
          </cell>
          <cell r="H247">
            <v>6.6603547001610792</v>
          </cell>
          <cell r="I247">
            <v>6.6603547001610792</v>
          </cell>
          <cell r="J247">
            <v>6.6603547001610792</v>
          </cell>
          <cell r="K247">
            <v>6.6603547001610792</v>
          </cell>
          <cell r="L247">
            <v>6.6603547001610792</v>
          </cell>
          <cell r="M247">
            <v>6.6603546903242465</v>
          </cell>
          <cell r="N247">
            <v>79.924256392096112</v>
          </cell>
        </row>
        <row r="248">
          <cell r="A248" t="str">
            <v>FINANC BNA $ 14940</v>
          </cell>
          <cell r="B248">
            <v>76.544818039519456</v>
          </cell>
          <cell r="C248">
            <v>76.544818039519456</v>
          </cell>
          <cell r="D248">
            <v>76.544818039519456</v>
          </cell>
          <cell r="E248">
            <v>76.544818039519456</v>
          </cell>
          <cell r="F248">
            <v>76.544818039519456</v>
          </cell>
          <cell r="G248">
            <v>76.544818039519456</v>
          </cell>
          <cell r="H248">
            <v>76.544818039519456</v>
          </cell>
          <cell r="I248">
            <v>76.544818039519456</v>
          </cell>
          <cell r="J248">
            <v>76.544818039519456</v>
          </cell>
          <cell r="K248">
            <v>76.544818039519456</v>
          </cell>
          <cell r="L248">
            <v>76.544818039519456</v>
          </cell>
          <cell r="M248">
            <v>76.544818029682645</v>
          </cell>
          <cell r="N248">
            <v>918.53781646439666</v>
          </cell>
        </row>
        <row r="249">
          <cell r="A249" t="str">
            <v>FINANC BNA $ 19045</v>
          </cell>
          <cell r="B249">
            <v>49.856155555965422</v>
          </cell>
          <cell r="C249">
            <v>49.856155555965422</v>
          </cell>
          <cell r="D249">
            <v>49.856155555965422</v>
          </cell>
          <cell r="E249">
            <v>49.856155555965422</v>
          </cell>
          <cell r="F249">
            <v>49.856155555965422</v>
          </cell>
          <cell r="G249">
            <v>49.856155555965422</v>
          </cell>
          <cell r="H249">
            <v>49.856155555965422</v>
          </cell>
          <cell r="I249">
            <v>49.856155555965422</v>
          </cell>
          <cell r="J249">
            <v>49.856155555965422</v>
          </cell>
          <cell r="K249">
            <v>49.856155555965422</v>
          </cell>
          <cell r="L249">
            <v>49.856155555965422</v>
          </cell>
          <cell r="M249">
            <v>49.856155555965422</v>
          </cell>
          <cell r="N249">
            <v>598.2738666715851</v>
          </cell>
        </row>
        <row r="250">
          <cell r="A250" t="str">
            <v>FINANC BNA $ 2000 IV 12</v>
          </cell>
          <cell r="B250">
            <v>10.246699537668917</v>
          </cell>
          <cell r="C250">
            <v>10.246699547505747</v>
          </cell>
          <cell r="N250">
            <v>20.493399085174666</v>
          </cell>
        </row>
        <row r="251">
          <cell r="A251" t="str">
            <v>FINANC BNA $ 4200</v>
          </cell>
          <cell r="B251">
            <v>21.518069029965449</v>
          </cell>
          <cell r="C251">
            <v>21.518069029965449</v>
          </cell>
          <cell r="D251">
            <v>21.518069029965449</v>
          </cell>
          <cell r="E251">
            <v>21.518069029965449</v>
          </cell>
          <cell r="F251">
            <v>21.518069029965449</v>
          </cell>
          <cell r="G251">
            <v>21.518069029965449</v>
          </cell>
          <cell r="H251">
            <v>21.518069029965449</v>
          </cell>
          <cell r="I251">
            <v>21.518069029965449</v>
          </cell>
          <cell r="J251">
            <v>21.518069029965449</v>
          </cell>
          <cell r="K251">
            <v>21.518069029965449</v>
          </cell>
          <cell r="L251">
            <v>21.518069029965449</v>
          </cell>
          <cell r="M251">
            <v>21.518069029965449</v>
          </cell>
          <cell r="N251">
            <v>258.21682835958546</v>
          </cell>
        </row>
        <row r="252">
          <cell r="A252" t="str">
            <v>FONP 06/94</v>
          </cell>
          <cell r="D252">
            <v>1.7153564400000001</v>
          </cell>
          <cell r="J252">
            <v>1.7153564400000001</v>
          </cell>
          <cell r="N252">
            <v>3.4307128800000002</v>
          </cell>
        </row>
        <row r="253">
          <cell r="A253" t="str">
            <v>FONP 13/03</v>
          </cell>
          <cell r="D253">
            <v>2.3181818199999999</v>
          </cell>
          <cell r="J253">
            <v>2.3181818199999999</v>
          </cell>
          <cell r="N253">
            <v>4.6363636399999999</v>
          </cell>
        </row>
        <row r="254">
          <cell r="A254" t="str">
            <v>FONP 14/04</v>
          </cell>
          <cell r="G254">
            <v>1.1633313799999998</v>
          </cell>
          <cell r="M254">
            <v>1.1633313799999998</v>
          </cell>
          <cell r="N254">
            <v>2.3266627599999996</v>
          </cell>
        </row>
        <row r="255">
          <cell r="A255" t="str">
            <v>FONP 17/2006</v>
          </cell>
          <cell r="B255">
            <v>0.25720690000000002</v>
          </cell>
          <cell r="H255">
            <v>0.25720690000000002</v>
          </cell>
          <cell r="N255">
            <v>0.51441380000000003</v>
          </cell>
        </row>
        <row r="256">
          <cell r="A256" t="str">
            <v>FONP 18 /2006</v>
          </cell>
          <cell r="C256">
            <v>0.21623104999999998</v>
          </cell>
          <cell r="I256">
            <v>0.21623104999999998</v>
          </cell>
          <cell r="N256">
            <v>0.43246209999999996</v>
          </cell>
        </row>
        <row r="257">
          <cell r="A257" t="str">
            <v>GLO17 PES</v>
          </cell>
          <cell r="B257">
            <v>0</v>
          </cell>
          <cell r="H257">
            <v>0</v>
          </cell>
          <cell r="N257">
            <v>0</v>
          </cell>
        </row>
        <row r="258">
          <cell r="A258" t="str">
            <v>GLOBAL 2017 USD</v>
          </cell>
          <cell r="G258">
            <v>0</v>
          </cell>
          <cell r="M258">
            <v>0</v>
          </cell>
          <cell r="N258">
            <v>0</v>
          </cell>
        </row>
        <row r="259">
          <cell r="A259" t="str">
            <v>I.C.O.-PCIA. DE JUJUY</v>
          </cell>
          <cell r="B259">
            <v>1.7071453587075573</v>
          </cell>
          <cell r="H259">
            <v>1.7071453587075573</v>
          </cell>
          <cell r="N259">
            <v>3.4142907174151147</v>
          </cell>
        </row>
        <row r="260">
          <cell r="A260" t="str">
            <v>I.C.O.-PCIA. DE SAN JUAN</v>
          </cell>
          <cell r="B260">
            <v>1.7570894441401967</v>
          </cell>
          <cell r="H260">
            <v>1.7570894441401967</v>
          </cell>
          <cell r="N260">
            <v>3.5141788882803935</v>
          </cell>
        </row>
        <row r="261">
          <cell r="A261" t="str">
            <v>ICE/ASEGSAL</v>
          </cell>
          <cell r="B261">
            <v>0.10730121000000001</v>
          </cell>
          <cell r="H261">
            <v>0.10730121000000001</v>
          </cell>
          <cell r="N261">
            <v>0.21460242000000002</v>
          </cell>
        </row>
        <row r="262">
          <cell r="A262" t="str">
            <v>ICE/BICE</v>
          </cell>
          <cell r="B262">
            <v>0.77098568000000001</v>
          </cell>
          <cell r="H262">
            <v>0.77098591999999999</v>
          </cell>
          <cell r="N262">
            <v>1.5419716000000001</v>
          </cell>
        </row>
        <row r="263">
          <cell r="A263" t="str">
            <v>ICE/CORTE</v>
          </cell>
          <cell r="E263">
            <v>9.3219579999999996E-2</v>
          </cell>
          <cell r="K263">
            <v>9.3219579999999996E-2</v>
          </cell>
          <cell r="N263">
            <v>0.18643915999999999</v>
          </cell>
        </row>
        <row r="264">
          <cell r="A264" t="str">
            <v>ICE/DEFENSA</v>
          </cell>
          <cell r="B264">
            <v>0.72804878000000006</v>
          </cell>
          <cell r="H264">
            <v>0.72804878000000006</v>
          </cell>
          <cell r="N264">
            <v>1.4560975600000001</v>
          </cell>
        </row>
        <row r="265">
          <cell r="A265" t="str">
            <v>ICE/JUSTICIA</v>
          </cell>
          <cell r="B265">
            <v>9.8774089999999995E-2</v>
          </cell>
          <cell r="H265">
            <v>9.8774089999999995E-2</v>
          </cell>
          <cell r="N265">
            <v>0.19754817999999999</v>
          </cell>
        </row>
        <row r="266">
          <cell r="A266" t="str">
            <v>ICE/MCBA</v>
          </cell>
          <cell r="G266">
            <v>0.35395259000000001</v>
          </cell>
          <cell r="M266">
            <v>0.35395259000000001</v>
          </cell>
          <cell r="N266">
            <v>0.70790518000000002</v>
          </cell>
        </row>
        <row r="267">
          <cell r="A267" t="str">
            <v>ICE/PREFEC</v>
          </cell>
          <cell r="G267">
            <v>6.6803979999999999E-2</v>
          </cell>
          <cell r="M267">
            <v>6.6803979999999999E-2</v>
          </cell>
          <cell r="N267">
            <v>0.13360796</v>
          </cell>
        </row>
        <row r="268">
          <cell r="A268" t="str">
            <v>ICE/PRES</v>
          </cell>
          <cell r="B268">
            <v>1.5233170000000001E-2</v>
          </cell>
          <cell r="H268">
            <v>1.5233170000000001E-2</v>
          </cell>
          <cell r="N268">
            <v>3.0466340000000001E-2</v>
          </cell>
        </row>
        <row r="269">
          <cell r="A269" t="str">
            <v>ICE/PROVCB</v>
          </cell>
          <cell r="E269">
            <v>0.62365181000000003</v>
          </cell>
          <cell r="K269">
            <v>0.62365181000000003</v>
          </cell>
          <cell r="N269">
            <v>1.2473036200000001</v>
          </cell>
        </row>
        <row r="270">
          <cell r="A270" t="str">
            <v>ICE/SALUD</v>
          </cell>
          <cell r="F270">
            <v>2.34358567</v>
          </cell>
          <cell r="L270">
            <v>2.34358567</v>
          </cell>
          <cell r="N270">
            <v>4.6871713399999999</v>
          </cell>
        </row>
        <row r="271">
          <cell r="A271" t="str">
            <v>ICE/SALUDPBA</v>
          </cell>
          <cell r="B271">
            <v>0.64464681999999995</v>
          </cell>
          <cell r="H271">
            <v>0.64464681999999995</v>
          </cell>
          <cell r="N271">
            <v>1.2892936399999999</v>
          </cell>
        </row>
        <row r="272">
          <cell r="A272" t="str">
            <v>ICE/VIALIDAD</v>
          </cell>
          <cell r="D272">
            <v>0.12129997000000001</v>
          </cell>
          <cell r="J272">
            <v>0.12129997000000001</v>
          </cell>
          <cell r="N272">
            <v>0.24259994000000001</v>
          </cell>
        </row>
        <row r="273">
          <cell r="A273" t="str">
            <v>ICO- CORDOBA</v>
          </cell>
          <cell r="C273">
            <v>1.0722749863088719</v>
          </cell>
          <cell r="I273">
            <v>1.0722749863088719</v>
          </cell>
          <cell r="N273">
            <v>2.1445499726177437</v>
          </cell>
        </row>
        <row r="274">
          <cell r="A274" t="str">
            <v>ICO-PROV SAN JUAN</v>
          </cell>
          <cell r="G274">
            <v>0.17100952902519168</v>
          </cell>
          <cell r="M274">
            <v>0.17100952902519168</v>
          </cell>
          <cell r="N274">
            <v>0.34201905805038335</v>
          </cell>
        </row>
        <row r="275">
          <cell r="A275" t="str">
            <v>ICO-TUCUMAN</v>
          </cell>
          <cell r="C275">
            <v>1.8141684008762322</v>
          </cell>
          <cell r="I275">
            <v>1.8141684008762322</v>
          </cell>
          <cell r="N275">
            <v>3.6283368017524644</v>
          </cell>
        </row>
        <row r="276">
          <cell r="A276" t="str">
            <v>IRB/RELEXT</v>
          </cell>
          <cell r="D276">
            <v>8.6194277108433727E-3</v>
          </cell>
          <cell r="G276">
            <v>8.7905257393209191E-3</v>
          </cell>
          <cell r="J276">
            <v>8.3246440306681251E-3</v>
          </cell>
          <cell r="N276">
            <v>2.573459748083242E-2</v>
          </cell>
        </row>
        <row r="277">
          <cell r="A277" t="str">
            <v>JBIC/PROVBA</v>
          </cell>
          <cell r="D277">
            <v>1.2366966136834832</v>
          </cell>
          <cell r="J277">
            <v>1.2366966136834832</v>
          </cell>
          <cell r="N277">
            <v>2.4733932273669663</v>
          </cell>
        </row>
        <row r="278">
          <cell r="A278" t="str">
            <v>KFW/INTI</v>
          </cell>
          <cell r="G278">
            <v>0.32606757940854325</v>
          </cell>
          <cell r="M278">
            <v>0.32606757940854325</v>
          </cell>
          <cell r="N278">
            <v>0.6521351588170865</v>
          </cell>
        </row>
        <row r="279">
          <cell r="A279" t="str">
            <v>LETR</v>
          </cell>
          <cell r="B279">
            <v>134.18218958489803</v>
          </cell>
          <cell r="C279">
            <v>73.263319147933643</v>
          </cell>
          <cell r="D279">
            <v>64.482976408462136</v>
          </cell>
          <cell r="E279">
            <v>62.65665773602862</v>
          </cell>
          <cell r="F279">
            <v>78.26334054304229</v>
          </cell>
          <cell r="G279">
            <v>41.511055906377962</v>
          </cell>
          <cell r="H279">
            <v>263.64483812264069</v>
          </cell>
          <cell r="I279">
            <v>19.109622265668229</v>
          </cell>
          <cell r="J279">
            <v>16.773119628167766</v>
          </cell>
          <cell r="K279">
            <v>27.276025059328393</v>
          </cell>
          <cell r="L279">
            <v>34.476146544198116</v>
          </cell>
          <cell r="M279">
            <v>44.718567388444185</v>
          </cell>
          <cell r="N279">
            <v>860.35785833519026</v>
          </cell>
        </row>
        <row r="280">
          <cell r="A280" t="str">
            <v>MEDIO/NASA</v>
          </cell>
          <cell r="F280">
            <v>0.27325303943044904</v>
          </cell>
          <cell r="N280">
            <v>0.27325303943044904</v>
          </cell>
        </row>
        <row r="281">
          <cell r="A281" t="str">
            <v>MEDIO/YACYRETA</v>
          </cell>
          <cell r="B281">
            <v>0.95766659999999992</v>
          </cell>
          <cell r="H281">
            <v>0.95766659999999992</v>
          </cell>
          <cell r="N281">
            <v>1.9153331999999998</v>
          </cell>
        </row>
        <row r="282">
          <cell r="A282" t="str">
            <v>MIN.SALUD - MCC</v>
          </cell>
          <cell r="G282">
            <v>0</v>
          </cell>
          <cell r="M282">
            <v>0</v>
          </cell>
          <cell r="N282">
            <v>0</v>
          </cell>
        </row>
        <row r="283">
          <cell r="A283" t="str">
            <v>P BG05/17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P BG06/27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P BG08/19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P BG10/20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P BG12/15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129.57464893029774</v>
          </cell>
          <cell r="N287">
            <v>129.57464893029774</v>
          </cell>
        </row>
        <row r="288">
          <cell r="A288" t="str">
            <v>P BG13/30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P BG14/31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P BG18/18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P BG19/31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P BT27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P PRO7</v>
          </cell>
          <cell r="B293">
            <v>2.6023325586828489E-3</v>
          </cell>
          <cell r="C293">
            <v>2.6023325586828489E-3</v>
          </cell>
          <cell r="D293">
            <v>2.6023325586828489E-3</v>
          </cell>
          <cell r="E293">
            <v>2.6023325586828489E-3</v>
          </cell>
          <cell r="F293">
            <v>2.6023325586828489E-3</v>
          </cell>
          <cell r="G293">
            <v>2.6023325586828489E-3</v>
          </cell>
          <cell r="H293">
            <v>2.6023325586828489E-3</v>
          </cell>
          <cell r="I293">
            <v>2.6023325586828489E-3</v>
          </cell>
          <cell r="J293">
            <v>2.6023325586828489E-3</v>
          </cell>
          <cell r="K293">
            <v>2.6023325586828489E-3</v>
          </cell>
          <cell r="L293">
            <v>2.6023325586828489E-3</v>
          </cell>
          <cell r="M293">
            <v>2.6023325586828489E-3</v>
          </cell>
          <cell r="N293">
            <v>3.1227990704194186E-2</v>
          </cell>
        </row>
        <row r="294">
          <cell r="A294" t="str">
            <v>P PRO8</v>
          </cell>
          <cell r="B294">
            <v>3.402621729930607E-2</v>
          </cell>
          <cell r="C294">
            <v>3.402621729930607E-2</v>
          </cell>
          <cell r="D294">
            <v>3.402621729930607E-2</v>
          </cell>
          <cell r="E294">
            <v>3.402621729930607E-2</v>
          </cell>
          <cell r="F294">
            <v>3.402621729930607E-2</v>
          </cell>
          <cell r="G294">
            <v>3.402621729930607E-2</v>
          </cell>
          <cell r="H294">
            <v>3.402621729930607E-2</v>
          </cell>
          <cell r="I294">
            <v>3.402621729930607E-2</v>
          </cell>
          <cell r="J294">
            <v>3.402621729930607E-2</v>
          </cell>
          <cell r="K294">
            <v>3.402621729930607E-2</v>
          </cell>
          <cell r="L294">
            <v>3.402621729930607E-2</v>
          </cell>
          <cell r="M294">
            <v>3.402621729930607E-2</v>
          </cell>
          <cell r="N294">
            <v>0.40831460759167276</v>
          </cell>
        </row>
        <row r="295">
          <cell r="A295" t="str">
            <v>PAGARES</v>
          </cell>
          <cell r="C295">
            <v>1.76348942</v>
          </cell>
          <cell r="D295">
            <v>18.33781347</v>
          </cell>
          <cell r="E295">
            <v>46.968563320000001</v>
          </cell>
          <cell r="F295">
            <v>2.5142296000000002</v>
          </cell>
          <cell r="G295">
            <v>0</v>
          </cell>
          <cell r="H295">
            <v>1.7170330900000002</v>
          </cell>
          <cell r="J295">
            <v>17.776435020000001</v>
          </cell>
          <cell r="K295">
            <v>44.865435929999997</v>
          </cell>
          <cell r="L295">
            <v>2.4304887399999999</v>
          </cell>
          <cell r="M295">
            <v>0</v>
          </cell>
          <cell r="N295">
            <v>136.37348858999999</v>
          </cell>
        </row>
        <row r="296">
          <cell r="A296" t="str">
            <v>PAGARÉS</v>
          </cell>
          <cell r="D296">
            <v>2.1913247494681967</v>
          </cell>
          <cell r="G296">
            <v>0</v>
          </cell>
          <cell r="J296">
            <v>2.1965860218623581</v>
          </cell>
          <cell r="N296">
            <v>4.3879107713305547</v>
          </cell>
        </row>
        <row r="297">
          <cell r="A297" t="str">
            <v>PAR</v>
          </cell>
          <cell r="F297">
            <v>0</v>
          </cell>
          <cell r="L297">
            <v>0</v>
          </cell>
          <cell r="N297">
            <v>0</v>
          </cell>
        </row>
        <row r="298">
          <cell r="A298" t="str">
            <v>PAR $+CER</v>
          </cell>
          <cell r="D298">
            <v>0</v>
          </cell>
          <cell r="J298">
            <v>0</v>
          </cell>
          <cell r="N298">
            <v>0</v>
          </cell>
        </row>
        <row r="299">
          <cell r="A299" t="str">
            <v>PAR EUR</v>
          </cell>
          <cell r="D299">
            <v>0</v>
          </cell>
          <cell r="J299">
            <v>0</v>
          </cell>
          <cell r="N299">
            <v>0</v>
          </cell>
        </row>
        <row r="300">
          <cell r="A300" t="str">
            <v>PAR JPY</v>
          </cell>
          <cell r="D300">
            <v>0</v>
          </cell>
          <cell r="J300">
            <v>0</v>
          </cell>
          <cell r="N300">
            <v>0</v>
          </cell>
        </row>
        <row r="301">
          <cell r="A301" t="str">
            <v>PAR USD</v>
          </cell>
          <cell r="D301">
            <v>0</v>
          </cell>
          <cell r="J301">
            <v>0</v>
          </cell>
          <cell r="N301">
            <v>0</v>
          </cell>
        </row>
        <row r="302">
          <cell r="A302" t="str">
            <v>PARDM</v>
          </cell>
          <cell r="F302">
            <v>0</v>
          </cell>
          <cell r="L302">
            <v>0</v>
          </cell>
          <cell r="N302">
            <v>0</v>
          </cell>
        </row>
        <row r="303">
          <cell r="A303" t="str">
            <v>PR14</v>
          </cell>
          <cell r="B303">
            <v>0</v>
          </cell>
          <cell r="E303">
            <v>58.480824418704735</v>
          </cell>
          <cell r="H303">
            <v>58.480824418704735</v>
          </cell>
          <cell r="K303">
            <v>58.480824418704735</v>
          </cell>
          <cell r="N303">
            <v>175.4424732561142</v>
          </cell>
        </row>
        <row r="304">
          <cell r="A304" t="str">
            <v>PR15</v>
          </cell>
          <cell r="B304">
            <v>0</v>
          </cell>
          <cell r="E304">
            <v>0</v>
          </cell>
          <cell r="H304">
            <v>0</v>
          </cell>
          <cell r="K304">
            <v>0</v>
          </cell>
          <cell r="N304">
            <v>0</v>
          </cell>
        </row>
        <row r="305">
          <cell r="A305" t="str">
            <v>PRO7</v>
          </cell>
          <cell r="B305">
            <v>7.4619465894999895</v>
          </cell>
          <cell r="C305">
            <v>7.4619465894999895</v>
          </cell>
          <cell r="D305">
            <v>7.4619465894999895</v>
          </cell>
          <cell r="E305">
            <v>7.4619465894999895</v>
          </cell>
          <cell r="F305">
            <v>7.4619465894999895</v>
          </cell>
          <cell r="G305">
            <v>7.4619465894999895</v>
          </cell>
          <cell r="H305">
            <v>7.4619465894999895</v>
          </cell>
          <cell r="I305">
            <v>7.4619465894999895</v>
          </cell>
          <cell r="J305">
            <v>7.4619465894999895</v>
          </cell>
          <cell r="K305">
            <v>7.4619465894999895</v>
          </cell>
          <cell r="L305">
            <v>7.4619465894999895</v>
          </cell>
          <cell r="M305">
            <v>7.4619465894999895</v>
          </cell>
          <cell r="N305">
            <v>89.543359073999866</v>
          </cell>
        </row>
        <row r="306">
          <cell r="A306" t="str">
            <v>PRO8</v>
          </cell>
          <cell r="B306">
            <v>3.8843872401278833E-3</v>
          </cell>
          <cell r="C306">
            <v>3.8843872401278833E-3</v>
          </cell>
          <cell r="D306">
            <v>3.8843872401278833E-3</v>
          </cell>
          <cell r="E306">
            <v>3.8843872401278833E-3</v>
          </cell>
          <cell r="F306">
            <v>3.8843872401278833E-3</v>
          </cell>
          <cell r="G306">
            <v>3.8843872401278833E-3</v>
          </cell>
          <cell r="H306">
            <v>3.8843872401278833E-3</v>
          </cell>
          <cell r="I306">
            <v>3.8843872401278833E-3</v>
          </cell>
          <cell r="J306">
            <v>3.8843872401278833E-3</v>
          </cell>
          <cell r="K306">
            <v>3.8843872401278833E-3</v>
          </cell>
          <cell r="L306">
            <v>3.8843872401278833E-3</v>
          </cell>
          <cell r="M306">
            <v>3.8843872401278833E-3</v>
          </cell>
          <cell r="N306">
            <v>4.6612646881534603E-2</v>
          </cell>
        </row>
        <row r="307">
          <cell r="A307" t="str">
            <v>WBC/RELEXT</v>
          </cell>
          <cell r="B307">
            <v>5.1610775267790857E-3</v>
          </cell>
          <cell r="C307">
            <v>5.4590656485311272E-3</v>
          </cell>
          <cell r="D307">
            <v>5.4782723512567608E-3</v>
          </cell>
          <cell r="E307">
            <v>8.1255520203627109E-3</v>
          </cell>
          <cell r="F307">
            <v>4.7321285396118365E-3</v>
          </cell>
          <cell r="G307">
            <v>5.022472160356348E-3</v>
          </cell>
          <cell r="H307">
            <v>5.2208611729769863E-3</v>
          </cell>
          <cell r="I307">
            <v>5.5006957259518515E-3</v>
          </cell>
          <cell r="J307">
            <v>5.7747470569519573E-3</v>
          </cell>
          <cell r="K307">
            <v>8.4117796160780578E-3</v>
          </cell>
          <cell r="L307">
            <v>5.0857026195778986E-3</v>
          </cell>
          <cell r="M307">
            <v>5.274372680029696E-3</v>
          </cell>
          <cell r="N307">
            <v>6.924672711846433E-2</v>
          </cell>
        </row>
      </sheetData>
      <sheetData sheetId="3"/>
      <sheetData sheetId="4">
        <row r="2">
          <cell r="A2" t="str">
            <v>COD DNCI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2016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</row>
        <row r="4">
          <cell r="A4" t="str">
            <v xml:space="preserve"> PR13</v>
          </cell>
          <cell r="B4">
            <v>6.6477378588633149</v>
          </cell>
          <cell r="C4">
            <v>6.6477378588633149</v>
          </cell>
          <cell r="D4">
            <v>6.6477378588633149</v>
          </cell>
          <cell r="E4">
            <v>6.6477378588633149</v>
          </cell>
          <cell r="F4">
            <v>6.6477378588633149</v>
          </cell>
          <cell r="G4">
            <v>6.6477378588633149</v>
          </cell>
          <cell r="H4">
            <v>6.6477378588633149</v>
          </cell>
          <cell r="I4">
            <v>6.6477378588633149</v>
          </cell>
          <cell r="J4">
            <v>6.6477378588633149</v>
          </cell>
          <cell r="K4">
            <v>6.6477378588633149</v>
          </cell>
          <cell r="L4">
            <v>6.6477378588633149</v>
          </cell>
          <cell r="M4">
            <v>6.6477378588633149</v>
          </cell>
          <cell r="N4">
            <v>79.772854306359761</v>
          </cell>
        </row>
        <row r="5">
          <cell r="A5" t="str">
            <v>ABCRA</v>
          </cell>
          <cell r="B5">
            <v>496.26642525852424</v>
          </cell>
          <cell r="C5">
            <v>390.32190750673203</v>
          </cell>
          <cell r="N5">
            <v>886.58833276525627</v>
          </cell>
        </row>
        <row r="6">
          <cell r="A6" t="str">
            <v>ARTIG</v>
          </cell>
          <cell r="E6">
            <v>0</v>
          </cell>
          <cell r="K6">
            <v>0</v>
          </cell>
          <cell r="N6">
            <v>0</v>
          </cell>
        </row>
        <row r="7">
          <cell r="A7" t="str">
            <v>BAADE 2016 U$S</v>
          </cell>
          <cell r="B7">
            <v>0</v>
          </cell>
          <cell r="H7">
            <v>245.96261200000001</v>
          </cell>
          <cell r="N7">
            <v>245.96261200000001</v>
          </cell>
        </row>
        <row r="8">
          <cell r="A8" t="str">
            <v>BG05/17</v>
          </cell>
          <cell r="B8">
            <v>0</v>
          </cell>
          <cell r="H8">
            <v>0</v>
          </cell>
          <cell r="N8">
            <v>0</v>
          </cell>
        </row>
        <row r="9">
          <cell r="A9" t="str">
            <v>BG06/27</v>
          </cell>
          <cell r="D9">
            <v>0</v>
          </cell>
          <cell r="J9">
            <v>0</v>
          </cell>
          <cell r="N9">
            <v>0</v>
          </cell>
        </row>
        <row r="10">
          <cell r="A10" t="str">
            <v>BG08/19</v>
          </cell>
          <cell r="C10">
            <v>0</v>
          </cell>
          <cell r="I10">
            <v>0</v>
          </cell>
          <cell r="N10">
            <v>0</v>
          </cell>
        </row>
        <row r="11">
          <cell r="A11" t="str">
            <v>BG10/20</v>
          </cell>
          <cell r="C11">
            <v>0</v>
          </cell>
          <cell r="I11">
            <v>0</v>
          </cell>
          <cell r="N11">
            <v>0</v>
          </cell>
        </row>
        <row r="12">
          <cell r="A12" t="str">
            <v>BG13/30</v>
          </cell>
          <cell r="B12">
            <v>0</v>
          </cell>
          <cell r="H12">
            <v>0</v>
          </cell>
          <cell r="N12">
            <v>0</v>
          </cell>
        </row>
        <row r="13">
          <cell r="A13" t="str">
            <v>BG18/18</v>
          </cell>
          <cell r="G13">
            <v>133.4340842</v>
          </cell>
          <cell r="M13">
            <v>133.4340842</v>
          </cell>
          <cell r="N13">
            <v>266.8681684</v>
          </cell>
        </row>
        <row r="14">
          <cell r="A14" t="str">
            <v>BG19/31</v>
          </cell>
          <cell r="G14">
            <v>0</v>
          </cell>
          <cell r="M14">
            <v>0</v>
          </cell>
          <cell r="N14">
            <v>0</v>
          </cell>
        </row>
        <row r="15">
          <cell r="A15" t="str">
            <v>BID  2086</v>
          </cell>
          <cell r="D15">
            <v>1.25</v>
          </cell>
          <cell r="J15">
            <v>1.25</v>
          </cell>
          <cell r="N15">
            <v>2.5</v>
          </cell>
        </row>
        <row r="16">
          <cell r="A16" t="str">
            <v>BID 1008</v>
          </cell>
          <cell r="G16">
            <v>0.26863937999999998</v>
          </cell>
          <cell r="M16">
            <v>0.26863937999999998</v>
          </cell>
          <cell r="N16">
            <v>0.53727875999999997</v>
          </cell>
        </row>
        <row r="17">
          <cell r="A17" t="str">
            <v>BID 1021</v>
          </cell>
          <cell r="D17">
            <v>0.46444162999999999</v>
          </cell>
          <cell r="J17">
            <v>0.46444162999999999</v>
          </cell>
          <cell r="N17">
            <v>0.92888325999999999</v>
          </cell>
        </row>
        <row r="18">
          <cell r="A18" t="str">
            <v>BID 1031</v>
          </cell>
          <cell r="C18">
            <v>11.075883489000001</v>
          </cell>
          <cell r="I18">
            <v>11.075883489000001</v>
          </cell>
          <cell r="N18">
            <v>22.151766978000001</v>
          </cell>
        </row>
        <row r="19">
          <cell r="A19" t="str">
            <v>BID 1034</v>
          </cell>
          <cell r="F19">
            <v>2.8439293999999999</v>
          </cell>
          <cell r="L19">
            <v>2.8439293999999999</v>
          </cell>
          <cell r="N19">
            <v>5.6878587999999999</v>
          </cell>
        </row>
        <row r="20">
          <cell r="A20" t="str">
            <v>BID 1059</v>
          </cell>
          <cell r="C20">
            <v>11.78523268</v>
          </cell>
          <cell r="I20">
            <v>11.78523268</v>
          </cell>
          <cell r="N20">
            <v>23.57046536</v>
          </cell>
        </row>
        <row r="21">
          <cell r="A21" t="str">
            <v>BID 1060</v>
          </cell>
          <cell r="B21">
            <v>2.4768403700000001</v>
          </cell>
          <cell r="H21">
            <v>2.4768403700000001</v>
          </cell>
          <cell r="N21">
            <v>4.9536807400000002</v>
          </cell>
        </row>
        <row r="22">
          <cell r="A22" t="str">
            <v>BID 1068</v>
          </cell>
          <cell r="D22">
            <v>6.0845897429999996</v>
          </cell>
          <cell r="J22">
            <v>6.0845897429999996</v>
          </cell>
          <cell r="N22">
            <v>12.169179485999999</v>
          </cell>
        </row>
        <row r="23">
          <cell r="A23" t="str">
            <v>BID 1082</v>
          </cell>
          <cell r="C23">
            <v>5.6778839999999997E-2</v>
          </cell>
          <cell r="I23">
            <v>5.6778839999999997E-2</v>
          </cell>
          <cell r="N23">
            <v>0.11355767999999999</v>
          </cell>
        </row>
        <row r="24">
          <cell r="A24" t="str">
            <v>BID 1111</v>
          </cell>
          <cell r="G24">
            <v>0.264768</v>
          </cell>
          <cell r="M24">
            <v>0.264768</v>
          </cell>
          <cell r="N24">
            <v>0.52953600000000001</v>
          </cell>
        </row>
        <row r="25">
          <cell r="A25" t="str">
            <v>BID 1118</v>
          </cell>
          <cell r="C25">
            <v>9.3785206199999998</v>
          </cell>
          <cell r="I25">
            <v>9.3785206199999998</v>
          </cell>
          <cell r="N25">
            <v>18.75704124</v>
          </cell>
        </row>
        <row r="26">
          <cell r="A26" t="str">
            <v>BID 1133</v>
          </cell>
          <cell r="B26">
            <v>8.0358509999999994E-2</v>
          </cell>
          <cell r="H26">
            <v>8.0358509999999994E-2</v>
          </cell>
          <cell r="N26">
            <v>0.16071701999999999</v>
          </cell>
        </row>
        <row r="27">
          <cell r="A27" t="str">
            <v>BID 1134</v>
          </cell>
          <cell r="E27">
            <v>3.78640679</v>
          </cell>
          <cell r="K27">
            <v>3.78640679</v>
          </cell>
          <cell r="N27">
            <v>7.57281358</v>
          </cell>
        </row>
        <row r="28">
          <cell r="A28" t="str">
            <v>BID 1164</v>
          </cell>
          <cell r="G28">
            <v>2.18081098</v>
          </cell>
          <cell r="M28">
            <v>2.18081098</v>
          </cell>
          <cell r="N28">
            <v>4.3616219599999999</v>
          </cell>
        </row>
        <row r="29">
          <cell r="A29" t="str">
            <v>BID 1192</v>
          </cell>
          <cell r="B29">
            <v>0.45454545000000002</v>
          </cell>
          <cell r="D29">
            <v>5.3976758700000005</v>
          </cell>
          <cell r="G29">
            <v>1.7272727299999999</v>
          </cell>
          <cell r="H29">
            <v>0.45454545000000002</v>
          </cell>
          <cell r="J29">
            <v>5.3976758700000005</v>
          </cell>
          <cell r="M29">
            <v>1.7272727299999999</v>
          </cell>
          <cell r="N29">
            <v>15.1589881</v>
          </cell>
        </row>
        <row r="30">
          <cell r="A30" t="str">
            <v>BID 1193</v>
          </cell>
          <cell r="D30">
            <v>3.1434345099999996</v>
          </cell>
          <cell r="J30">
            <v>3.1434345099999996</v>
          </cell>
          <cell r="N30">
            <v>6.2868690199999993</v>
          </cell>
        </row>
        <row r="31">
          <cell r="A31" t="str">
            <v>BID 1201</v>
          </cell>
          <cell r="F31">
            <v>4.5935004699999995</v>
          </cell>
          <cell r="L31">
            <v>4.5935004699999995</v>
          </cell>
          <cell r="N31">
            <v>9.187000939999999</v>
          </cell>
        </row>
        <row r="32">
          <cell r="A32" t="str">
            <v>BID 1206</v>
          </cell>
          <cell r="D32">
            <v>0.15823155999999999</v>
          </cell>
          <cell r="J32">
            <v>0.15823155999999999</v>
          </cell>
          <cell r="N32">
            <v>0.31646311999999999</v>
          </cell>
        </row>
        <row r="33">
          <cell r="A33" t="str">
            <v>BID 1279</v>
          </cell>
          <cell r="E33">
            <v>0.13773943</v>
          </cell>
          <cell r="K33">
            <v>0.13773943</v>
          </cell>
          <cell r="N33">
            <v>0.27547885999999999</v>
          </cell>
        </row>
        <row r="34">
          <cell r="A34" t="str">
            <v>BID 1287</v>
          </cell>
          <cell r="B34">
            <v>6.7192750800000001</v>
          </cell>
          <cell r="H34">
            <v>6.7192750800000001</v>
          </cell>
          <cell r="N34">
            <v>13.43855016</v>
          </cell>
        </row>
        <row r="35">
          <cell r="A35" t="str">
            <v>BID 1294</v>
          </cell>
          <cell r="F35">
            <v>7.7570448399999998</v>
          </cell>
          <cell r="L35">
            <v>7.7570448399999998</v>
          </cell>
          <cell r="N35">
            <v>15.51408968</v>
          </cell>
        </row>
        <row r="36">
          <cell r="A36" t="str">
            <v>BID 1295</v>
          </cell>
          <cell r="C36">
            <v>13.33333333</v>
          </cell>
          <cell r="I36">
            <v>13.33333333</v>
          </cell>
          <cell r="N36">
            <v>26.666666660000001</v>
          </cell>
        </row>
        <row r="37">
          <cell r="A37" t="str">
            <v>BID 1307</v>
          </cell>
          <cell r="E37">
            <v>1.1638025700000001</v>
          </cell>
          <cell r="K37">
            <v>1.1638025700000001</v>
          </cell>
          <cell r="N37">
            <v>2.3276051400000002</v>
          </cell>
        </row>
        <row r="38">
          <cell r="A38" t="str">
            <v>BID 1324</v>
          </cell>
          <cell r="G38">
            <v>16.666666670000001</v>
          </cell>
          <cell r="M38">
            <v>16.666666670000001</v>
          </cell>
          <cell r="N38">
            <v>33.333333340000003</v>
          </cell>
        </row>
        <row r="39">
          <cell r="A39" t="str">
            <v>BID 1325</v>
          </cell>
          <cell r="G39">
            <v>4.2843910000000006E-2</v>
          </cell>
          <cell r="M39">
            <v>4.2843910000000006E-2</v>
          </cell>
          <cell r="N39">
            <v>8.5687820000000012E-2</v>
          </cell>
        </row>
        <row r="40">
          <cell r="A40" t="str">
            <v>BID 1341</v>
          </cell>
          <cell r="D40">
            <v>16.666666670000001</v>
          </cell>
          <cell r="J40">
            <v>16.666666670000001</v>
          </cell>
          <cell r="N40">
            <v>33.333333340000003</v>
          </cell>
        </row>
        <row r="41">
          <cell r="A41" t="str">
            <v>BID 1345</v>
          </cell>
          <cell r="F41">
            <v>14.708641010000001</v>
          </cell>
          <cell r="L41">
            <v>14.708641010000001</v>
          </cell>
          <cell r="N41">
            <v>29.417282020000002</v>
          </cell>
        </row>
        <row r="42">
          <cell r="A42" t="str">
            <v>BID 1463</v>
          </cell>
          <cell r="D42">
            <v>0.37615321999999995</v>
          </cell>
          <cell r="J42">
            <v>0.37615321999999995</v>
          </cell>
          <cell r="N42">
            <v>0.75230643999999991</v>
          </cell>
        </row>
        <row r="43">
          <cell r="A43" t="str">
            <v>BID 1464</v>
          </cell>
          <cell r="F43">
            <v>0.83573628</v>
          </cell>
          <cell r="N43">
            <v>0.83573628</v>
          </cell>
        </row>
        <row r="44">
          <cell r="A44" t="str">
            <v>BID 1465</v>
          </cell>
          <cell r="G44">
            <v>0.86608954000000005</v>
          </cell>
          <cell r="M44">
            <v>0.86608954000000005</v>
          </cell>
          <cell r="N44">
            <v>1.7321790800000001</v>
          </cell>
        </row>
        <row r="45">
          <cell r="A45" t="str">
            <v>BID 1575</v>
          </cell>
          <cell r="F45">
            <v>0.13621004</v>
          </cell>
          <cell r="L45">
            <v>0.13621004</v>
          </cell>
          <cell r="N45">
            <v>0.27242008000000001</v>
          </cell>
        </row>
        <row r="46">
          <cell r="A46" t="str">
            <v>BID 1588</v>
          </cell>
          <cell r="C46">
            <v>0.60499597999999999</v>
          </cell>
          <cell r="I46">
            <v>0.60499597999999999</v>
          </cell>
          <cell r="N46">
            <v>1.20999196</v>
          </cell>
        </row>
        <row r="47">
          <cell r="A47" t="str">
            <v>BID 1603</v>
          </cell>
          <cell r="F47">
            <v>0.17160035000000001</v>
          </cell>
          <cell r="L47">
            <v>0.17160035000000001</v>
          </cell>
          <cell r="N47">
            <v>0.34320070000000003</v>
          </cell>
        </row>
        <row r="48">
          <cell r="A48" t="str">
            <v>BID 1606</v>
          </cell>
          <cell r="G48">
            <v>16.666666670000001</v>
          </cell>
          <cell r="M48">
            <v>16.666666670000001</v>
          </cell>
          <cell r="N48">
            <v>33.333333340000003</v>
          </cell>
        </row>
        <row r="49">
          <cell r="A49" t="str">
            <v>BID 1640</v>
          </cell>
          <cell r="C49">
            <v>2.4356359300000001</v>
          </cell>
          <cell r="I49">
            <v>2.4356359300000001</v>
          </cell>
          <cell r="N49">
            <v>4.8712718600000002</v>
          </cell>
        </row>
        <row r="50">
          <cell r="A50" t="str">
            <v>BID 1648</v>
          </cell>
          <cell r="C50">
            <v>1.09369691</v>
          </cell>
          <cell r="I50">
            <v>1.09369691</v>
          </cell>
          <cell r="N50">
            <v>2.18739382</v>
          </cell>
        </row>
        <row r="51">
          <cell r="A51" t="str">
            <v>BID 1669</v>
          </cell>
          <cell r="D51">
            <v>15.91173571</v>
          </cell>
          <cell r="J51">
            <v>15.91173571</v>
          </cell>
          <cell r="N51">
            <v>31.823471420000001</v>
          </cell>
        </row>
        <row r="52">
          <cell r="A52" t="str">
            <v>BID 1700</v>
          </cell>
          <cell r="F52">
            <v>5.0412857199999994</v>
          </cell>
          <cell r="L52">
            <v>5.0412857199999994</v>
          </cell>
          <cell r="N52">
            <v>10.082571439999999</v>
          </cell>
        </row>
        <row r="53">
          <cell r="A53" t="str">
            <v>BID 1720</v>
          </cell>
          <cell r="F53">
            <v>16.666666670000001</v>
          </cell>
          <cell r="L53">
            <v>16.666666670000001</v>
          </cell>
          <cell r="N53">
            <v>33.333333340000003</v>
          </cell>
        </row>
        <row r="54">
          <cell r="A54" t="str">
            <v>BID 1728</v>
          </cell>
          <cell r="C54">
            <v>9.0322580600000002</v>
          </cell>
          <cell r="I54">
            <v>9.0322580600000002</v>
          </cell>
          <cell r="N54">
            <v>18.06451612</v>
          </cell>
        </row>
        <row r="55">
          <cell r="A55" t="str">
            <v>BID 1764</v>
          </cell>
          <cell r="F55">
            <v>21.035673619999997</v>
          </cell>
          <cell r="L55">
            <v>21.035673619999997</v>
          </cell>
          <cell r="N55">
            <v>42.071347239999994</v>
          </cell>
        </row>
        <row r="56">
          <cell r="A56" t="str">
            <v>BID 1765</v>
          </cell>
          <cell r="F56">
            <v>4.28648278</v>
          </cell>
          <cell r="L56">
            <v>4.28648278</v>
          </cell>
          <cell r="N56">
            <v>8.5729655600000001</v>
          </cell>
        </row>
        <row r="57">
          <cell r="A57" t="str">
            <v>BID 1777</v>
          </cell>
          <cell r="F57">
            <v>1.8559171700000001</v>
          </cell>
          <cell r="L57">
            <v>1.8559171700000001</v>
          </cell>
          <cell r="N57">
            <v>3.7118343400000002</v>
          </cell>
        </row>
        <row r="58">
          <cell r="A58" t="str">
            <v>BID 1798</v>
          </cell>
          <cell r="C58">
            <v>0.81702715199999998</v>
          </cell>
          <cell r="I58">
            <v>0.81702715199999998</v>
          </cell>
          <cell r="N58">
            <v>1.634054304</v>
          </cell>
        </row>
        <row r="59">
          <cell r="A59" t="str">
            <v>BID 1842</v>
          </cell>
          <cell r="D59">
            <v>8.7600949900000025</v>
          </cell>
          <cell r="J59">
            <v>8.7600949900000025</v>
          </cell>
          <cell r="N59">
            <v>17.520189980000005</v>
          </cell>
        </row>
        <row r="60">
          <cell r="A60" t="str">
            <v>BID 1843</v>
          </cell>
          <cell r="D60">
            <v>6.3157894700000003</v>
          </cell>
          <cell r="J60">
            <v>6.3157894700000003</v>
          </cell>
          <cell r="N60">
            <v>12.631578940000001</v>
          </cell>
        </row>
        <row r="61">
          <cell r="A61" t="str">
            <v>BID 1851</v>
          </cell>
          <cell r="D61">
            <v>28.59785179</v>
          </cell>
          <cell r="J61">
            <v>28.59785179</v>
          </cell>
          <cell r="N61">
            <v>57.19570358</v>
          </cell>
        </row>
        <row r="62">
          <cell r="A62" t="str">
            <v>BID 1855</v>
          </cell>
          <cell r="F62">
            <v>0.49739494000000001</v>
          </cell>
          <cell r="L62">
            <v>0.49739494000000001</v>
          </cell>
          <cell r="N62">
            <v>0.99478988000000002</v>
          </cell>
        </row>
        <row r="63">
          <cell r="A63" t="str">
            <v>BID 1865</v>
          </cell>
          <cell r="F63">
            <v>0.39461286900000003</v>
          </cell>
          <cell r="L63">
            <v>0.39461286900000003</v>
          </cell>
          <cell r="N63">
            <v>0.78922573800000007</v>
          </cell>
        </row>
        <row r="64">
          <cell r="A64" t="str">
            <v>BID 1868</v>
          </cell>
          <cell r="G64">
            <v>1.0307076159999999</v>
          </cell>
          <cell r="M64">
            <v>1.0307076159999999</v>
          </cell>
          <cell r="N64">
            <v>2.0614152319999999</v>
          </cell>
        </row>
        <row r="65">
          <cell r="A65" t="str">
            <v>BID 1884</v>
          </cell>
          <cell r="F65">
            <v>1.0641974400000001</v>
          </cell>
          <cell r="L65">
            <v>1.0641974400000001</v>
          </cell>
          <cell r="N65">
            <v>2.1283948800000001</v>
          </cell>
        </row>
        <row r="66">
          <cell r="A66" t="str">
            <v>BID 1895</v>
          </cell>
          <cell r="E66">
            <v>1.6392867689999999</v>
          </cell>
          <cell r="K66">
            <v>1.6392867689999999</v>
          </cell>
          <cell r="N66">
            <v>3.2785735379999998</v>
          </cell>
        </row>
        <row r="67">
          <cell r="A67" t="str">
            <v>BID 1896</v>
          </cell>
          <cell r="F67">
            <v>0.5</v>
          </cell>
          <cell r="L67">
            <v>0.5</v>
          </cell>
          <cell r="N67">
            <v>1</v>
          </cell>
        </row>
        <row r="68">
          <cell r="A68" t="str">
            <v>BID 1903</v>
          </cell>
          <cell r="F68">
            <v>4.9315654320000002</v>
          </cell>
          <cell r="L68">
            <v>4.9315654320000002</v>
          </cell>
          <cell r="N68">
            <v>9.8631308640000004</v>
          </cell>
        </row>
        <row r="69">
          <cell r="A69" t="str">
            <v>BID 1914</v>
          </cell>
          <cell r="E69">
            <v>1.6950592499999999</v>
          </cell>
          <cell r="K69">
            <v>1.6950592499999999</v>
          </cell>
          <cell r="N69">
            <v>3.3901184999999998</v>
          </cell>
        </row>
        <row r="70">
          <cell r="A70" t="str">
            <v>BID 1950</v>
          </cell>
          <cell r="E70">
            <v>1.9440282799999999</v>
          </cell>
          <cell r="K70">
            <v>1.9440282799999999</v>
          </cell>
          <cell r="N70">
            <v>3.8880565599999999</v>
          </cell>
        </row>
        <row r="71">
          <cell r="A71" t="str">
            <v>BID 1956</v>
          </cell>
          <cell r="E71">
            <v>4.8136877199999999</v>
          </cell>
          <cell r="K71">
            <v>4.8136877199999999</v>
          </cell>
          <cell r="N71">
            <v>9.6273754399999998</v>
          </cell>
        </row>
        <row r="72">
          <cell r="A72" t="str">
            <v>BID 1966</v>
          </cell>
          <cell r="E72">
            <v>14.350529539999998</v>
          </cell>
          <cell r="K72">
            <v>14.350529539999998</v>
          </cell>
          <cell r="N72">
            <v>28.701059079999997</v>
          </cell>
        </row>
        <row r="73">
          <cell r="A73" t="str">
            <v>BID 1991</v>
          </cell>
          <cell r="B73">
            <v>1.4625168200000001</v>
          </cell>
          <cell r="H73">
            <v>1.4625168200000001</v>
          </cell>
          <cell r="N73">
            <v>2.9250336400000001</v>
          </cell>
        </row>
        <row r="74">
          <cell r="A74" t="str">
            <v>BID 2005</v>
          </cell>
          <cell r="C74">
            <v>0.18030174299999999</v>
          </cell>
          <cell r="I74">
            <v>0.18030174299999999</v>
          </cell>
          <cell r="N74">
            <v>0.36060348599999997</v>
          </cell>
        </row>
        <row r="75">
          <cell r="A75" t="str">
            <v>BID 2048</v>
          </cell>
          <cell r="B75">
            <v>4.2863343199999999</v>
          </cell>
          <cell r="H75">
            <v>4.2863343199999999</v>
          </cell>
          <cell r="N75">
            <v>8.5726686399999998</v>
          </cell>
        </row>
        <row r="76">
          <cell r="A76" t="str">
            <v>BID 2159</v>
          </cell>
          <cell r="B76">
            <v>18.11206962</v>
          </cell>
          <cell r="H76">
            <v>18.11206962</v>
          </cell>
          <cell r="N76">
            <v>36.22413924</v>
          </cell>
        </row>
        <row r="77">
          <cell r="A77" t="str">
            <v>BID 2180</v>
          </cell>
          <cell r="D77">
            <v>2.2843749999999998</v>
          </cell>
          <cell r="J77">
            <v>2.2843749999999998</v>
          </cell>
          <cell r="N77">
            <v>4.5687499999999996</v>
          </cell>
        </row>
        <row r="78">
          <cell r="A78" t="str">
            <v>BID 2185</v>
          </cell>
          <cell r="D78">
            <v>2.8322087260000002</v>
          </cell>
          <cell r="J78">
            <v>2.8322087260000002</v>
          </cell>
          <cell r="N78">
            <v>5.6644174520000004</v>
          </cell>
        </row>
        <row r="79">
          <cell r="A79" t="str">
            <v>BID 2210</v>
          </cell>
          <cell r="G79">
            <v>0.16684468599999999</v>
          </cell>
          <cell r="M79">
            <v>0.16684468599999999</v>
          </cell>
          <cell r="N79">
            <v>0.33368937199999998</v>
          </cell>
        </row>
        <row r="80">
          <cell r="A80" t="str">
            <v>BID 2239</v>
          </cell>
          <cell r="E80">
            <v>1.5591879999999999E-2</v>
          </cell>
          <cell r="K80">
            <v>1.5591879999999999E-2</v>
          </cell>
          <cell r="N80">
            <v>3.1183759999999998E-2</v>
          </cell>
        </row>
        <row r="81">
          <cell r="A81" t="str">
            <v>BID 2343</v>
          </cell>
          <cell r="D81">
            <v>0</v>
          </cell>
          <cell r="J81">
            <v>1.367953403</v>
          </cell>
          <cell r="N81">
            <v>1.367953403</v>
          </cell>
        </row>
        <row r="82">
          <cell r="A82" t="str">
            <v>BID 2412</v>
          </cell>
          <cell r="D82">
            <v>0</v>
          </cell>
          <cell r="J82">
            <v>1.1240431040000001</v>
          </cell>
          <cell r="N82">
            <v>1.1240431040000001</v>
          </cell>
        </row>
        <row r="83">
          <cell r="A83" t="str">
            <v>BID 2424</v>
          </cell>
          <cell r="D83">
            <v>9.9120347259999999</v>
          </cell>
          <cell r="J83">
            <v>9.9120347259999999</v>
          </cell>
          <cell r="N83">
            <v>19.824069452</v>
          </cell>
        </row>
        <row r="84">
          <cell r="A84" t="str">
            <v>BID 2437</v>
          </cell>
          <cell r="D84">
            <v>0</v>
          </cell>
          <cell r="J84">
            <v>3.4649999999999999</v>
          </cell>
          <cell r="N84">
            <v>3.4649999999999999</v>
          </cell>
        </row>
        <row r="85">
          <cell r="A85" t="str">
            <v>BID 2491</v>
          </cell>
          <cell r="B85">
            <v>0</v>
          </cell>
          <cell r="H85">
            <v>4.4194387000000002E-2</v>
          </cell>
          <cell r="N85">
            <v>4.4194387000000002E-2</v>
          </cell>
        </row>
        <row r="86">
          <cell r="A86" t="str">
            <v>BID 2499</v>
          </cell>
          <cell r="G86">
            <v>0</v>
          </cell>
          <cell r="M86">
            <v>0</v>
          </cell>
          <cell r="N86">
            <v>0</v>
          </cell>
        </row>
        <row r="87">
          <cell r="A87" t="str">
            <v>BID 2514</v>
          </cell>
          <cell r="D87">
            <v>0.91372500000000001</v>
          </cell>
          <cell r="J87">
            <v>0.91372500000000001</v>
          </cell>
          <cell r="N87">
            <v>1.82745</v>
          </cell>
        </row>
        <row r="88">
          <cell r="A88" t="str">
            <v>BID 2523</v>
          </cell>
          <cell r="F88">
            <v>1.13635E-2</v>
          </cell>
          <cell r="L88">
            <v>1.13635E-2</v>
          </cell>
          <cell r="N88">
            <v>2.2727000000000001E-2</v>
          </cell>
        </row>
        <row r="89">
          <cell r="A89" t="str">
            <v>BID 2573</v>
          </cell>
          <cell r="G89">
            <v>1.0756357809999999</v>
          </cell>
          <cell r="M89">
            <v>1.0756357809999999</v>
          </cell>
          <cell r="N89">
            <v>2.1512715619999998</v>
          </cell>
        </row>
        <row r="90">
          <cell r="A90" t="str">
            <v>BID 2594</v>
          </cell>
          <cell r="B90">
            <v>0</v>
          </cell>
          <cell r="H90">
            <v>0</v>
          </cell>
          <cell r="N90">
            <v>0</v>
          </cell>
        </row>
        <row r="91">
          <cell r="A91" t="str">
            <v>BID 2606</v>
          </cell>
          <cell r="E91">
            <v>0</v>
          </cell>
          <cell r="K91">
            <v>0</v>
          </cell>
          <cell r="N91">
            <v>0</v>
          </cell>
        </row>
        <row r="92">
          <cell r="A92" t="str">
            <v>BID 2607</v>
          </cell>
          <cell r="B92">
            <v>9.2306816E-2</v>
          </cell>
          <cell r="H92">
            <v>9.2306816E-2</v>
          </cell>
          <cell r="N92">
            <v>0.184613632</v>
          </cell>
        </row>
        <row r="93">
          <cell r="A93" t="str">
            <v>BID 2613</v>
          </cell>
          <cell r="C93">
            <v>0</v>
          </cell>
          <cell r="I93">
            <v>0</v>
          </cell>
          <cell r="N93">
            <v>0</v>
          </cell>
        </row>
        <row r="94">
          <cell r="A94" t="str">
            <v>BID 2655</v>
          </cell>
          <cell r="B94">
            <v>0</v>
          </cell>
          <cell r="H94">
            <v>0</v>
          </cell>
          <cell r="N94">
            <v>0</v>
          </cell>
        </row>
        <row r="95">
          <cell r="A95" t="str">
            <v>BID 2662</v>
          </cell>
          <cell r="B95">
            <v>0</v>
          </cell>
          <cell r="H95">
            <v>0</v>
          </cell>
          <cell r="N95">
            <v>0</v>
          </cell>
        </row>
        <row r="96">
          <cell r="A96" t="str">
            <v>BID 2698</v>
          </cell>
          <cell r="B96">
            <v>0</v>
          </cell>
          <cell r="H96">
            <v>0</v>
          </cell>
          <cell r="N96">
            <v>0</v>
          </cell>
        </row>
        <row r="97">
          <cell r="A97" t="str">
            <v>BID 2740</v>
          </cell>
          <cell r="B97">
            <v>0</v>
          </cell>
          <cell r="H97">
            <v>0</v>
          </cell>
          <cell r="N97">
            <v>0</v>
          </cell>
        </row>
        <row r="98">
          <cell r="A98" t="str">
            <v>BID 2754</v>
          </cell>
          <cell r="D98">
            <v>0</v>
          </cell>
          <cell r="J98">
            <v>0</v>
          </cell>
          <cell r="N98">
            <v>0</v>
          </cell>
        </row>
        <row r="99">
          <cell r="A99" t="str">
            <v>BID 2763</v>
          </cell>
          <cell r="F99">
            <v>0</v>
          </cell>
          <cell r="L99">
            <v>0</v>
          </cell>
          <cell r="N99">
            <v>0</v>
          </cell>
        </row>
        <row r="100">
          <cell r="A100" t="str">
            <v>BID 2776</v>
          </cell>
          <cell r="D100">
            <v>0</v>
          </cell>
          <cell r="J100">
            <v>0</v>
          </cell>
          <cell r="N100">
            <v>0</v>
          </cell>
        </row>
        <row r="101">
          <cell r="A101" t="str">
            <v>BID 2777</v>
          </cell>
          <cell r="D101">
            <v>0</v>
          </cell>
          <cell r="J101">
            <v>0</v>
          </cell>
          <cell r="N101">
            <v>0</v>
          </cell>
        </row>
        <row r="102">
          <cell r="A102" t="str">
            <v>BID 2788</v>
          </cell>
          <cell r="E102">
            <v>0</v>
          </cell>
          <cell r="K102">
            <v>0</v>
          </cell>
          <cell r="N102">
            <v>0</v>
          </cell>
        </row>
        <row r="103">
          <cell r="A103" t="str">
            <v>BID 2835</v>
          </cell>
          <cell r="E103">
            <v>0</v>
          </cell>
          <cell r="K103">
            <v>0</v>
          </cell>
          <cell r="N103">
            <v>0</v>
          </cell>
        </row>
        <row r="104">
          <cell r="A104" t="str">
            <v>BID 2853</v>
          </cell>
          <cell r="F104">
            <v>0</v>
          </cell>
          <cell r="L104">
            <v>0</v>
          </cell>
          <cell r="N104">
            <v>0</v>
          </cell>
        </row>
        <row r="105">
          <cell r="A105" t="str">
            <v>BID 2940</v>
          </cell>
          <cell r="E105">
            <v>0</v>
          </cell>
          <cell r="K105">
            <v>0</v>
          </cell>
          <cell r="N105">
            <v>0</v>
          </cell>
        </row>
        <row r="106">
          <cell r="A106" t="str">
            <v>BID 4</v>
          </cell>
          <cell r="C106">
            <v>8.7480926047427132E-3</v>
          </cell>
          <cell r="I106">
            <v>8.7480926047427132E-3</v>
          </cell>
          <cell r="N106">
            <v>1.7496185209485426E-2</v>
          </cell>
        </row>
        <row r="107">
          <cell r="A107" t="str">
            <v>BID 621</v>
          </cell>
          <cell r="B107">
            <v>1.1426157699999999</v>
          </cell>
          <cell r="F107">
            <v>1.1426157800000001</v>
          </cell>
          <cell r="N107">
            <v>2.2852315499999998</v>
          </cell>
        </row>
        <row r="108">
          <cell r="A108" t="str">
            <v>BID 830</v>
          </cell>
          <cell r="G108">
            <v>6.9014141900000006</v>
          </cell>
          <cell r="M108">
            <v>6.9014141900000006</v>
          </cell>
          <cell r="N108">
            <v>13.802828380000001</v>
          </cell>
        </row>
        <row r="109">
          <cell r="A109" t="str">
            <v>BID 855</v>
          </cell>
          <cell r="C109">
            <v>0.84320547999999995</v>
          </cell>
          <cell r="N109">
            <v>0.84320547999999995</v>
          </cell>
        </row>
        <row r="110">
          <cell r="A110" t="str">
            <v>BID 863</v>
          </cell>
          <cell r="E110">
            <v>2.1218089999999998E-2</v>
          </cell>
          <cell r="K110">
            <v>2.1218089999999998E-2</v>
          </cell>
          <cell r="N110">
            <v>4.2436179999999997E-2</v>
          </cell>
        </row>
        <row r="111">
          <cell r="A111" t="str">
            <v>BID 867</v>
          </cell>
          <cell r="E111">
            <v>0.47034197999999999</v>
          </cell>
          <cell r="K111">
            <v>0.47034197999999999</v>
          </cell>
          <cell r="N111">
            <v>0.94068395999999999</v>
          </cell>
        </row>
        <row r="112">
          <cell r="A112" t="str">
            <v>BID 899</v>
          </cell>
          <cell r="D112">
            <v>9.0452052999999992</v>
          </cell>
          <cell r="G112">
            <v>8.0751048800000014</v>
          </cell>
          <cell r="J112">
            <v>3.2915403899999998</v>
          </cell>
          <cell r="M112">
            <v>8.0751048800000014</v>
          </cell>
          <cell r="N112">
            <v>28.48695545</v>
          </cell>
        </row>
        <row r="113">
          <cell r="A113" t="str">
            <v>BID 907</v>
          </cell>
          <cell r="D113">
            <v>0.64739437</v>
          </cell>
          <cell r="J113">
            <v>0.64739437</v>
          </cell>
          <cell r="N113">
            <v>1.29478874</v>
          </cell>
        </row>
        <row r="114">
          <cell r="A114" t="str">
            <v>BID 925</v>
          </cell>
          <cell r="G114">
            <v>0.47286607000000003</v>
          </cell>
          <cell r="M114">
            <v>0.47286607000000003</v>
          </cell>
          <cell r="N114">
            <v>0.94573214000000005</v>
          </cell>
        </row>
        <row r="115">
          <cell r="A115" t="str">
            <v>BID 925/OC</v>
          </cell>
          <cell r="D115">
            <v>0.88315001999999998</v>
          </cell>
          <cell r="J115">
            <v>0.88315001999999998</v>
          </cell>
          <cell r="N115">
            <v>1.76630004</v>
          </cell>
        </row>
        <row r="116">
          <cell r="A116" t="str">
            <v>BID 932</v>
          </cell>
          <cell r="G116">
            <v>0.9375</v>
          </cell>
          <cell r="M116">
            <v>0.9375</v>
          </cell>
          <cell r="N116">
            <v>1.875</v>
          </cell>
        </row>
        <row r="117">
          <cell r="A117" t="str">
            <v>BID 940</v>
          </cell>
          <cell r="C117">
            <v>3.2232188799999997</v>
          </cell>
          <cell r="I117">
            <v>3.2232188799999997</v>
          </cell>
          <cell r="N117">
            <v>6.4464377599999994</v>
          </cell>
        </row>
        <row r="118">
          <cell r="A118" t="str">
            <v>BID 962</v>
          </cell>
          <cell r="C118">
            <v>2.3927544300000001</v>
          </cell>
          <cell r="I118">
            <v>2.3927544300000001</v>
          </cell>
          <cell r="N118">
            <v>4.7855088600000002</v>
          </cell>
        </row>
        <row r="119">
          <cell r="A119" t="str">
            <v>BID 979</v>
          </cell>
          <cell r="C119">
            <v>11.957081070000001</v>
          </cell>
          <cell r="I119">
            <v>11.957081070000001</v>
          </cell>
          <cell r="N119">
            <v>23.914162140000002</v>
          </cell>
        </row>
        <row r="120">
          <cell r="A120" t="str">
            <v>BID 989</v>
          </cell>
          <cell r="D120">
            <v>0.93515886999999998</v>
          </cell>
          <cell r="J120">
            <v>0.93515886999999998</v>
          </cell>
          <cell r="N120">
            <v>1.87031774</v>
          </cell>
        </row>
        <row r="121">
          <cell r="A121" t="str">
            <v>BID 996</v>
          </cell>
          <cell r="D121">
            <v>0.45856140999999995</v>
          </cell>
          <cell r="J121">
            <v>0.45856140999999995</v>
          </cell>
          <cell r="N121">
            <v>0.91712281999999989</v>
          </cell>
        </row>
        <row r="122">
          <cell r="A122" t="str">
            <v>BID CBA</v>
          </cell>
          <cell r="F122">
            <v>7.0884345499999997</v>
          </cell>
          <cell r="L122">
            <v>7.0884345499999997</v>
          </cell>
          <cell r="N122">
            <v>14.176869099999999</v>
          </cell>
        </row>
        <row r="123">
          <cell r="A123" t="str">
            <v>BIRF  7318</v>
          </cell>
          <cell r="D123">
            <v>1.0445075699999999</v>
          </cell>
          <cell r="J123">
            <v>1.0445075699999999</v>
          </cell>
          <cell r="N123">
            <v>2.0890151399999999</v>
          </cell>
        </row>
        <row r="124">
          <cell r="A124" t="str">
            <v>BIRF  7353</v>
          </cell>
          <cell r="D124">
            <v>8.6838201000000002</v>
          </cell>
          <cell r="J124">
            <v>8.6838201000000002</v>
          </cell>
          <cell r="N124">
            <v>17.3676402</v>
          </cell>
        </row>
        <row r="125">
          <cell r="A125" t="str">
            <v>BIRF  7398</v>
          </cell>
          <cell r="F125">
            <v>5.0089894299999997</v>
          </cell>
          <cell r="L125">
            <v>5.0089894299999997</v>
          </cell>
          <cell r="N125">
            <v>10.017978859999999</v>
          </cell>
        </row>
        <row r="126">
          <cell r="A126" t="str">
            <v>BIRF  7409</v>
          </cell>
          <cell r="B126">
            <v>15.3807144</v>
          </cell>
          <cell r="H126">
            <v>15.3807144</v>
          </cell>
          <cell r="N126">
            <v>30.761428800000001</v>
          </cell>
        </row>
        <row r="127">
          <cell r="A127" t="str">
            <v>BIRF  7412</v>
          </cell>
          <cell r="D127">
            <v>11.035483719999998</v>
          </cell>
          <cell r="J127">
            <v>11.035483719999998</v>
          </cell>
          <cell r="N127">
            <v>22.070967439999997</v>
          </cell>
        </row>
        <row r="128">
          <cell r="A128" t="str">
            <v>BIRF 4634</v>
          </cell>
          <cell r="D128">
            <v>10.164899999999999</v>
          </cell>
          <cell r="J128">
            <v>10.1669</v>
          </cell>
          <cell r="N128">
            <v>20.331800000000001</v>
          </cell>
        </row>
        <row r="129">
          <cell r="A129" t="str">
            <v>BIRF 4640</v>
          </cell>
          <cell r="E129">
            <v>0.21190000000000001</v>
          </cell>
          <cell r="K129">
            <v>0.21366245</v>
          </cell>
          <cell r="N129">
            <v>0.42556245000000004</v>
          </cell>
        </row>
        <row r="130">
          <cell r="A130" t="str">
            <v>BIRF 7075</v>
          </cell>
          <cell r="C130">
            <v>24</v>
          </cell>
          <cell r="I130">
            <v>24</v>
          </cell>
          <cell r="N130">
            <v>48</v>
          </cell>
        </row>
        <row r="131">
          <cell r="A131" t="str">
            <v>BIRF 7157</v>
          </cell>
          <cell r="E131">
            <v>42.257235520000002</v>
          </cell>
          <cell r="K131">
            <v>43.749369549999997</v>
          </cell>
          <cell r="N131">
            <v>86.006605070000006</v>
          </cell>
        </row>
        <row r="132">
          <cell r="A132" t="str">
            <v>BIRF 7171</v>
          </cell>
          <cell r="C132">
            <v>26.15</v>
          </cell>
          <cell r="I132">
            <v>27.05</v>
          </cell>
          <cell r="N132">
            <v>53.2</v>
          </cell>
        </row>
        <row r="133">
          <cell r="A133" t="str">
            <v>BIRF 7199</v>
          </cell>
          <cell r="E133">
            <v>38.085000000000001</v>
          </cell>
          <cell r="K133">
            <v>39.450000000000003</v>
          </cell>
          <cell r="N133">
            <v>77.534999999999997</v>
          </cell>
        </row>
        <row r="134">
          <cell r="A134" t="str">
            <v>BIRF 7242</v>
          </cell>
          <cell r="G134">
            <v>11.055507499999999</v>
          </cell>
          <cell r="M134">
            <v>11.055507499999999</v>
          </cell>
          <cell r="N134">
            <v>22.111014999999998</v>
          </cell>
        </row>
        <row r="135">
          <cell r="A135" t="str">
            <v>BIRF 7268</v>
          </cell>
          <cell r="E135">
            <v>12.50000008</v>
          </cell>
          <cell r="K135">
            <v>12.50000008</v>
          </cell>
          <cell r="N135">
            <v>25.000000159999999</v>
          </cell>
        </row>
        <row r="136">
          <cell r="A136" t="str">
            <v>BIRF 7289</v>
          </cell>
          <cell r="D136">
            <v>7.6429212760131433</v>
          </cell>
          <cell r="J136">
            <v>11.195385720153341</v>
          </cell>
          <cell r="N136">
            <v>18.838306996166484</v>
          </cell>
        </row>
        <row r="137">
          <cell r="A137" t="str">
            <v>BIRF 7295</v>
          </cell>
          <cell r="C137">
            <v>6.7679407600000001</v>
          </cell>
          <cell r="I137">
            <v>6.7679407600000001</v>
          </cell>
          <cell r="N137">
            <v>13.53588152</v>
          </cell>
        </row>
        <row r="138">
          <cell r="A138" t="str">
            <v>BIRF 7301</v>
          </cell>
          <cell r="E138">
            <v>11.593402137</v>
          </cell>
          <cell r="K138">
            <v>12.647347763000001</v>
          </cell>
          <cell r="N138">
            <v>24.240749900000001</v>
          </cell>
        </row>
        <row r="139">
          <cell r="A139" t="str">
            <v>BIRF 7352</v>
          </cell>
          <cell r="D139">
            <v>2.0633350699999999</v>
          </cell>
          <cell r="J139">
            <v>2.0633350699999999</v>
          </cell>
          <cell r="N139">
            <v>4.1266701399999999</v>
          </cell>
        </row>
        <row r="140">
          <cell r="A140" t="str">
            <v>BIRF 7362</v>
          </cell>
          <cell r="G140">
            <v>3.6219628090000002</v>
          </cell>
          <cell r="M140">
            <v>3.6236621060000003</v>
          </cell>
          <cell r="N140">
            <v>7.2456249150000005</v>
          </cell>
        </row>
        <row r="141">
          <cell r="A141" t="str">
            <v>BIRF 7369</v>
          </cell>
          <cell r="D141">
            <v>19.249999980000002</v>
          </cell>
          <cell r="J141">
            <v>22.749999990000003</v>
          </cell>
          <cell r="N141">
            <v>41.999999970000005</v>
          </cell>
        </row>
        <row r="142">
          <cell r="A142" t="str">
            <v>BIRF 7382</v>
          </cell>
          <cell r="F142">
            <v>3.3496192699999998</v>
          </cell>
          <cell r="L142">
            <v>3.3496192699999998</v>
          </cell>
          <cell r="N142">
            <v>6.6992385399999996</v>
          </cell>
        </row>
        <row r="143">
          <cell r="A143" t="str">
            <v>BIRF 7385</v>
          </cell>
          <cell r="E143">
            <v>5.4797744899999996</v>
          </cell>
          <cell r="K143">
            <v>5.4797744899999996</v>
          </cell>
          <cell r="N143">
            <v>10.959548979999999</v>
          </cell>
        </row>
        <row r="144">
          <cell r="A144" t="str">
            <v>BIRF 7425</v>
          </cell>
          <cell r="B144">
            <v>1.85000002</v>
          </cell>
          <cell r="H144">
            <v>1.85000002</v>
          </cell>
          <cell r="N144">
            <v>3.7000000399999999</v>
          </cell>
        </row>
        <row r="145">
          <cell r="A145" t="str">
            <v>BIRF 7429</v>
          </cell>
          <cell r="E145">
            <v>6.3533948099999993</v>
          </cell>
          <cell r="K145">
            <v>6.3533948099999993</v>
          </cell>
          <cell r="N145">
            <v>12.706789619999999</v>
          </cell>
        </row>
        <row r="146">
          <cell r="A146" t="str">
            <v>BIRF 7442</v>
          </cell>
          <cell r="D146">
            <v>5.0000000300000007</v>
          </cell>
          <cell r="J146">
            <v>5.0000000300000007</v>
          </cell>
          <cell r="N146">
            <v>10.000000060000001</v>
          </cell>
        </row>
        <row r="147">
          <cell r="A147" t="str">
            <v>BIRF 7449</v>
          </cell>
          <cell r="B147">
            <v>0.91492039599999997</v>
          </cell>
          <cell r="H147">
            <v>0.91492039599999997</v>
          </cell>
          <cell r="N147">
            <v>1.8298407919999999</v>
          </cell>
        </row>
        <row r="148">
          <cell r="A148" t="str">
            <v>BIRF 7472</v>
          </cell>
          <cell r="E148">
            <v>15.3861784</v>
          </cell>
          <cell r="K148">
            <v>17.805466790000001</v>
          </cell>
          <cell r="N148">
            <v>33.191645190000003</v>
          </cell>
        </row>
        <row r="149">
          <cell r="A149" t="str">
            <v>BIRF 7473</v>
          </cell>
          <cell r="G149">
            <v>20.428240949999999</v>
          </cell>
          <cell r="M149">
            <v>20.428240949999999</v>
          </cell>
          <cell r="N149">
            <v>40.856481899999999</v>
          </cell>
        </row>
        <row r="150">
          <cell r="A150" t="str">
            <v>BIRF 7474</v>
          </cell>
          <cell r="B150">
            <v>10.161476460000001</v>
          </cell>
          <cell r="H150">
            <v>10.161476460000001</v>
          </cell>
          <cell r="N150">
            <v>20.322952920000002</v>
          </cell>
        </row>
        <row r="151">
          <cell r="A151" t="str">
            <v>BIRF 7478</v>
          </cell>
          <cell r="B151">
            <v>2.2383821500000001</v>
          </cell>
          <cell r="H151">
            <v>2.2383821500000001</v>
          </cell>
          <cell r="N151">
            <v>4.4767643000000001</v>
          </cell>
        </row>
        <row r="152">
          <cell r="A152" t="str">
            <v>BIRF 7520</v>
          </cell>
          <cell r="D152">
            <v>0.65130653399999994</v>
          </cell>
          <cell r="J152">
            <v>0.65130653399999994</v>
          </cell>
          <cell r="N152">
            <v>1.3026130679999999</v>
          </cell>
        </row>
        <row r="153">
          <cell r="A153" t="str">
            <v>BIRF 7572</v>
          </cell>
          <cell r="D153">
            <v>0.39970566000000002</v>
          </cell>
          <cell r="J153">
            <v>0.39970566000000002</v>
          </cell>
          <cell r="N153">
            <v>0.79941132000000004</v>
          </cell>
        </row>
        <row r="154">
          <cell r="A154" t="str">
            <v>BIRF 7583</v>
          </cell>
          <cell r="D154">
            <v>0.239499762</v>
          </cell>
          <cell r="J154">
            <v>0.239499762</v>
          </cell>
          <cell r="N154">
            <v>0.47899952400000001</v>
          </cell>
        </row>
        <row r="155">
          <cell r="A155" t="str">
            <v>BIRF 7597</v>
          </cell>
          <cell r="D155">
            <v>2.9567320929999998</v>
          </cell>
          <cell r="J155">
            <v>2.9567320929999998</v>
          </cell>
          <cell r="N155">
            <v>5.9134641859999997</v>
          </cell>
        </row>
        <row r="156">
          <cell r="A156" t="str">
            <v>BIRF 7599</v>
          </cell>
          <cell r="E156">
            <v>1.942286996</v>
          </cell>
          <cell r="K156">
            <v>1.942286996</v>
          </cell>
          <cell r="N156">
            <v>3.884573992</v>
          </cell>
        </row>
        <row r="157">
          <cell r="A157" t="str">
            <v>BIRF 7617</v>
          </cell>
          <cell r="D157">
            <v>0.99733705000000006</v>
          </cell>
          <cell r="J157">
            <v>0.99733705000000006</v>
          </cell>
          <cell r="N157">
            <v>1.9946741000000001</v>
          </cell>
        </row>
        <row r="158">
          <cell r="A158" t="str">
            <v>BIRF 7703</v>
          </cell>
          <cell r="G158">
            <v>8.9942700000000002</v>
          </cell>
          <cell r="M158">
            <v>8.9942700000000002</v>
          </cell>
          <cell r="N158">
            <v>17.98854</v>
          </cell>
        </row>
        <row r="159">
          <cell r="A159" t="str">
            <v>BIRF 7706</v>
          </cell>
          <cell r="D159">
            <v>0.15367049999999999</v>
          </cell>
          <cell r="J159">
            <v>0.15367049999999999</v>
          </cell>
          <cell r="N159">
            <v>0.30734099999999998</v>
          </cell>
        </row>
        <row r="160">
          <cell r="A160" t="str">
            <v>BIRF 7794</v>
          </cell>
          <cell r="D160">
            <v>0.952055286</v>
          </cell>
          <cell r="J160">
            <v>0.952055286</v>
          </cell>
          <cell r="N160">
            <v>1.904110572</v>
          </cell>
        </row>
        <row r="161">
          <cell r="A161" t="str">
            <v>BIRF 7816</v>
          </cell>
          <cell r="C161">
            <v>0.24995199600000001</v>
          </cell>
          <cell r="I161">
            <v>0.24995199600000001</v>
          </cell>
          <cell r="N161">
            <v>0.49990399200000002</v>
          </cell>
        </row>
        <row r="162">
          <cell r="A162" t="str">
            <v>BIRF 7833</v>
          </cell>
          <cell r="F162">
            <v>1.2408462790000001</v>
          </cell>
          <cell r="L162">
            <v>1.2408462790000001</v>
          </cell>
          <cell r="N162">
            <v>2.4816925580000002</v>
          </cell>
        </row>
        <row r="163">
          <cell r="A163" t="str">
            <v>BIRF 7843</v>
          </cell>
          <cell r="D163">
            <v>2.82</v>
          </cell>
          <cell r="J163">
            <v>2.82</v>
          </cell>
          <cell r="N163">
            <v>5.64</v>
          </cell>
        </row>
        <row r="164">
          <cell r="A164" t="str">
            <v>BIRF 7853</v>
          </cell>
          <cell r="C164">
            <v>0.97305490000000006</v>
          </cell>
          <cell r="I164">
            <v>0.97305490000000006</v>
          </cell>
          <cell r="N164">
            <v>1.9461098000000001</v>
          </cell>
        </row>
        <row r="165">
          <cell r="A165" t="str">
            <v>BIRF 7947</v>
          </cell>
          <cell r="C165">
            <v>0</v>
          </cell>
          <cell r="I165">
            <v>0</v>
          </cell>
          <cell r="N165">
            <v>0</v>
          </cell>
        </row>
        <row r="166">
          <cell r="A166" t="str">
            <v>BIRF 7991</v>
          </cell>
          <cell r="D166">
            <v>0</v>
          </cell>
          <cell r="J166">
            <v>0</v>
          </cell>
          <cell r="N166">
            <v>0</v>
          </cell>
        </row>
        <row r="167">
          <cell r="A167" t="str">
            <v>BIRF 7992</v>
          </cell>
          <cell r="D167">
            <v>0</v>
          </cell>
          <cell r="J167">
            <v>0</v>
          </cell>
          <cell r="N167">
            <v>0</v>
          </cell>
        </row>
        <row r="168">
          <cell r="A168" t="str">
            <v>BIRF 7993</v>
          </cell>
          <cell r="D168">
            <v>0</v>
          </cell>
          <cell r="J168">
            <v>0</v>
          </cell>
          <cell r="N168">
            <v>0</v>
          </cell>
        </row>
        <row r="169">
          <cell r="A169" t="str">
            <v>BIRF 8008</v>
          </cell>
          <cell r="F169">
            <v>0</v>
          </cell>
          <cell r="L169">
            <v>0</v>
          </cell>
          <cell r="N169">
            <v>0</v>
          </cell>
        </row>
        <row r="170">
          <cell r="A170" t="str">
            <v>BIRF 8017</v>
          </cell>
          <cell r="E170">
            <v>0</v>
          </cell>
          <cell r="K170">
            <v>0</v>
          </cell>
          <cell r="N170">
            <v>0</v>
          </cell>
        </row>
        <row r="171">
          <cell r="A171" t="str">
            <v>BIRF 8032</v>
          </cell>
          <cell r="G171">
            <v>0</v>
          </cell>
          <cell r="M171">
            <v>0</v>
          </cell>
          <cell r="N171">
            <v>0</v>
          </cell>
        </row>
        <row r="172">
          <cell r="A172" t="str">
            <v>BIRF 8062</v>
          </cell>
          <cell r="F172">
            <v>0</v>
          </cell>
          <cell r="L172">
            <v>0</v>
          </cell>
          <cell r="N172">
            <v>0</v>
          </cell>
        </row>
        <row r="173">
          <cell r="A173" t="str">
            <v>BIRF P448</v>
          </cell>
          <cell r="D173">
            <v>6.7341999999999999E-2</v>
          </cell>
          <cell r="J173">
            <v>6.7341999999999999E-2</v>
          </cell>
          <cell r="N173">
            <v>0.134684</v>
          </cell>
        </row>
        <row r="174">
          <cell r="A174" t="str">
            <v>BNA/NASA</v>
          </cell>
          <cell r="C174">
            <v>1.8689927256630641</v>
          </cell>
          <cell r="F174">
            <v>1.8689927256630641</v>
          </cell>
          <cell r="I174">
            <v>1.8689927256630641</v>
          </cell>
          <cell r="L174">
            <v>1.8689927256630641</v>
          </cell>
          <cell r="N174">
            <v>7.4759709026522563</v>
          </cell>
        </row>
        <row r="175">
          <cell r="A175" t="str">
            <v>BNA/REST</v>
          </cell>
          <cell r="D175">
            <v>0</v>
          </cell>
          <cell r="J175">
            <v>0</v>
          </cell>
          <cell r="N175">
            <v>0</v>
          </cell>
        </row>
        <row r="176">
          <cell r="A176" t="str">
            <v>BONAR $ 2017 200PB</v>
          </cell>
          <cell r="D176">
            <v>0</v>
          </cell>
          <cell r="G176">
            <v>0</v>
          </cell>
          <cell r="J176">
            <v>0</v>
          </cell>
          <cell r="M176">
            <v>0</v>
          </cell>
          <cell r="N176">
            <v>0</v>
          </cell>
        </row>
        <row r="177">
          <cell r="A177" t="str">
            <v>BONAR $ 2019 250PB</v>
          </cell>
          <cell r="D177">
            <v>0</v>
          </cell>
          <cell r="G177">
            <v>0</v>
          </cell>
          <cell r="J177">
            <v>0</v>
          </cell>
          <cell r="M177">
            <v>0</v>
          </cell>
          <cell r="N177">
            <v>0</v>
          </cell>
        </row>
        <row r="178">
          <cell r="A178" t="str">
            <v>BONAR $ 2019 300PB</v>
          </cell>
          <cell r="D178">
            <v>0</v>
          </cell>
          <cell r="G178">
            <v>0</v>
          </cell>
          <cell r="J178">
            <v>0</v>
          </cell>
          <cell r="M178">
            <v>0</v>
          </cell>
          <cell r="N178">
            <v>0</v>
          </cell>
        </row>
        <row r="179">
          <cell r="A179" t="str">
            <v>BONAR $ 2020 300PB</v>
          </cell>
          <cell r="D179">
            <v>0</v>
          </cell>
          <cell r="G179">
            <v>0</v>
          </cell>
          <cell r="J179">
            <v>0</v>
          </cell>
          <cell r="M179">
            <v>0</v>
          </cell>
          <cell r="N179">
            <v>0</v>
          </cell>
        </row>
        <row r="180">
          <cell r="A180" t="str">
            <v>BONAR 16 $</v>
          </cell>
          <cell r="D180">
            <v>1541.0458586939146</v>
          </cell>
          <cell r="N180">
            <v>1541.0458586939146</v>
          </cell>
        </row>
        <row r="181">
          <cell r="A181" t="str">
            <v>BONAR 18 $</v>
          </cell>
          <cell r="C181">
            <v>0</v>
          </cell>
          <cell r="F181">
            <v>0</v>
          </cell>
          <cell r="I181">
            <v>0</v>
          </cell>
          <cell r="L181">
            <v>0</v>
          </cell>
          <cell r="N181">
            <v>0</v>
          </cell>
        </row>
        <row r="182">
          <cell r="A182" t="str">
            <v>BONAR U$S 2018</v>
          </cell>
          <cell r="F182">
            <v>0</v>
          </cell>
          <cell r="L182">
            <v>0</v>
          </cell>
          <cell r="N182">
            <v>0</v>
          </cell>
        </row>
        <row r="183">
          <cell r="A183" t="str">
            <v>BONAR U$S 2019</v>
          </cell>
          <cell r="D183">
            <v>0</v>
          </cell>
          <cell r="J183">
            <v>0</v>
          </cell>
          <cell r="N183">
            <v>0</v>
          </cell>
        </row>
        <row r="184">
          <cell r="A184" t="str">
            <v>BONAR U$S 2024 8,75%</v>
          </cell>
          <cell r="F184">
            <v>0</v>
          </cell>
          <cell r="L184">
            <v>0</v>
          </cell>
          <cell r="N184">
            <v>0</v>
          </cell>
        </row>
        <row r="185">
          <cell r="A185" t="str">
            <v>BONAR X</v>
          </cell>
          <cell r="E185">
            <v>0</v>
          </cell>
          <cell r="K185">
            <v>0</v>
          </cell>
          <cell r="N185">
            <v>0</v>
          </cell>
        </row>
        <row r="186">
          <cell r="A186" t="str">
            <v>BT 2016 $</v>
          </cell>
          <cell r="D186">
            <v>12.127768929383844</v>
          </cell>
          <cell r="G186">
            <v>12.127768929383844</v>
          </cell>
          <cell r="J186">
            <v>12.127768929383844</v>
          </cell>
          <cell r="M186">
            <v>12.127768929383844</v>
          </cell>
          <cell r="N186">
            <v>48.511075717535377</v>
          </cell>
        </row>
        <row r="187">
          <cell r="A187" t="str">
            <v>BT 2089</v>
          </cell>
          <cell r="B187">
            <v>1.0838512244396079</v>
          </cell>
          <cell r="N187">
            <v>1.0838512244396079</v>
          </cell>
        </row>
        <row r="188">
          <cell r="A188" t="str">
            <v>CAF  INV PUB SECT ELE</v>
          </cell>
          <cell r="G188">
            <v>15.277777779999999</v>
          </cell>
          <cell r="M188">
            <v>15.277777779999999</v>
          </cell>
          <cell r="N188">
            <v>30.555555559999998</v>
          </cell>
        </row>
        <row r="189">
          <cell r="A189" t="str">
            <v>CAF  VIAL PAR ARGENT</v>
          </cell>
          <cell r="F189">
            <v>4.7652035799999997</v>
          </cell>
          <cell r="L189">
            <v>4.7652035799999997</v>
          </cell>
          <cell r="N189">
            <v>9.5304071599999993</v>
          </cell>
        </row>
        <row r="190">
          <cell r="A190" t="str">
            <v>CAF 4537</v>
          </cell>
          <cell r="G190">
            <v>8.0244305499999999</v>
          </cell>
          <cell r="M190">
            <v>8.0244305499999999</v>
          </cell>
          <cell r="N190">
            <v>16.0488611</v>
          </cell>
        </row>
        <row r="191">
          <cell r="A191" t="str">
            <v>CAF 4538</v>
          </cell>
          <cell r="G191">
            <v>2.83343882</v>
          </cell>
          <cell r="M191">
            <v>2.83343882</v>
          </cell>
          <cell r="N191">
            <v>5.66687764</v>
          </cell>
        </row>
        <row r="192">
          <cell r="A192" t="str">
            <v>CAF 6565</v>
          </cell>
          <cell r="B192">
            <v>1.8</v>
          </cell>
          <cell r="H192">
            <v>1.8</v>
          </cell>
          <cell r="N192">
            <v>3.6</v>
          </cell>
        </row>
        <row r="193">
          <cell r="A193" t="str">
            <v>CAF 6566</v>
          </cell>
          <cell r="B193">
            <v>1.1073485810000001</v>
          </cell>
          <cell r="H193">
            <v>1.1073485810000001</v>
          </cell>
          <cell r="N193">
            <v>2.2146971620000002</v>
          </cell>
        </row>
        <row r="194">
          <cell r="A194" t="str">
            <v>CAF 6567</v>
          </cell>
          <cell r="B194">
            <v>0.32038708799999999</v>
          </cell>
          <cell r="H194">
            <v>0.32038708799999999</v>
          </cell>
          <cell r="N194">
            <v>0.64077417599999997</v>
          </cell>
        </row>
        <row r="195">
          <cell r="A195" t="str">
            <v>CAF 6568</v>
          </cell>
          <cell r="B195">
            <v>5.8175249999999998</v>
          </cell>
          <cell r="H195">
            <v>5.8175249999999998</v>
          </cell>
          <cell r="N195">
            <v>11.63505</v>
          </cell>
        </row>
        <row r="196">
          <cell r="A196" t="str">
            <v>CAF 6570</v>
          </cell>
          <cell r="B196">
            <v>1.7514722199999999</v>
          </cell>
          <cell r="H196">
            <v>1.7514722199999999</v>
          </cell>
          <cell r="N196">
            <v>3.5029444399999998</v>
          </cell>
        </row>
        <row r="197">
          <cell r="A197" t="str">
            <v>CAF 6966</v>
          </cell>
          <cell r="G197">
            <v>20.833333329999999</v>
          </cell>
          <cell r="M197">
            <v>20.833333329999999</v>
          </cell>
          <cell r="N197">
            <v>41.666666659999997</v>
          </cell>
        </row>
        <row r="198">
          <cell r="A198" t="str">
            <v>CAF 7352</v>
          </cell>
          <cell r="D198">
            <v>6.3630000000000004</v>
          </cell>
          <cell r="J198">
            <v>6.3630000000000004</v>
          </cell>
          <cell r="N198">
            <v>12.726000000000001</v>
          </cell>
        </row>
        <row r="199">
          <cell r="A199" t="str">
            <v>CAF 7353</v>
          </cell>
          <cell r="D199">
            <v>0.28043750000000001</v>
          </cell>
          <cell r="J199">
            <v>0.28043750000000001</v>
          </cell>
          <cell r="N199">
            <v>0.56087500000000001</v>
          </cell>
        </row>
        <row r="200">
          <cell r="A200" t="str">
            <v>CAF 7551</v>
          </cell>
          <cell r="D200">
            <v>4.5411871229999994</v>
          </cell>
          <cell r="J200">
            <v>4.5411871229999994</v>
          </cell>
          <cell r="N200">
            <v>9.0823742459999988</v>
          </cell>
        </row>
        <row r="201">
          <cell r="A201" t="str">
            <v>CAF 7769</v>
          </cell>
          <cell r="E201">
            <v>5.5649999999999998E-2</v>
          </cell>
          <cell r="K201">
            <v>5.5649999999999998E-2</v>
          </cell>
          <cell r="N201">
            <v>0.1113</v>
          </cell>
        </row>
        <row r="202">
          <cell r="A202" t="str">
            <v>CAF 7790</v>
          </cell>
          <cell r="E202">
            <v>0</v>
          </cell>
          <cell r="K202">
            <v>0.63593750000000004</v>
          </cell>
          <cell r="N202">
            <v>0.63593750000000004</v>
          </cell>
        </row>
        <row r="203">
          <cell r="A203" t="str">
            <v>CAF 7864</v>
          </cell>
          <cell r="B203">
            <v>0</v>
          </cell>
          <cell r="H203">
            <v>0</v>
          </cell>
          <cell r="N203">
            <v>0</v>
          </cell>
        </row>
        <row r="204">
          <cell r="A204" t="str">
            <v>CAF 7882</v>
          </cell>
          <cell r="C204">
            <v>8.5916809999999996E-2</v>
          </cell>
          <cell r="I204">
            <v>8.5916809999999996E-2</v>
          </cell>
          <cell r="N204">
            <v>0.17183361999999999</v>
          </cell>
        </row>
        <row r="205">
          <cell r="A205" t="str">
            <v>CAF 7908</v>
          </cell>
          <cell r="C205">
            <v>0.27777778000000003</v>
          </cell>
          <cell r="I205">
            <v>0.27777778000000003</v>
          </cell>
          <cell r="N205">
            <v>0.55555556000000006</v>
          </cell>
        </row>
        <row r="206">
          <cell r="A206" t="str">
            <v>CAF 7970</v>
          </cell>
          <cell r="F206">
            <v>0</v>
          </cell>
          <cell r="L206">
            <v>0</v>
          </cell>
          <cell r="N206">
            <v>0</v>
          </cell>
        </row>
        <row r="207">
          <cell r="A207" t="str">
            <v>CAF 8015</v>
          </cell>
          <cell r="G207">
            <v>3.5709</v>
          </cell>
          <cell r="M207">
            <v>3.5709</v>
          </cell>
          <cell r="N207">
            <v>7.1417999999999999</v>
          </cell>
        </row>
        <row r="208">
          <cell r="A208" t="str">
            <v>CAF 8026</v>
          </cell>
          <cell r="G208">
            <v>0</v>
          </cell>
          <cell r="M208">
            <v>4.9875887130000001</v>
          </cell>
          <cell r="N208">
            <v>4.9875887130000001</v>
          </cell>
        </row>
        <row r="209">
          <cell r="A209" t="str">
            <v>CAF 8028</v>
          </cell>
          <cell r="G209">
            <v>0</v>
          </cell>
          <cell r="M209">
            <v>0</v>
          </cell>
          <cell r="N209">
            <v>0</v>
          </cell>
        </row>
        <row r="210">
          <cell r="A210" t="str">
            <v>CAF 8031</v>
          </cell>
          <cell r="G210">
            <v>0</v>
          </cell>
          <cell r="M210">
            <v>0</v>
          </cell>
          <cell r="N210">
            <v>0</v>
          </cell>
        </row>
        <row r="211">
          <cell r="A211" t="str">
            <v>CAF 8079</v>
          </cell>
          <cell r="C211">
            <v>0</v>
          </cell>
          <cell r="I211">
            <v>1.0191666699999999</v>
          </cell>
          <cell r="N211">
            <v>1.0191666699999999</v>
          </cell>
        </row>
        <row r="212">
          <cell r="A212" t="str">
            <v>CAF 8083</v>
          </cell>
          <cell r="C212">
            <v>0</v>
          </cell>
          <cell r="I212">
            <v>0.23627777999999999</v>
          </cell>
          <cell r="N212">
            <v>0.23627777999999999</v>
          </cell>
        </row>
        <row r="213">
          <cell r="A213" t="str">
            <v>CAF 8086</v>
          </cell>
          <cell r="C213">
            <v>0</v>
          </cell>
          <cell r="I213">
            <v>0</v>
          </cell>
          <cell r="N213">
            <v>0</v>
          </cell>
        </row>
        <row r="214">
          <cell r="A214" t="str">
            <v>CAF AGUA PO</v>
          </cell>
          <cell r="F214">
            <v>13.58730158</v>
          </cell>
          <cell r="L214">
            <v>13.58730158</v>
          </cell>
          <cell r="N214">
            <v>27.17460316</v>
          </cell>
        </row>
        <row r="215">
          <cell r="A215" t="str">
            <v>CAF II</v>
          </cell>
          <cell r="G215">
            <v>2.0048226200000001</v>
          </cell>
          <cell r="M215">
            <v>2.0048226200000001</v>
          </cell>
          <cell r="N215">
            <v>4.0096452400000002</v>
          </cell>
        </row>
        <row r="216">
          <cell r="A216" t="str">
            <v>CAF PR</v>
          </cell>
          <cell r="C216">
            <v>11.538461539999998</v>
          </cell>
          <cell r="I216">
            <v>11.538461539999998</v>
          </cell>
          <cell r="N216">
            <v>23.076923079999997</v>
          </cell>
        </row>
        <row r="217">
          <cell r="A217" t="str">
            <v>CHINA CITIC-ARG.U$</v>
          </cell>
          <cell r="B217">
            <v>6.0691821399999997</v>
          </cell>
          <cell r="D217">
            <v>0</v>
          </cell>
          <cell r="E217">
            <v>18.074263639999995</v>
          </cell>
          <cell r="H217">
            <v>6.0691821399999997</v>
          </cell>
          <cell r="J217">
            <v>0</v>
          </cell>
          <cell r="K217">
            <v>18.074263639999995</v>
          </cell>
          <cell r="N217">
            <v>48.286891559999987</v>
          </cell>
        </row>
        <row r="218">
          <cell r="A218" t="str">
            <v>CITILA/RELEXT</v>
          </cell>
          <cell r="B218">
            <v>7.1299600000000003E-3</v>
          </cell>
          <cell r="C218">
            <v>7.1717100000000004E-3</v>
          </cell>
          <cell r="D218">
            <v>7.5224999999999997E-3</v>
          </cell>
          <cell r="E218">
            <v>7.2577600000000003E-3</v>
          </cell>
          <cell r="F218">
            <v>7.4518599999999994E-3</v>
          </cell>
          <cell r="G218">
            <v>7.3438900000000005E-3</v>
          </cell>
          <cell r="H218">
            <v>7.5357000000000002E-3</v>
          </cell>
          <cell r="I218">
            <v>7.4310200000000009E-3</v>
          </cell>
          <cell r="J218">
            <v>7.4745300000000001E-3</v>
          </cell>
          <cell r="K218">
            <v>7.6628699999999996E-3</v>
          </cell>
          <cell r="L218">
            <v>7.5631700000000001E-3</v>
          </cell>
          <cell r="M218">
            <v>7.7491499999999998E-3</v>
          </cell>
          <cell r="N218">
            <v>8.9294119999999991E-2</v>
          </cell>
        </row>
        <row r="219">
          <cell r="A219" t="str">
            <v>CLPARIS</v>
          </cell>
          <cell r="F219">
            <v>2243.5574592097018</v>
          </cell>
          <cell r="N219">
            <v>2243.5574592097018</v>
          </cell>
        </row>
        <row r="220">
          <cell r="A220" t="str">
            <v>CUASIPAR</v>
          </cell>
          <cell r="G220">
            <v>0</v>
          </cell>
          <cell r="M220">
            <v>0</v>
          </cell>
          <cell r="N220">
            <v>0</v>
          </cell>
        </row>
        <row r="221">
          <cell r="A221" t="str">
            <v>DISC $+CER</v>
          </cell>
          <cell r="G221">
            <v>0</v>
          </cell>
          <cell r="M221">
            <v>0</v>
          </cell>
          <cell r="N221">
            <v>0</v>
          </cell>
        </row>
        <row r="222">
          <cell r="A222" t="str">
            <v>DISC EUR</v>
          </cell>
          <cell r="G222">
            <v>0</v>
          </cell>
          <cell r="M222">
            <v>0</v>
          </cell>
          <cell r="N222">
            <v>0</v>
          </cell>
        </row>
        <row r="223">
          <cell r="A223" t="str">
            <v>DISC JPY</v>
          </cell>
          <cell r="G223">
            <v>0</v>
          </cell>
          <cell r="M223">
            <v>0</v>
          </cell>
          <cell r="N223">
            <v>0</v>
          </cell>
        </row>
        <row r="224">
          <cell r="A224" t="str">
            <v>DISC USD</v>
          </cell>
          <cell r="G224">
            <v>0</v>
          </cell>
          <cell r="M224">
            <v>0</v>
          </cell>
          <cell r="N224">
            <v>0</v>
          </cell>
        </row>
        <row r="225">
          <cell r="A225" t="str">
            <v>DISD</v>
          </cell>
          <cell r="F225">
            <v>0</v>
          </cell>
          <cell r="L225">
            <v>0</v>
          </cell>
          <cell r="N225">
            <v>0</v>
          </cell>
        </row>
        <row r="226">
          <cell r="A226" t="str">
            <v>DISDDM</v>
          </cell>
          <cell r="F226">
            <v>0</v>
          </cell>
          <cell r="L226">
            <v>0</v>
          </cell>
          <cell r="N226">
            <v>0</v>
          </cell>
        </row>
        <row r="227">
          <cell r="A227" t="str">
            <v>EL/DEM-52</v>
          </cell>
          <cell r="J227">
            <v>29.878094194961662</v>
          </cell>
          <cell r="N227">
            <v>29.878094194961662</v>
          </cell>
        </row>
        <row r="228">
          <cell r="A228" t="str">
            <v>EL/DEM-55</v>
          </cell>
          <cell r="L228">
            <v>0</v>
          </cell>
          <cell r="N228">
            <v>0</v>
          </cell>
        </row>
        <row r="229">
          <cell r="A229" t="str">
            <v>EL/EUR-81</v>
          </cell>
          <cell r="F229">
            <v>0</v>
          </cell>
          <cell r="N229">
            <v>0</v>
          </cell>
        </row>
        <row r="230">
          <cell r="A230" t="str">
            <v>EL/USD-89</v>
          </cell>
          <cell r="D230">
            <v>1.02144E-3</v>
          </cell>
          <cell r="J230">
            <v>1.02144E-3</v>
          </cell>
          <cell r="N230">
            <v>2.04288E-3</v>
          </cell>
        </row>
        <row r="231">
          <cell r="A231" t="str">
            <v>EXIMBANK CHINA TRANSP</v>
          </cell>
          <cell r="B231">
            <v>6.9813635700000001</v>
          </cell>
          <cell r="H231">
            <v>6.9813635700000001</v>
          </cell>
          <cell r="N231">
            <v>13.96272714</v>
          </cell>
        </row>
        <row r="232">
          <cell r="A232" t="str">
            <v>FERRO</v>
          </cell>
          <cell r="E232">
            <v>0</v>
          </cell>
          <cell r="K232">
            <v>0</v>
          </cell>
          <cell r="N232">
            <v>0</v>
          </cell>
        </row>
        <row r="233">
          <cell r="A233" t="str">
            <v>FIDA 648</v>
          </cell>
          <cell r="G233">
            <v>0.6769176271448446</v>
          </cell>
          <cell r="M233">
            <v>0.6769176271448446</v>
          </cell>
          <cell r="N233">
            <v>1.3538352542896892</v>
          </cell>
        </row>
        <row r="234">
          <cell r="A234" t="str">
            <v>FIDA 713</v>
          </cell>
          <cell r="E234">
            <v>0.62628042974184572</v>
          </cell>
          <cell r="K234">
            <v>0.62628042974184572</v>
          </cell>
          <cell r="N234">
            <v>1.2525608594836914</v>
          </cell>
        </row>
        <row r="235">
          <cell r="A235" t="str">
            <v>FIDA E4</v>
          </cell>
          <cell r="G235">
            <v>0.41137599619941562</v>
          </cell>
          <cell r="M235">
            <v>0.25506260627608596</v>
          </cell>
          <cell r="N235">
            <v>0.66643860247550157</v>
          </cell>
        </row>
        <row r="236">
          <cell r="A236" t="str">
            <v>FINANC BNA $ 19045</v>
          </cell>
          <cell r="B236">
            <v>49.856155555965422</v>
          </cell>
          <cell r="C236">
            <v>49.856155555965422</v>
          </cell>
          <cell r="D236">
            <v>49.856155555965422</v>
          </cell>
          <cell r="E236">
            <v>49.856155555965422</v>
          </cell>
          <cell r="F236">
            <v>49.856155555965422</v>
          </cell>
          <cell r="G236">
            <v>49.856155555965422</v>
          </cell>
          <cell r="H236">
            <v>49.856155555965422</v>
          </cell>
          <cell r="I236">
            <v>49.856155555965422</v>
          </cell>
          <cell r="J236">
            <v>49.856155555965422</v>
          </cell>
          <cell r="K236">
            <v>49.856155555965422</v>
          </cell>
          <cell r="L236">
            <v>49.856155555965422</v>
          </cell>
          <cell r="M236">
            <v>49.856155560883835</v>
          </cell>
          <cell r="N236">
            <v>598.27386667650353</v>
          </cell>
        </row>
        <row r="237">
          <cell r="A237" t="str">
            <v>FONP 06/94</v>
          </cell>
          <cell r="D237">
            <v>1.715356409</v>
          </cell>
          <cell r="N237">
            <v>1.715356409</v>
          </cell>
        </row>
        <row r="238">
          <cell r="A238" t="str">
            <v>FONP 13/03</v>
          </cell>
          <cell r="D238">
            <v>2.3181818199999999</v>
          </cell>
          <cell r="J238">
            <v>2.3181818199999999</v>
          </cell>
          <cell r="N238">
            <v>4.6363636399999999</v>
          </cell>
        </row>
        <row r="239">
          <cell r="A239" t="str">
            <v>FONP 14/04</v>
          </cell>
          <cell r="G239">
            <v>1.1633313799999998</v>
          </cell>
          <cell r="M239">
            <v>1.1633313799999998</v>
          </cell>
          <cell r="N239">
            <v>2.3266627599999996</v>
          </cell>
        </row>
        <row r="240">
          <cell r="A240" t="str">
            <v>FONP 17/2006</v>
          </cell>
          <cell r="B240">
            <v>0.25720690000000002</v>
          </cell>
          <cell r="H240">
            <v>0.25720690000000002</v>
          </cell>
          <cell r="N240">
            <v>0.51441380000000003</v>
          </cell>
        </row>
        <row r="241">
          <cell r="A241" t="str">
            <v>FONP 18 /2006</v>
          </cell>
          <cell r="C241">
            <v>0.21623104999999998</v>
          </cell>
          <cell r="I241">
            <v>0.21623104999999998</v>
          </cell>
          <cell r="N241">
            <v>0.43246209999999996</v>
          </cell>
        </row>
        <row r="242">
          <cell r="A242" t="str">
            <v>GLO17 PES</v>
          </cell>
          <cell r="B242">
            <v>0</v>
          </cell>
          <cell r="H242">
            <v>0</v>
          </cell>
          <cell r="N242">
            <v>0</v>
          </cell>
        </row>
        <row r="243">
          <cell r="A243" t="str">
            <v>GLOBAL 2017 USD</v>
          </cell>
          <cell r="G243">
            <v>0</v>
          </cell>
          <cell r="M243">
            <v>0</v>
          </cell>
          <cell r="N243">
            <v>0</v>
          </cell>
        </row>
        <row r="244">
          <cell r="A244" t="str">
            <v>I.C.O.-PCIA. DE JUJUY</v>
          </cell>
          <cell r="B244">
            <v>1.7071453587075573</v>
          </cell>
          <cell r="H244">
            <v>1.7071453587075573</v>
          </cell>
          <cell r="N244">
            <v>3.4142907174151147</v>
          </cell>
        </row>
        <row r="245">
          <cell r="A245" t="str">
            <v>I.C.O.-PCIA. DE SAN JUAN</v>
          </cell>
          <cell r="B245">
            <v>1.7570894441401967</v>
          </cell>
          <cell r="H245">
            <v>1.7570894441401967</v>
          </cell>
          <cell r="N245">
            <v>3.5141788882803935</v>
          </cell>
        </row>
        <row r="246">
          <cell r="A246" t="str">
            <v>ICE/ASEGSAL</v>
          </cell>
          <cell r="B246">
            <v>0.10730121000000001</v>
          </cell>
          <cell r="H246">
            <v>0.10730121000000001</v>
          </cell>
          <cell r="N246">
            <v>0.21460242000000002</v>
          </cell>
        </row>
        <row r="247">
          <cell r="A247" t="str">
            <v>ICE/CORTE</v>
          </cell>
          <cell r="E247">
            <v>9.3219579999999996E-2</v>
          </cell>
          <cell r="K247">
            <v>9.3219579999999996E-2</v>
          </cell>
          <cell r="N247">
            <v>0.18643915999999999</v>
          </cell>
        </row>
        <row r="248">
          <cell r="A248" t="str">
            <v>ICE/DEFENSA</v>
          </cell>
          <cell r="B248">
            <v>0.72804878000000006</v>
          </cell>
          <cell r="H248">
            <v>0.72804878000000006</v>
          </cell>
          <cell r="N248">
            <v>1.4560975600000001</v>
          </cell>
        </row>
        <row r="249">
          <cell r="A249" t="str">
            <v>ICE/JUSTICIA</v>
          </cell>
          <cell r="B249">
            <v>9.8774089999999995E-2</v>
          </cell>
          <cell r="H249">
            <v>9.8774089999999995E-2</v>
          </cell>
          <cell r="N249">
            <v>0.19754817999999999</v>
          </cell>
        </row>
        <row r="250">
          <cell r="A250" t="str">
            <v>ICE/MCBA</v>
          </cell>
          <cell r="G250">
            <v>0.35395259000000001</v>
          </cell>
          <cell r="M250">
            <v>0.35395259000000001</v>
          </cell>
          <cell r="N250">
            <v>0.70790518000000002</v>
          </cell>
        </row>
        <row r="251">
          <cell r="A251" t="str">
            <v>ICE/PREFEC</v>
          </cell>
          <cell r="G251">
            <v>6.6803979999999999E-2</v>
          </cell>
          <cell r="M251">
            <v>6.6803979999999999E-2</v>
          </cell>
          <cell r="N251">
            <v>0.13360796</v>
          </cell>
        </row>
        <row r="252">
          <cell r="A252" t="str">
            <v>ICE/PRES</v>
          </cell>
          <cell r="B252">
            <v>1.5233170000000001E-2</v>
          </cell>
          <cell r="H252">
            <v>1.5233170000000001E-2</v>
          </cell>
          <cell r="N252">
            <v>3.0466340000000001E-2</v>
          </cell>
        </row>
        <row r="253">
          <cell r="A253" t="str">
            <v>ICE/PROVCB</v>
          </cell>
          <cell r="E253">
            <v>0.62365181000000003</v>
          </cell>
          <cell r="K253">
            <v>0.62365181000000003</v>
          </cell>
          <cell r="N253">
            <v>1.2473036200000001</v>
          </cell>
        </row>
        <row r="254">
          <cell r="A254" t="str">
            <v>ICE/SALUD</v>
          </cell>
          <cell r="F254">
            <v>2.34358567</v>
          </cell>
          <cell r="L254">
            <v>2.34358567</v>
          </cell>
          <cell r="N254">
            <v>4.6871713399999999</v>
          </cell>
        </row>
        <row r="255">
          <cell r="A255" t="str">
            <v>ICE/SALUDPBA</v>
          </cell>
          <cell r="B255">
            <v>0.64464681999999995</v>
          </cell>
          <cell r="H255">
            <v>0.64464681999999995</v>
          </cell>
          <cell r="N255">
            <v>1.2892936399999999</v>
          </cell>
        </row>
        <row r="256">
          <cell r="A256" t="str">
            <v>ICE/VIALIDAD</v>
          </cell>
          <cell r="D256">
            <v>0.12129997000000001</v>
          </cell>
          <cell r="J256">
            <v>0.12129997000000001</v>
          </cell>
          <cell r="N256">
            <v>0.24259994000000001</v>
          </cell>
        </row>
        <row r="257">
          <cell r="A257" t="str">
            <v>ICO- CORDOBA</v>
          </cell>
          <cell r="C257">
            <v>1.0722749863088719</v>
          </cell>
          <cell r="I257">
            <v>1.0722749863088719</v>
          </cell>
          <cell r="N257">
            <v>2.1445499726177437</v>
          </cell>
        </row>
        <row r="258">
          <cell r="A258" t="str">
            <v>ICO-PROV SAN JUAN</v>
          </cell>
          <cell r="G258">
            <v>0.17100952902519168</v>
          </cell>
          <cell r="M258">
            <v>0.17100952902519168</v>
          </cell>
          <cell r="N258">
            <v>0.34201905805038335</v>
          </cell>
        </row>
        <row r="259">
          <cell r="A259" t="str">
            <v>ICO-TUCUMAN</v>
          </cell>
          <cell r="C259">
            <v>1.8141684008762322</v>
          </cell>
          <cell r="I259">
            <v>1.8141684008762322</v>
          </cell>
          <cell r="N259">
            <v>3.6283368017524644</v>
          </cell>
        </row>
        <row r="260">
          <cell r="A260" t="str">
            <v>JBIC/PROVBA</v>
          </cell>
          <cell r="D260">
            <v>1.2366966136834832</v>
          </cell>
          <cell r="J260">
            <v>1.2366966136834832</v>
          </cell>
          <cell r="N260">
            <v>2.4733932273669663</v>
          </cell>
        </row>
        <row r="261">
          <cell r="A261" t="str">
            <v>KFW/INTI</v>
          </cell>
          <cell r="G261">
            <v>0.32606757940854325</v>
          </cell>
          <cell r="M261">
            <v>0.32606757940854325</v>
          </cell>
          <cell r="N261">
            <v>0.6521351588170865</v>
          </cell>
        </row>
        <row r="262">
          <cell r="A262" t="str">
            <v>LETR</v>
          </cell>
          <cell r="B262">
            <v>45.868863477074036</v>
          </cell>
          <cell r="C262">
            <v>101.55968211196773</v>
          </cell>
          <cell r="D262">
            <v>56.682897561695384</v>
          </cell>
          <cell r="E262">
            <v>52.926306392710906</v>
          </cell>
          <cell r="F262">
            <v>44.609568900857035</v>
          </cell>
          <cell r="G262">
            <v>30.311636602850221</v>
          </cell>
          <cell r="H262">
            <v>10.733537447588132</v>
          </cell>
          <cell r="N262">
            <v>342.69249249474342</v>
          </cell>
        </row>
        <row r="263">
          <cell r="A263" t="str">
            <v>LETR INTRAN</v>
          </cell>
          <cell r="B263">
            <v>9530.1106889999992</v>
          </cell>
          <cell r="N263">
            <v>9530.1106889999992</v>
          </cell>
        </row>
        <row r="264">
          <cell r="A264" t="str">
            <v>MEDIO/YACYRETA</v>
          </cell>
          <cell r="B264">
            <v>0.95766659999999992</v>
          </cell>
          <cell r="H264">
            <v>0.95766659999999992</v>
          </cell>
          <cell r="N264">
            <v>1.9153331999999998</v>
          </cell>
        </row>
        <row r="265">
          <cell r="A265" t="str">
            <v>MIN.SALUD - MCC</v>
          </cell>
          <cell r="G265">
            <v>0</v>
          </cell>
          <cell r="M265">
            <v>0</v>
          </cell>
          <cell r="N265">
            <v>0</v>
          </cell>
        </row>
        <row r="266">
          <cell r="A266" t="str">
            <v>P BG05/17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P BG06/27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P BG08/19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P BG10/20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P BG13/30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P BG14/31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P BG18/18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238.56928519669071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238.56923249927701</v>
          </cell>
          <cell r="N272">
            <v>477.13851769596772</v>
          </cell>
        </row>
        <row r="273">
          <cell r="A273" t="str">
            <v>P BG19/31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P BT27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P PRO7</v>
          </cell>
          <cell r="B275">
            <v>2.6023325586828489E-3</v>
          </cell>
          <cell r="C275">
            <v>2.6023325586828489E-3</v>
          </cell>
          <cell r="D275">
            <v>2.6023325586828489E-3</v>
          </cell>
          <cell r="E275">
            <v>2.6023325586828489E-3</v>
          </cell>
          <cell r="F275">
            <v>2.6023325586828489E-3</v>
          </cell>
          <cell r="G275">
            <v>2.6023325586828489E-3</v>
          </cell>
          <cell r="H275">
            <v>2.6023325586828489E-3</v>
          </cell>
          <cell r="I275">
            <v>2.6023325586828489E-3</v>
          </cell>
          <cell r="J275">
            <v>2.6023325586828489E-3</v>
          </cell>
          <cell r="K275">
            <v>2.6023325586828489E-3</v>
          </cell>
          <cell r="L275">
            <v>2.6023325586828489E-3</v>
          </cell>
          <cell r="M275">
            <v>2.6023325586828489E-3</v>
          </cell>
          <cell r="N275">
            <v>3.1227990704194186E-2</v>
          </cell>
        </row>
        <row r="276">
          <cell r="A276" t="str">
            <v>P PRO8</v>
          </cell>
          <cell r="B276">
            <v>3.402621729930607E-2</v>
          </cell>
          <cell r="C276">
            <v>3.402621729930607E-2</v>
          </cell>
          <cell r="D276">
            <v>3.402621729930607E-2</v>
          </cell>
          <cell r="E276">
            <v>3.402621729930607E-2</v>
          </cell>
          <cell r="F276">
            <v>3.402621729930607E-2</v>
          </cell>
          <cell r="G276">
            <v>3.402621729930607E-2</v>
          </cell>
          <cell r="H276">
            <v>3.402621729930607E-2</v>
          </cell>
          <cell r="I276">
            <v>3.402621729930607E-2</v>
          </cell>
          <cell r="J276">
            <v>3.402621729930607E-2</v>
          </cell>
          <cell r="K276">
            <v>3.402621729930607E-2</v>
          </cell>
          <cell r="L276">
            <v>3.402621729930607E-2</v>
          </cell>
          <cell r="M276">
            <v>3.402621729930607E-2</v>
          </cell>
          <cell r="N276">
            <v>0.40831460759167276</v>
          </cell>
        </row>
        <row r="277">
          <cell r="A277" t="str">
            <v>PAGARES</v>
          </cell>
          <cell r="B277">
            <v>1.6708541699999999</v>
          </cell>
          <cell r="C277">
            <v>17.218655649999999</v>
          </cell>
          <cell r="D277">
            <v>0</v>
          </cell>
          <cell r="E277">
            <v>42.777606950000006</v>
          </cell>
          <cell r="F277">
            <v>2.3472976600000002</v>
          </cell>
          <cell r="G277">
            <v>0</v>
          </cell>
          <cell r="H277">
            <v>1.6249526999999999</v>
          </cell>
          <cell r="I277">
            <v>16.66447543</v>
          </cell>
          <cell r="J277">
            <v>0</v>
          </cell>
          <cell r="K277">
            <v>40.705081020000002</v>
          </cell>
          <cell r="L277">
            <v>2.2646563200000003</v>
          </cell>
          <cell r="M277">
            <v>0</v>
          </cell>
          <cell r="N277">
            <v>125.27357989999999</v>
          </cell>
        </row>
        <row r="278">
          <cell r="A278" t="str">
            <v>PAR</v>
          </cell>
          <cell r="F278">
            <v>0</v>
          </cell>
          <cell r="L278">
            <v>0</v>
          </cell>
          <cell r="N278">
            <v>0</v>
          </cell>
        </row>
        <row r="279">
          <cell r="A279" t="str">
            <v>PAR $+CER</v>
          </cell>
          <cell r="D279">
            <v>0</v>
          </cell>
          <cell r="J279">
            <v>0</v>
          </cell>
          <cell r="N279">
            <v>0</v>
          </cell>
        </row>
        <row r="280">
          <cell r="A280" t="str">
            <v>PAR EUR</v>
          </cell>
          <cell r="D280">
            <v>0</v>
          </cell>
          <cell r="J280">
            <v>0</v>
          </cell>
          <cell r="N280">
            <v>0</v>
          </cell>
        </row>
        <row r="281">
          <cell r="A281" t="str">
            <v>PAR JPY</v>
          </cell>
          <cell r="D281">
            <v>0</v>
          </cell>
          <cell r="J281">
            <v>0</v>
          </cell>
          <cell r="N281">
            <v>0</v>
          </cell>
        </row>
        <row r="282">
          <cell r="A282" t="str">
            <v>PAR USD</v>
          </cell>
          <cell r="D282">
            <v>0</v>
          </cell>
          <cell r="J282">
            <v>0</v>
          </cell>
          <cell r="N282">
            <v>0</v>
          </cell>
        </row>
        <row r="283">
          <cell r="A283" t="str">
            <v>PARDM</v>
          </cell>
          <cell r="F283">
            <v>0</v>
          </cell>
          <cell r="L283">
            <v>0</v>
          </cell>
          <cell r="N283">
            <v>0</v>
          </cell>
        </row>
        <row r="284">
          <cell r="A284" t="str">
            <v>PR14</v>
          </cell>
          <cell r="B284">
            <v>58.480824418704735</v>
          </cell>
          <cell r="N284">
            <v>58.480824418704735</v>
          </cell>
        </row>
        <row r="285">
          <cell r="A285" t="str">
            <v>PR15</v>
          </cell>
          <cell r="B285">
            <v>0</v>
          </cell>
          <cell r="E285">
            <v>0</v>
          </cell>
          <cell r="H285">
            <v>0</v>
          </cell>
          <cell r="K285">
            <v>0</v>
          </cell>
          <cell r="N285">
            <v>0</v>
          </cell>
        </row>
        <row r="286">
          <cell r="A286" t="str">
            <v>PRO7</v>
          </cell>
          <cell r="B286">
            <v>0.37368866137210421</v>
          </cell>
          <cell r="N286">
            <v>0.37368866137210421</v>
          </cell>
        </row>
        <row r="287">
          <cell r="A287" t="str">
            <v>PRO8</v>
          </cell>
          <cell r="B287">
            <v>5.496319841992377E-4</v>
          </cell>
          <cell r="N287">
            <v>5.496319841992377E-4</v>
          </cell>
        </row>
        <row r="288">
          <cell r="A288" t="str">
            <v>WBC/RELEXT</v>
          </cell>
          <cell r="B288">
            <v>5.53850673454237E-3</v>
          </cell>
          <cell r="C288">
            <v>5.7966093965425812E-3</v>
          </cell>
          <cell r="D288">
            <v>8.4296733481811423E-3</v>
          </cell>
          <cell r="E288">
            <v>5.0905122494432076E-3</v>
          </cell>
          <cell r="F288">
            <v>5.1314709937427087E-3</v>
          </cell>
          <cell r="G288">
            <v>5.5190295895641102E-3</v>
          </cell>
          <cell r="H288">
            <v>5.6894145720649061E-3</v>
          </cell>
          <cell r="I288">
            <v>5.9268384770389225E-3</v>
          </cell>
          <cell r="J288">
            <v>8.7953208187506633E-3</v>
          </cell>
          <cell r="K288">
            <v>5.3637130130448621E-3</v>
          </cell>
          <cell r="L288">
            <v>5.596027150281048E-3</v>
          </cell>
          <cell r="M288">
            <v>5.7558415526566976E-3</v>
          </cell>
          <cell r="N288">
            <v>7.2632957895853209E-2</v>
          </cell>
        </row>
      </sheetData>
      <sheetData sheetId="5"/>
      <sheetData sheetId="6">
        <row r="2">
          <cell r="A2" t="str">
            <v>COD DNCI</v>
          </cell>
        </row>
      </sheetData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o"/>
      <sheetName val="sflp"/>
      <sheetName val="dlp"/>
      <sheetName val="silp"/>
      <sheetName val="alp"/>
      <sheetName val="total"/>
      <sheetName val="sflpsectores"/>
      <sheetName val="valida"/>
      <sheetName val="sectorial"/>
      <sheetName val="cuadro10"/>
      <sheetName val="cuadro 11"/>
      <sheetName val="CUADRO12"/>
      <sheetName val="CUADRO 13"/>
      <sheetName val="cuadros memoran 24"/>
      <sheetName val="cuadros memoran 25"/>
      <sheetName val="CUADRO 3"/>
      <sheetName val="cuadros memoran 25 (2)"/>
      <sheetName val="acrecorto"/>
      <sheetName val="acrelargo"/>
      <sheetName val="SEMA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 Pmos Gdos"/>
      <sheetName val="Total"/>
      <sheetName val="AFJP"/>
      <sheetName val="S.Publico"/>
      <sheetName val="Bancos"/>
      <sheetName val="Cia.Seguros"/>
      <sheetName val="FCI"/>
      <sheetName val="CarteraResidentes"/>
    </sheetNames>
    <definedNames>
      <definedName name="RESIDENTES" refersTo="='Total'!$A$4:$BA$287"/>
    </definedNames>
    <sheetDataSet>
      <sheetData sheetId="0" refreshError="1">
        <row r="4">
          <cell r="A4" t="str">
            <v>Indice Aplicado</v>
          </cell>
          <cell r="G4">
            <v>1.0117238772746693</v>
          </cell>
          <cell r="J4" t="str">
            <v>* 4% excepto GL31 Mega (5%)</v>
          </cell>
          <cell r="K4" t="str">
            <v>* 4% excepto GL31 Mega (5%)</v>
          </cell>
          <cell r="N4" t="str">
            <v>* 4% excepto GL31 Mega (5%)</v>
          </cell>
          <cell r="O4" t="str">
            <v>* 4% excepto GL31 Mega (5%)</v>
          </cell>
        </row>
        <row r="5">
          <cell r="A5" t="str">
            <v>P FRB</v>
          </cell>
          <cell r="F5">
            <v>1.8321377270412202</v>
          </cell>
          <cell r="G5">
            <v>2.1420472601529901</v>
          </cell>
          <cell r="H5">
            <v>1.8210571398913569</v>
          </cell>
          <cell r="I5">
            <v>1.6076648529157773</v>
          </cell>
          <cell r="J5" t="str">
            <v>* Todos capitalizan hasta el 31/3/02 excepto GL31 Mega (hasta el 19/6/06)</v>
          </cell>
          <cell r="K5" t="str">
            <v>* Todos capitalizan hasta el 31/3/02 excepto GL31 Mega (hasta el 19/6/06)</v>
          </cell>
          <cell r="L5">
            <v>0</v>
          </cell>
          <cell r="M5">
            <v>0</v>
          </cell>
          <cell r="N5" t="str">
            <v>* Todos capitalizan hasta el 31/3/02 excepto GL31 Mega (hasta el 19/6/06)</v>
          </cell>
          <cell r="O5" t="str">
            <v>* Todos capitalizan hasta el 31/3/02 excepto GL31 Mega (hasta el 19/6/06)</v>
          </cell>
        </row>
        <row r="6">
          <cell r="A6" t="str">
            <v>P BG01/03</v>
          </cell>
          <cell r="F6">
            <v>9.0948711431547591E-2</v>
          </cell>
          <cell r="G6">
            <v>6.2382945161629302E-2</v>
          </cell>
          <cell r="H6">
            <v>5.2854968755540681E-2</v>
          </cell>
          <cell r="I6">
            <v>4.6606671339985993E-2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P BG04/06</v>
          </cell>
          <cell r="F7">
            <v>0.21516501245345732</v>
          </cell>
          <cell r="G7">
            <v>0.12310342535411911</v>
          </cell>
          <cell r="H7">
            <v>0.10410019773067913</v>
          </cell>
          <cell r="I7">
            <v>9.1799647451591138E-2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P BG05/17</v>
          </cell>
          <cell r="F8">
            <v>4.6347042274581582</v>
          </cell>
          <cell r="G8">
            <v>1.2185405956714026</v>
          </cell>
          <cell r="H8">
            <v>1.0173487935862517</v>
          </cell>
          <cell r="I8">
            <v>0.88235935385816422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P BG06/27</v>
          </cell>
          <cell r="F9">
            <v>3.43556979386477</v>
          </cell>
          <cell r="G9">
            <v>1.8270690553277718</v>
          </cell>
          <cell r="H9">
            <v>1.5438028766087397</v>
          </cell>
          <cell r="I9">
            <v>1.3572225628466936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P BG07/05</v>
          </cell>
          <cell r="F10">
            <v>0.44621361893279371</v>
          </cell>
          <cell r="G10">
            <v>0.25895715622177112</v>
          </cell>
          <cell r="H10">
            <v>0.21901485426261297</v>
          </cell>
          <cell r="I10">
            <v>0.1964442701871448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P BG08/19</v>
          </cell>
          <cell r="F11">
            <v>0.70358763476921937</v>
          </cell>
          <cell r="G11">
            <v>0.40322775606239308</v>
          </cell>
          <cell r="H11">
            <v>0.34098831985679595</v>
          </cell>
          <cell r="I11">
            <v>0.30953341273529189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P BG09/09</v>
          </cell>
          <cell r="F12">
            <v>1.6811194055609913</v>
          </cell>
          <cell r="G12">
            <v>0.80798083886647554</v>
          </cell>
          <cell r="H12">
            <v>0.6818938937312734</v>
          </cell>
          <cell r="I12">
            <v>0.59526205475211702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P BG10/20</v>
          </cell>
          <cell r="F13">
            <v>0.25508259901253444</v>
          </cell>
          <cell r="G13">
            <v>0.1565725602167907</v>
          </cell>
          <cell r="H13">
            <v>0.13249678615533969</v>
          </cell>
          <cell r="I13">
            <v>0.1190178001090199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P BG11/10</v>
          </cell>
          <cell r="F14">
            <v>0.8243318908376599</v>
          </cell>
          <cell r="G14">
            <v>0.52265354882992621</v>
          </cell>
          <cell r="H14">
            <v>0.44242381932227048</v>
          </cell>
          <cell r="I14">
            <v>0.39095719993974515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P BG12/15</v>
          </cell>
          <cell r="F15">
            <v>2.3126774881741525</v>
          </cell>
          <cell r="G15">
            <v>1.378623998379404</v>
          </cell>
          <cell r="H15">
            <v>1.1635466244114994</v>
          </cell>
          <cell r="I15">
            <v>1.0397836889255403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P BG13/30</v>
          </cell>
          <cell r="F16">
            <v>1.0232858834022829</v>
          </cell>
          <cell r="G16">
            <v>0.69254313978483462</v>
          </cell>
          <cell r="H16">
            <v>0.58658368405925521</v>
          </cell>
          <cell r="I16">
            <v>0.52485170358539901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P BG14/31</v>
          </cell>
          <cell r="F17">
            <v>0.41716744391854998</v>
          </cell>
          <cell r="G17">
            <v>0.23825166512906273</v>
          </cell>
          <cell r="H17">
            <v>0.38095269985591129</v>
          </cell>
          <cell r="I17">
            <v>0.13195858422059573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P BG15/12</v>
          </cell>
          <cell r="F18">
            <v>1.4285921705746123</v>
          </cell>
          <cell r="G18">
            <v>0.59296127210215765</v>
          </cell>
          <cell r="H18">
            <v>0.49944262988378824</v>
          </cell>
          <cell r="I18">
            <v>0.43610297886043997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P BG16/08$</v>
          </cell>
          <cell r="F19">
            <v>3.4254629828830812</v>
          </cell>
          <cell r="G19">
            <v>1.9563486173502602</v>
          </cell>
          <cell r="H19">
            <v>1.1872437748577791</v>
          </cell>
          <cell r="I19">
            <v>1.2348152111558897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P BG17/08</v>
          </cell>
          <cell r="F20">
            <v>71.020798384178406</v>
          </cell>
          <cell r="G20">
            <v>35.865966913088577</v>
          </cell>
          <cell r="H20">
            <v>31.841522913840237</v>
          </cell>
          <cell r="I20">
            <v>28.48250817377324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P BG18/18</v>
          </cell>
          <cell r="F21">
            <v>47.943252546079506</v>
          </cell>
          <cell r="G21">
            <v>30.738780777525051</v>
          </cell>
          <cell r="H21">
            <v>27.63376843626267</v>
          </cell>
          <cell r="I21">
            <v>25.270756790910319</v>
          </cell>
          <cell r="J21">
            <v>25.808797156798288</v>
          </cell>
          <cell r="K21">
            <v>29.127477273434756</v>
          </cell>
          <cell r="L21">
            <v>35.602248189393656</v>
          </cell>
          <cell r="M21">
            <v>6.1830371977160352</v>
          </cell>
        </row>
        <row r="22">
          <cell r="A22" t="str">
            <v>P BG19/31</v>
          </cell>
          <cell r="F22">
            <v>87.687222274272457</v>
          </cell>
          <cell r="G22">
            <v>50.660541776961075</v>
          </cell>
          <cell r="H22">
            <v>53.252897119449052</v>
          </cell>
          <cell r="I22">
            <v>49.386782867428067</v>
          </cell>
          <cell r="J22">
            <v>53.636547917972024</v>
          </cell>
          <cell r="K22">
            <v>60.567949695188695</v>
          </cell>
          <cell r="L22">
            <v>74.015292981261325</v>
          </cell>
          <cell r="M22">
            <v>2.5462609685711408</v>
          </cell>
        </row>
        <row r="23">
          <cell r="A23" t="str">
            <v>P EL/ARP-61</v>
          </cell>
          <cell r="F23">
            <v>0.68599945966000475</v>
          </cell>
          <cell r="G23">
            <v>0.39178739924063838</v>
          </cell>
          <cell r="H23">
            <v>0.23605237787319946</v>
          </cell>
          <cell r="I23">
            <v>0.22688728704455557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P EL/ARP-68</v>
          </cell>
          <cell r="F24">
            <v>5.2886195451947116E-2</v>
          </cell>
          <cell r="G24">
            <v>3.44374406127552E-2</v>
          </cell>
          <cell r="H24">
            <v>1.9981261081989627E-2</v>
          </cell>
          <cell r="I24">
            <v>0.14862179535445882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P EL/USD-74</v>
          </cell>
          <cell r="F25">
            <v>0</v>
          </cell>
          <cell r="G25">
            <v>8.2166167514112501E-2</v>
          </cell>
          <cell r="H25">
            <v>7.0208995254968723E-2</v>
          </cell>
          <cell r="I25">
            <v>6.4898907528865485E-2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P EL/USD-79</v>
          </cell>
          <cell r="F26">
            <v>0</v>
          </cell>
          <cell r="G26">
            <v>0.75254053033564805</v>
          </cell>
          <cell r="H26">
            <v>0.64302761248335483</v>
          </cell>
          <cell r="I26">
            <v>0.57975506751685679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P EL/USD-91</v>
          </cell>
          <cell r="F27">
            <v>0</v>
          </cell>
          <cell r="G27">
            <v>3.0149987005535835E-2</v>
          </cell>
          <cell r="H27">
            <v>2.5762431894434671E-2</v>
          </cell>
          <cell r="I27">
            <v>2.2717081993840808E-2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9">
          <cell r="A29" t="str">
            <v>P GPBX7</v>
          </cell>
          <cell r="F29">
            <v>2.1347468926446425</v>
          </cell>
          <cell r="G29">
            <v>1.5316847477808353</v>
          </cell>
          <cell r="H29">
            <v>0.98989669456636475</v>
          </cell>
          <cell r="I29">
            <v>0.89588187067517555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P PBAS2</v>
          </cell>
          <cell r="F30">
            <v>0.45987009421527603</v>
          </cell>
          <cell r="G30">
            <v>0.3299576224689873</v>
          </cell>
          <cell r="H30">
            <v>0.35112738748642608</v>
          </cell>
          <cell r="I30">
            <v>0.31701565183783809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P PX21</v>
          </cell>
          <cell r="F31">
            <v>0.18458714038194657</v>
          </cell>
          <cell r="G31">
            <v>0.13244160632516333</v>
          </cell>
          <cell r="H31">
            <v>0.37055235672764203</v>
          </cell>
          <cell r="I31">
            <v>0.38004054762210721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P PX13D</v>
          </cell>
          <cell r="F32">
            <v>0.14919684722222115</v>
          </cell>
          <cell r="G32">
            <v>0.10704900711866665</v>
          </cell>
          <cell r="H32">
            <v>5.6512031194808673E-2</v>
          </cell>
          <cell r="I32">
            <v>5.069350577927733E-2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P PX14D</v>
          </cell>
          <cell r="F33">
            <v>1.1296426637798618</v>
          </cell>
          <cell r="G33">
            <v>0.81052064978561</v>
          </cell>
          <cell r="H33">
            <v>0.41031301608804172</v>
          </cell>
          <cell r="I33">
            <v>0.37041298235225717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P PX22D</v>
          </cell>
          <cell r="F34">
            <v>0.54107625699653283</v>
          </cell>
          <cell r="G34">
            <v>0.38822319080704831</v>
          </cell>
          <cell r="H34">
            <v>0.19692521230339935</v>
          </cell>
          <cell r="I34">
            <v>0.17913614787541171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41">
          <cell r="H41">
            <v>0.998163019394254</v>
          </cell>
          <cell r="I41">
            <v>0.90336310643550122</v>
          </cell>
        </row>
      </sheetData>
      <sheetData sheetId="1" refreshError="1">
        <row r="4">
          <cell r="A4" t="str">
            <v>DNCI</v>
          </cell>
          <cell r="B4" t="str">
            <v>EXT/DOM</v>
          </cell>
          <cell r="C4" t="str">
            <v>AGREGAR TITULOS</v>
          </cell>
          <cell r="D4">
            <v>33603</v>
          </cell>
          <cell r="E4">
            <v>33694</v>
          </cell>
          <cell r="F4">
            <v>33785</v>
          </cell>
          <cell r="G4">
            <v>33877</v>
          </cell>
          <cell r="H4">
            <v>33969</v>
          </cell>
          <cell r="I4">
            <v>34059</v>
          </cell>
          <cell r="J4">
            <v>34150</v>
          </cell>
          <cell r="K4">
            <v>34242</v>
          </cell>
          <cell r="L4">
            <v>34334</v>
          </cell>
          <cell r="M4">
            <v>34424</v>
          </cell>
          <cell r="N4">
            <v>34515</v>
          </cell>
          <cell r="O4">
            <v>34607</v>
          </cell>
          <cell r="P4">
            <v>34699</v>
          </cell>
          <cell r="Q4">
            <v>34789</v>
          </cell>
          <cell r="R4">
            <v>34880</v>
          </cell>
          <cell r="S4">
            <v>34972</v>
          </cell>
          <cell r="T4">
            <v>35064</v>
          </cell>
          <cell r="U4">
            <v>35155</v>
          </cell>
          <cell r="V4">
            <v>35246</v>
          </cell>
          <cell r="W4">
            <v>35338</v>
          </cell>
          <cell r="X4">
            <v>35430</v>
          </cell>
          <cell r="Y4">
            <v>35520</v>
          </cell>
          <cell r="Z4">
            <v>35611</v>
          </cell>
          <cell r="AA4">
            <v>35703</v>
          </cell>
          <cell r="AB4">
            <v>35795</v>
          </cell>
          <cell r="AC4">
            <v>35885</v>
          </cell>
          <cell r="AD4">
            <v>35976</v>
          </cell>
          <cell r="AE4">
            <v>36068</v>
          </cell>
          <cell r="AF4">
            <v>36160</v>
          </cell>
          <cell r="AG4">
            <v>36250</v>
          </cell>
          <cell r="AH4">
            <v>36341</v>
          </cell>
          <cell r="AI4">
            <v>36433</v>
          </cell>
          <cell r="AJ4">
            <v>36525</v>
          </cell>
          <cell r="AK4">
            <v>36616</v>
          </cell>
          <cell r="AL4">
            <v>36707</v>
          </cell>
          <cell r="AM4">
            <v>36799</v>
          </cell>
          <cell r="AN4">
            <v>36891</v>
          </cell>
          <cell r="AO4">
            <v>36981</v>
          </cell>
          <cell r="AP4">
            <v>37072</v>
          </cell>
          <cell r="AQ4">
            <v>37164</v>
          </cell>
          <cell r="AR4">
            <v>37195</v>
          </cell>
          <cell r="AS4">
            <v>37256</v>
          </cell>
          <cell r="AT4">
            <v>37346</v>
          </cell>
          <cell r="AU4">
            <v>37437</v>
          </cell>
          <cell r="AV4">
            <v>37529</v>
          </cell>
          <cell r="AW4">
            <v>37621</v>
          </cell>
          <cell r="AX4">
            <v>37711</v>
          </cell>
          <cell r="AY4">
            <v>37802</v>
          </cell>
          <cell r="AZ4">
            <v>37894</v>
          </cell>
          <cell r="BA4">
            <v>37986</v>
          </cell>
        </row>
        <row r="5">
          <cell r="A5" t="str">
            <v>x</v>
          </cell>
          <cell r="C5" t="str">
            <v>x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B5">
            <v>28</v>
          </cell>
          <cell r="AC5">
            <v>29</v>
          </cell>
          <cell r="AD5">
            <v>30</v>
          </cell>
          <cell r="AE5">
            <v>31</v>
          </cell>
          <cell r="AF5">
            <v>32</v>
          </cell>
          <cell r="AG5">
            <v>33</v>
          </cell>
          <cell r="AH5">
            <v>34</v>
          </cell>
          <cell r="AI5">
            <v>35</v>
          </cell>
          <cell r="AJ5">
            <v>36</v>
          </cell>
          <cell r="AK5">
            <v>37</v>
          </cell>
          <cell r="AL5">
            <v>38</v>
          </cell>
          <cell r="AM5">
            <v>39</v>
          </cell>
          <cell r="AN5">
            <v>40</v>
          </cell>
          <cell r="AO5">
            <v>41</v>
          </cell>
          <cell r="AP5">
            <v>42</v>
          </cell>
          <cell r="AQ5">
            <v>43</v>
          </cell>
          <cell r="AR5">
            <v>44</v>
          </cell>
          <cell r="AS5">
            <v>45</v>
          </cell>
          <cell r="AT5">
            <v>46</v>
          </cell>
          <cell r="AU5">
            <v>47</v>
          </cell>
          <cell r="AV5">
            <v>48</v>
          </cell>
          <cell r="AW5">
            <v>49</v>
          </cell>
          <cell r="AX5">
            <v>50</v>
          </cell>
          <cell r="AY5">
            <v>51</v>
          </cell>
          <cell r="AZ5">
            <v>52</v>
          </cell>
          <cell r="BA5">
            <v>53</v>
          </cell>
        </row>
        <row r="6">
          <cell r="A6" t="str">
            <v>TENENCIAS TOTALES</v>
          </cell>
        </row>
        <row r="7">
          <cell r="A7" t="str">
            <v>TENENCIAS TOTALES - EMITIDOS EN EXTERIOR</v>
          </cell>
          <cell r="AI7">
            <v>9568.2308039596883</v>
          </cell>
          <cell r="AJ7">
            <v>10701.753381840224</v>
          </cell>
          <cell r="AK7">
            <v>12727.98381283394</v>
          </cell>
          <cell r="AL7">
            <v>13833.698941187631</v>
          </cell>
          <cell r="AM7">
            <v>15490.840087282517</v>
          </cell>
          <cell r="AN7">
            <v>14961.672005249671</v>
          </cell>
          <cell r="AO7">
            <v>16801.693853613244</v>
          </cell>
          <cell r="AP7">
            <v>24974.13088426206</v>
          </cell>
          <cell r="AQ7">
            <v>24855.073223565843</v>
          </cell>
          <cell r="AR7">
            <v>25654.617618679375</v>
          </cell>
          <cell r="AS7">
            <v>29464.063733573075</v>
          </cell>
          <cell r="AT7">
            <v>17434.91899900918</v>
          </cell>
          <cell r="AU7">
            <v>8891.8472416805544</v>
          </cell>
          <cell r="AV7">
            <v>17102.896399122848</v>
          </cell>
          <cell r="AW7">
            <v>19414.167488074305</v>
          </cell>
          <cell r="AX7">
            <v>22014.643112294158</v>
          </cell>
          <cell r="AY7">
            <v>22400.792055415688</v>
          </cell>
          <cell r="AZ7">
            <v>21223.142830016623</v>
          </cell>
          <cell r="BA7">
            <v>20766.233011672124</v>
          </cell>
        </row>
        <row r="8">
          <cell r="A8" t="str">
            <v>x</v>
          </cell>
          <cell r="C8" t="str">
            <v>x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ERROR</v>
          </cell>
          <cell r="Q8" t="str">
            <v>ERROR</v>
          </cell>
          <cell r="R8" t="str">
            <v>ERROR</v>
          </cell>
          <cell r="S8" t="str">
            <v>ERROR</v>
          </cell>
          <cell r="T8" t="str">
            <v>ERROR</v>
          </cell>
          <cell r="U8" t="str">
            <v>ERROR</v>
          </cell>
          <cell r="V8" t="str">
            <v>ERROR</v>
          </cell>
          <cell r="W8" t="str">
            <v>ERROR</v>
          </cell>
          <cell r="X8" t="str">
            <v>ERROR</v>
          </cell>
          <cell r="Y8" t="str">
            <v>ERROR</v>
          </cell>
          <cell r="Z8" t="str">
            <v>ERROR</v>
          </cell>
          <cell r="AA8" t="str">
            <v>ERROR</v>
          </cell>
          <cell r="AB8" t="str">
            <v>ERROR</v>
          </cell>
          <cell r="AC8" t="str">
            <v>ERROR</v>
          </cell>
          <cell r="AD8" t="str">
            <v>ERROR</v>
          </cell>
          <cell r="AE8" t="str">
            <v>ERROR</v>
          </cell>
          <cell r="AF8" t="str">
            <v>ERROR</v>
          </cell>
          <cell r="AG8" t="str">
            <v>ERROR</v>
          </cell>
          <cell r="AH8" t="str">
            <v>ERROR</v>
          </cell>
          <cell r="AI8" t="str">
            <v>ERROR</v>
          </cell>
          <cell r="AJ8" t="str">
            <v>ERROR</v>
          </cell>
          <cell r="AK8" t="str">
            <v>ERROR</v>
          </cell>
          <cell r="AL8" t="str">
            <v>ERROR</v>
          </cell>
          <cell r="AM8" t="str">
            <v>ERROR</v>
          </cell>
          <cell r="AN8" t="str">
            <v>ERROR</v>
          </cell>
          <cell r="AO8" t="str">
            <v>ERROR</v>
          </cell>
          <cell r="AP8" t="str">
            <v>ERROR</v>
          </cell>
          <cell r="AQ8" t="str">
            <v>ERROR</v>
          </cell>
          <cell r="AR8" t="str">
            <v>ERROR</v>
          </cell>
          <cell r="AS8" t="str">
            <v>ERROR</v>
          </cell>
          <cell r="AT8" t="str">
            <v>ERROR</v>
          </cell>
          <cell r="AU8" t="str">
            <v>ERROR</v>
          </cell>
          <cell r="AV8" t="e">
            <v>#N/A</v>
          </cell>
        </row>
        <row r="9">
          <cell r="A9" t="str">
            <v>TITULOS Y PMOS GDOS TOTALES</v>
          </cell>
          <cell r="AS9">
            <v>27472.090089922502</v>
          </cell>
          <cell r="AT9">
            <v>18817.960904084295</v>
          </cell>
          <cell r="AU9">
            <v>18093.491672144268</v>
          </cell>
          <cell r="AV9">
            <v>18958.99053357177</v>
          </cell>
          <cell r="AW9">
            <v>20468.132206423816</v>
          </cell>
          <cell r="AX9">
            <v>22790.477499443383</v>
          </cell>
          <cell r="AY9">
            <v>23254.078441893344</v>
          </cell>
          <cell r="AZ9">
            <v>28634.027393291086</v>
          </cell>
          <cell r="BA9">
            <v>29106.829253938613</v>
          </cell>
        </row>
        <row r="10">
          <cell r="A10" t="str">
            <v>TITULOS GOBIERNO NACIONAL Y PMOS GDOS</v>
          </cell>
          <cell r="X10">
            <v>3130.3016513335606</v>
          </cell>
          <cell r="Y10">
            <v>3403.5856142641769</v>
          </cell>
          <cell r="Z10">
            <v>4341.1107843127302</v>
          </cell>
          <cell r="AA10">
            <v>5036.3486155427845</v>
          </cell>
          <cell r="AB10">
            <v>5043.4431876661811</v>
          </cell>
          <cell r="AC10">
            <v>4830.2914804051406</v>
          </cell>
          <cell r="AD10">
            <v>6064.3224705174889</v>
          </cell>
          <cell r="AE10">
            <v>5617.7209414202898</v>
          </cell>
          <cell r="AF10">
            <v>5684.4454038203294</v>
          </cell>
          <cell r="AG10">
            <v>6434.6211951994874</v>
          </cell>
          <cell r="AH10">
            <v>8202.5079001721551</v>
          </cell>
          <cell r="AI10">
            <v>9827.43664681683</v>
          </cell>
          <cell r="AJ10">
            <v>11002.938233062159</v>
          </cell>
          <cell r="AK10">
            <v>13243.364609689672</v>
          </cell>
          <cell r="AL10">
            <v>14394.726527957891</v>
          </cell>
          <cell r="AM10">
            <v>16293.357527989927</v>
          </cell>
          <cell r="AN10">
            <v>15787.191317386092</v>
          </cell>
          <cell r="AO10">
            <v>17594.072459415351</v>
          </cell>
          <cell r="AP10">
            <v>25774.246967971627</v>
          </cell>
          <cell r="AQ10">
            <v>25666.067867120222</v>
          </cell>
          <cell r="AR10">
            <v>26465.61226223375</v>
          </cell>
          <cell r="AS10">
            <v>5214.1381301853689</v>
          </cell>
          <cell r="AT10">
            <v>7171.957715245393</v>
          </cell>
          <cell r="AU10">
            <v>7547.0068221783768</v>
          </cell>
          <cell r="AV10">
            <v>7366.4967260119301</v>
          </cell>
          <cell r="AW10">
            <v>7826.1663791676765</v>
          </cell>
          <cell r="AX10">
            <v>7615.0226578566362</v>
          </cell>
          <cell r="AY10">
            <v>7568.7759360705604</v>
          </cell>
          <cell r="AZ10">
            <v>24117.285765515779</v>
          </cell>
          <cell r="BA10">
            <v>24546.547774524814</v>
          </cell>
        </row>
        <row r="11">
          <cell r="A11" t="str">
            <v>TITULOS GOB. NACIONAL EMITIDOS EN EL EXTERIOR</v>
          </cell>
          <cell r="X11">
            <v>3130.3016513335633</v>
          </cell>
          <cell r="Y11">
            <v>3403.5856142641787</v>
          </cell>
          <cell r="Z11">
            <v>4341.1107843127356</v>
          </cell>
          <cell r="AA11">
            <v>5036.3486155427881</v>
          </cell>
          <cell r="AB11">
            <v>5043.4431876661793</v>
          </cell>
          <cell r="AC11">
            <v>4830.2914804051388</v>
          </cell>
          <cell r="AD11">
            <v>6064.3224705174916</v>
          </cell>
          <cell r="AE11">
            <v>5617.7209414202889</v>
          </cell>
          <cell r="AF11">
            <v>5684.4454038203285</v>
          </cell>
          <cell r="AG11">
            <v>6434.6211951994874</v>
          </cell>
          <cell r="AH11">
            <v>8202.507900172157</v>
          </cell>
          <cell r="AI11">
            <v>9827.4366468168319</v>
          </cell>
          <cell r="AJ11">
            <v>11002.938233062163</v>
          </cell>
          <cell r="AK11">
            <v>13243.364609689675</v>
          </cell>
          <cell r="AL11">
            <v>14394.726527957893</v>
          </cell>
          <cell r="AM11">
            <v>16293.357527989931</v>
          </cell>
          <cell r="AN11">
            <v>15787.19131738609</v>
          </cell>
          <cell r="AO11">
            <v>17594.072459415347</v>
          </cell>
          <cell r="AP11">
            <v>25774.246967971598</v>
          </cell>
          <cell r="AQ11">
            <v>25666.067867120197</v>
          </cell>
          <cell r="AR11">
            <v>26465.612262233728</v>
          </cell>
          <cell r="AS11">
            <v>5214.138130185368</v>
          </cell>
          <cell r="AT11">
            <v>7171.957715245383</v>
          </cell>
          <cell r="AU11">
            <v>7547.006822178384</v>
          </cell>
          <cell r="AV11">
            <v>7366.4967260119238</v>
          </cell>
          <cell r="AW11">
            <v>7826.1663791676856</v>
          </cell>
          <cell r="AX11">
            <v>7615.0226578566362</v>
          </cell>
          <cell r="AY11">
            <v>7568.7759360705586</v>
          </cell>
          <cell r="AZ11">
            <v>24117.28576551579</v>
          </cell>
          <cell r="BA11">
            <v>24546.547774524792</v>
          </cell>
        </row>
        <row r="12">
          <cell r="A12" t="str">
            <v>TITULOS GOB. NACIONAL EMITIDOS LOCALMENTE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C13" t="str">
            <v>x</v>
          </cell>
        </row>
        <row r="14">
          <cell r="A14" t="str">
            <v>BIC</v>
          </cell>
          <cell r="B14" t="str">
            <v>DOM</v>
          </cell>
          <cell r="C14" t="str">
            <v>Bic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A15" t="str">
            <v>BOT5</v>
          </cell>
          <cell r="B15" t="str">
            <v>DOM</v>
          </cell>
          <cell r="C15" t="str">
            <v xml:space="preserve">Boteso 5 años 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A16" t="str">
            <v>BOT10</v>
          </cell>
          <cell r="B16" t="str">
            <v>DOM</v>
          </cell>
          <cell r="C16" t="str">
            <v xml:space="preserve">Boteso 10 años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C17" t="str">
            <v>Botes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A18" t="str">
            <v>BOTE</v>
          </cell>
          <cell r="B18" t="str">
            <v>DOM</v>
          </cell>
          <cell r="C18" t="str">
            <v xml:space="preserve">    Botes Serie I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A19" t="str">
            <v>BOTE2</v>
          </cell>
          <cell r="B19" t="str">
            <v>DOM</v>
          </cell>
          <cell r="C19" t="str">
            <v xml:space="preserve">    Botes Serie II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A20" t="str">
            <v>BOTE3</v>
          </cell>
          <cell r="B20" t="str">
            <v>DOM</v>
          </cell>
          <cell r="C20" t="str">
            <v xml:space="preserve">    Botes Serie III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C21" t="str">
            <v>Bonex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A22" t="str">
            <v>BX84</v>
          </cell>
          <cell r="B22" t="str">
            <v>DOM</v>
          </cell>
          <cell r="C22" t="str">
            <v xml:space="preserve">    Bonex 84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A23" t="str">
            <v>BX87</v>
          </cell>
          <cell r="B23" t="str">
            <v>DOM</v>
          </cell>
          <cell r="C23" t="str">
            <v xml:space="preserve">    Bonex 87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A24" t="str">
            <v>BX89</v>
          </cell>
          <cell r="B24" t="str">
            <v>DOM</v>
          </cell>
          <cell r="C24" t="str">
            <v xml:space="preserve">    Bonex 89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A25" t="str">
            <v>BX92</v>
          </cell>
          <cell r="B25" t="str">
            <v>DOM</v>
          </cell>
          <cell r="C25" t="str">
            <v xml:space="preserve">    Bonex 92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C26" t="str">
            <v>Bonos de Consolidación en Pesos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A27" t="str">
            <v>PRE1</v>
          </cell>
          <cell r="B27" t="str">
            <v>DOM</v>
          </cell>
          <cell r="C27" t="str">
            <v xml:space="preserve">    Bocon Previsional I Pesos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A28" t="str">
            <v>PRE3</v>
          </cell>
          <cell r="B28" t="str">
            <v>DOM</v>
          </cell>
          <cell r="C28" t="str">
            <v xml:space="preserve">    Bocon Previsional II Pesos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29" t="str">
            <v>PRO1</v>
          </cell>
          <cell r="B29" t="str">
            <v>DOM</v>
          </cell>
          <cell r="C29" t="str">
            <v xml:space="preserve">    Bocon Proveedores I Pesos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A30" t="str">
            <v>PRO3</v>
          </cell>
          <cell r="B30" t="str">
            <v>DOM</v>
          </cell>
          <cell r="C30" t="str">
            <v xml:space="preserve">    Bocon Proveedores II Pesos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A31" t="str">
            <v>PRO5</v>
          </cell>
          <cell r="B31" t="str">
            <v>DOM</v>
          </cell>
          <cell r="C31" t="str">
            <v xml:space="preserve">    Bocon Proveedores III Pesos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A32" t="str">
            <v>PRO7</v>
          </cell>
          <cell r="B32" t="str">
            <v>DOM</v>
          </cell>
          <cell r="C32" t="str">
            <v xml:space="preserve">    Bocon Proveedores IV Pesos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A33" t="str">
            <v>PRO9</v>
          </cell>
          <cell r="B33" t="str">
            <v>DOM</v>
          </cell>
          <cell r="C33" t="str">
            <v xml:space="preserve">    Bocon Proveedores V Pesos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C34" t="str">
            <v>Bonos de Consolidación en Dólares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A35" t="str">
            <v>PRE2</v>
          </cell>
          <cell r="B35" t="str">
            <v>DOM</v>
          </cell>
          <cell r="C35" t="str">
            <v xml:space="preserve">    Bocon Previsional I Dólares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A36" t="str">
            <v>PRE4</v>
          </cell>
          <cell r="B36" t="str">
            <v>DOM</v>
          </cell>
          <cell r="C36" t="str">
            <v xml:space="preserve">    Bocon Previsional II Dólares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A37" t="str">
            <v>PRO2</v>
          </cell>
          <cell r="B37" t="str">
            <v>DOM</v>
          </cell>
          <cell r="C37" t="str">
            <v xml:space="preserve">    Bocon Proveedores I Dólares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A38" t="str">
            <v>PRO4</v>
          </cell>
          <cell r="B38" t="str">
            <v>DOM</v>
          </cell>
          <cell r="C38" t="str">
            <v xml:space="preserve">    Bocon Proveedores II Dólares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</row>
        <row r="39">
          <cell r="A39" t="str">
            <v>PRO6</v>
          </cell>
          <cell r="B39" t="str">
            <v>DOM</v>
          </cell>
          <cell r="C39" t="str">
            <v xml:space="preserve">    Bocon Proveedores III Dólares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</row>
        <row r="40">
          <cell r="A40" t="str">
            <v>PRO8</v>
          </cell>
          <cell r="B40" t="str">
            <v>DOM</v>
          </cell>
          <cell r="C40" t="str">
            <v xml:space="preserve">    Bocon Proveedores IV Dólares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</row>
        <row r="41">
          <cell r="A41" t="str">
            <v>PRO10</v>
          </cell>
          <cell r="B41" t="str">
            <v>DOM</v>
          </cell>
          <cell r="C41" t="str">
            <v xml:space="preserve">    Bocon Proveedores V Dólares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</row>
        <row r="42">
          <cell r="A42" t="str">
            <v>BIHD</v>
          </cell>
          <cell r="B42" t="str">
            <v>DOM</v>
          </cell>
          <cell r="C42" t="str">
            <v xml:space="preserve">    Bonos Regalías Hidrocarburíferas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</row>
        <row r="43">
          <cell r="C43" t="str">
            <v>Bonos Brady</v>
          </cell>
          <cell r="X43">
            <v>2926.3003453200517</v>
          </cell>
          <cell r="Y43">
            <v>2928.0714066299147</v>
          </cell>
          <cell r="Z43">
            <v>3216.1427039529535</v>
          </cell>
          <cell r="AA43">
            <v>3125.172723622828</v>
          </cell>
          <cell r="AB43">
            <v>2982.9105091701495</v>
          </cell>
          <cell r="AC43">
            <v>2549.4733244745094</v>
          </cell>
          <cell r="AD43">
            <v>2392.5244157025177</v>
          </cell>
          <cell r="AE43">
            <v>1631.7447130814357</v>
          </cell>
          <cell r="AF43">
            <v>1440.7510028301383</v>
          </cell>
          <cell r="AG43">
            <v>1525.7604568892953</v>
          </cell>
          <cell r="AH43">
            <v>2075.6921840445143</v>
          </cell>
          <cell r="AI43">
            <v>3448.7882018634227</v>
          </cell>
          <cell r="AJ43">
            <v>3363.9245895098152</v>
          </cell>
          <cell r="AK43">
            <v>3341.0126121796598</v>
          </cell>
          <cell r="AL43">
            <v>3009.03470090663</v>
          </cell>
          <cell r="AM43">
            <v>2844.7148756697875</v>
          </cell>
          <cell r="AN43">
            <v>2360.1442085170602</v>
          </cell>
          <cell r="AO43">
            <v>2759.7203759787535</v>
          </cell>
          <cell r="AP43">
            <v>1497.0382656500001</v>
          </cell>
          <cell r="AQ43">
            <v>1207.7463697019368</v>
          </cell>
          <cell r="AR43">
            <v>1044.7171802282528</v>
          </cell>
          <cell r="AS43">
            <v>408.17030084000004</v>
          </cell>
          <cell r="AT43">
            <v>998.09961237174321</v>
          </cell>
          <cell r="AU43">
            <v>1155.7999105073304</v>
          </cell>
          <cell r="AV43">
            <v>1190.5322906241558</v>
          </cell>
          <cell r="AW43">
            <v>1277.2432910550713</v>
          </cell>
          <cell r="AX43">
            <v>1144.2723226570481</v>
          </cell>
          <cell r="AY43">
            <v>1054.3282749662337</v>
          </cell>
          <cell r="AZ43">
            <v>904.70195074560365</v>
          </cell>
          <cell r="BA43">
            <v>782.08221479560348</v>
          </cell>
        </row>
        <row r="44">
          <cell r="A44" t="str">
            <v>PAR</v>
          </cell>
          <cell r="B44" t="str">
            <v>EXT</v>
          </cell>
          <cell r="C44" t="str">
            <v xml:space="preserve">    Bono Par </v>
          </cell>
          <cell r="X44">
            <v>1824.8041458545233</v>
          </cell>
          <cell r="Y44">
            <v>1912.1352507759157</v>
          </cell>
          <cell r="Z44">
            <v>2033.3767326004145</v>
          </cell>
          <cell r="AA44">
            <v>2045.553006451059</v>
          </cell>
          <cell r="AB44">
            <v>2027.739107362406</v>
          </cell>
          <cell r="AC44">
            <v>1672.9539499638661</v>
          </cell>
          <cell r="AD44">
            <v>1230.6277408888147</v>
          </cell>
          <cell r="AE44">
            <v>525.60509288640276</v>
          </cell>
          <cell r="AF44">
            <v>326.12544915954805</v>
          </cell>
          <cell r="AG44">
            <v>332.60181184668988</v>
          </cell>
          <cell r="AH44">
            <v>397.71658001879115</v>
          </cell>
          <cell r="AI44">
            <v>1257.295635979475</v>
          </cell>
          <cell r="AJ44">
            <v>1790.2516957849728</v>
          </cell>
          <cell r="AK44">
            <v>1822.3838660763697</v>
          </cell>
          <cell r="AL44">
            <v>1395.7494144865066</v>
          </cell>
          <cell r="AM44">
            <v>1302.2037762039658</v>
          </cell>
          <cell r="AN44">
            <v>1437.9827391304348</v>
          </cell>
          <cell r="AO44">
            <v>1337.9849130434782</v>
          </cell>
          <cell r="AP44">
            <v>838.5383015000001</v>
          </cell>
          <cell r="AQ44">
            <v>444.84712591986914</v>
          </cell>
          <cell r="AR44">
            <v>195.85486276197446</v>
          </cell>
          <cell r="AS44">
            <v>126.89968684210527</v>
          </cell>
          <cell r="AT44">
            <v>304.04380500811499</v>
          </cell>
          <cell r="AU44">
            <v>442.96638325991188</v>
          </cell>
          <cell r="AV44">
            <v>590.05247611483253</v>
          </cell>
          <cell r="AW44">
            <v>698.67616910016966</v>
          </cell>
          <cell r="AX44">
            <v>677.45743684210504</v>
          </cell>
          <cell r="AY44">
            <v>565.4054033972036</v>
          </cell>
          <cell r="AZ44">
            <v>543.95953684210531</v>
          </cell>
          <cell r="BA44">
            <v>454.37495684210523</v>
          </cell>
        </row>
        <row r="45">
          <cell r="A45" t="str">
            <v>PARDM</v>
          </cell>
          <cell r="B45" t="str">
            <v>EXT</v>
          </cell>
          <cell r="C45" t="str">
            <v xml:space="preserve">    Bono Par en Marcos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</row>
        <row r="46">
          <cell r="A46" t="str">
            <v>DISD</v>
          </cell>
          <cell r="B46" t="str">
            <v>EXT</v>
          </cell>
          <cell r="C46" t="str">
            <v xml:space="preserve">    Discount Bond </v>
          </cell>
          <cell r="X46">
            <v>83.500220484412679</v>
          </cell>
          <cell r="Y46">
            <v>157.71902968863142</v>
          </cell>
          <cell r="Z46">
            <v>228.47288088596576</v>
          </cell>
          <cell r="AA46">
            <v>149.12032048435358</v>
          </cell>
          <cell r="AB46">
            <v>141.80477941091451</v>
          </cell>
          <cell r="AC46">
            <v>212.90046059187023</v>
          </cell>
          <cell r="AD46">
            <v>124.38517712267023</v>
          </cell>
          <cell r="AE46">
            <v>159.53983190537377</v>
          </cell>
          <cell r="AF46">
            <v>163.49751495941143</v>
          </cell>
          <cell r="AG46">
            <v>189.70695930917179</v>
          </cell>
          <cell r="AH46">
            <v>245.04231791825768</v>
          </cell>
          <cell r="AI46">
            <v>247.00250423150425</v>
          </cell>
          <cell r="AJ46">
            <v>301.38661397336011</v>
          </cell>
          <cell r="AK46">
            <v>355.18218287937742</v>
          </cell>
          <cell r="AL46">
            <v>147.62362992125983</v>
          </cell>
          <cell r="AM46">
            <v>143.08496667448955</v>
          </cell>
          <cell r="AN46">
            <v>147.64815044939428</v>
          </cell>
          <cell r="AO46">
            <v>147.80560305343514</v>
          </cell>
          <cell r="AP46">
            <v>141.77035075000001</v>
          </cell>
          <cell r="AQ46">
            <v>95.132000000000005</v>
          </cell>
          <cell r="AR46">
            <v>88.46121052631581</v>
          </cell>
          <cell r="AS46">
            <v>58.902000000000001</v>
          </cell>
          <cell r="AT46">
            <v>84.403000000000006</v>
          </cell>
          <cell r="AU46">
            <v>103.986</v>
          </cell>
          <cell r="AV46">
            <v>105.48699999999999</v>
          </cell>
          <cell r="AW46">
            <v>101.53</v>
          </cell>
          <cell r="AX46">
            <v>100.10599999999999</v>
          </cell>
          <cell r="AY46">
            <v>99.105999999999995</v>
          </cell>
          <cell r="AZ46">
            <v>99.135069000000001</v>
          </cell>
          <cell r="BA46">
            <v>99.396499999999989</v>
          </cell>
        </row>
        <row r="47">
          <cell r="A47" t="str">
            <v>DISDDM</v>
          </cell>
          <cell r="B47" t="str">
            <v>EXT</v>
          </cell>
          <cell r="C47" t="str">
            <v xml:space="preserve">    Discount Bond en Marcos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</row>
        <row r="48">
          <cell r="A48" t="str">
            <v>FRB</v>
          </cell>
          <cell r="B48" t="str">
            <v>EXT</v>
          </cell>
          <cell r="C48" t="str">
            <v xml:space="preserve">    Floating Rate Bond</v>
          </cell>
          <cell r="X48">
            <v>1017.9959789811156</v>
          </cell>
          <cell r="Y48">
            <v>858.2171261653674</v>
          </cell>
          <cell r="Z48">
            <v>954.29309046657306</v>
          </cell>
          <cell r="AA48">
            <v>930.49939668741513</v>
          </cell>
          <cell r="AB48">
            <v>813.36662239682892</v>
          </cell>
          <cell r="AC48">
            <v>663.61891391877305</v>
          </cell>
          <cell r="AD48">
            <v>1037.5114976910327</v>
          </cell>
          <cell r="AE48">
            <v>946.59978828965916</v>
          </cell>
          <cell r="AF48">
            <v>951.12803871117887</v>
          </cell>
          <cell r="AG48">
            <v>1003.4516857334336</v>
          </cell>
          <cell r="AH48">
            <v>1432.9332861074656</v>
          </cell>
          <cell r="AI48">
            <v>1944.4900616524437</v>
          </cell>
          <cell r="AJ48">
            <v>1272.2862797514822</v>
          </cell>
          <cell r="AK48">
            <v>1163.4465632239126</v>
          </cell>
          <cell r="AL48">
            <v>1465.6616564988633</v>
          </cell>
          <cell r="AM48">
            <v>1399.4261327913321</v>
          </cell>
          <cell r="AN48">
            <v>774.51331893723091</v>
          </cell>
          <cell r="AO48">
            <v>1273.92985988184</v>
          </cell>
          <cell r="AP48">
            <v>516.72961339999995</v>
          </cell>
          <cell r="AQ48">
            <v>667.76724378206768</v>
          </cell>
          <cell r="AR48">
            <v>760.40110693996246</v>
          </cell>
          <cell r="AS48">
            <v>222.36861399789478</v>
          </cell>
          <cell r="AT48">
            <v>609.6528073636282</v>
          </cell>
          <cell r="AU48">
            <v>608.84752724741861</v>
          </cell>
          <cell r="AV48">
            <v>494.9928145093233</v>
          </cell>
          <cell r="AW48">
            <v>477.03712195490158</v>
          </cell>
          <cell r="AX48">
            <v>366.70888581494313</v>
          </cell>
          <cell r="AY48">
            <v>389.81687156903007</v>
          </cell>
          <cell r="AZ48">
            <v>261.60734490349824</v>
          </cell>
          <cell r="BA48">
            <v>228.31075795349827</v>
          </cell>
        </row>
        <row r="49">
          <cell r="A49" t="str">
            <v>BESP</v>
          </cell>
          <cell r="B49" t="str">
            <v>EXT</v>
          </cell>
          <cell r="C49" t="str">
            <v xml:space="preserve">    Bancos Españoles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</row>
        <row r="50">
          <cell r="C50" t="str">
            <v>Bonos Globales</v>
          </cell>
          <cell r="X50">
            <v>139.77113934684451</v>
          </cell>
          <cell r="Y50">
            <v>347.00868536098892</v>
          </cell>
          <cell r="Z50">
            <v>924.26456527298581</v>
          </cell>
          <cell r="AA50">
            <v>1701.4581394341969</v>
          </cell>
          <cell r="AB50">
            <v>1775.8079880963699</v>
          </cell>
          <cell r="AC50">
            <v>1961.1570554968332</v>
          </cell>
          <cell r="AD50">
            <v>3280.6009701546654</v>
          </cell>
          <cell r="AE50">
            <v>3535.4151976403682</v>
          </cell>
          <cell r="AF50">
            <v>3696.6849434908227</v>
          </cell>
          <cell r="AG50">
            <v>4156.7796683997913</v>
          </cell>
          <cell r="AH50">
            <v>5128.0116529157558</v>
          </cell>
          <cell r="AI50">
            <v>5183.2543849124131</v>
          </cell>
          <cell r="AJ50">
            <v>5969.686144759522</v>
          </cell>
          <cell r="AK50">
            <v>7954.3939026734442</v>
          </cell>
          <cell r="AL50">
            <v>9219.7243474829429</v>
          </cell>
          <cell r="AM50">
            <v>10682.76029988821</v>
          </cell>
          <cell r="AN50">
            <v>10675.177323185144</v>
          </cell>
          <cell r="AO50">
            <v>12263.775438524941</v>
          </cell>
          <cell r="AP50">
            <v>22513.658434199999</v>
          </cell>
          <cell r="AQ50">
            <v>22640.511935164148</v>
          </cell>
          <cell r="AR50">
            <v>23609.546915692437</v>
          </cell>
          <cell r="AS50">
            <v>3207.4557565545279</v>
          </cell>
          <cell r="AT50">
            <v>4590.598095578519</v>
          </cell>
          <cell r="AU50">
            <v>4703.6164662840129</v>
          </cell>
          <cell r="AV50">
            <v>4465.9709511991059</v>
          </cell>
          <cell r="AW50">
            <v>4926.9937565556493</v>
          </cell>
          <cell r="AX50">
            <v>4879.9216835066445</v>
          </cell>
          <cell r="AY50">
            <v>4978.2852778430415</v>
          </cell>
          <cell r="AZ50">
            <v>21656.272112550047</v>
          </cell>
          <cell r="BA50">
            <v>22426.909951861311</v>
          </cell>
        </row>
        <row r="51">
          <cell r="A51" t="str">
            <v>BG01/03</v>
          </cell>
          <cell r="B51" t="str">
            <v>EXT</v>
          </cell>
          <cell r="C51" t="str">
            <v xml:space="preserve">    Bono Global I (8.375%)</v>
          </cell>
          <cell r="X51">
            <v>73.658139346844493</v>
          </cell>
          <cell r="Y51">
            <v>61.013519772865543</v>
          </cell>
          <cell r="Z51">
            <v>164.51582647865257</v>
          </cell>
          <cell r="AA51">
            <v>279.91836893203885</v>
          </cell>
          <cell r="AB51">
            <v>63.967589403973513</v>
          </cell>
          <cell r="AC51">
            <v>99.006582241630269</v>
          </cell>
          <cell r="AD51">
            <v>187.05924688279302</v>
          </cell>
          <cell r="AE51">
            <v>283.96455737704918</v>
          </cell>
          <cell r="AF51">
            <v>188.79156480982653</v>
          </cell>
          <cell r="AG51">
            <v>173.35690575916232</v>
          </cell>
          <cell r="AH51">
            <v>94.058263244128895</v>
          </cell>
          <cell r="AI51">
            <v>100.07951217464317</v>
          </cell>
          <cell r="AJ51">
            <v>136.2622987012987</v>
          </cell>
          <cell r="AK51">
            <v>136.48067710049426</v>
          </cell>
          <cell r="AL51">
            <v>153.42671489151402</v>
          </cell>
          <cell r="AM51">
            <v>139.05033527939949</v>
          </cell>
          <cell r="AN51">
            <v>135.16303485838779</v>
          </cell>
          <cell r="AO51">
            <v>193.53141019906062</v>
          </cell>
          <cell r="AP51">
            <v>43.491405</v>
          </cell>
          <cell r="AQ51">
            <v>52.446024799018936</v>
          </cell>
          <cell r="AR51">
            <v>63.301603746387357</v>
          </cell>
          <cell r="AS51">
            <v>20.987114947368422</v>
          </cell>
          <cell r="AT51">
            <v>52.493757670772681</v>
          </cell>
          <cell r="AU51">
            <v>66.615848548770074</v>
          </cell>
          <cell r="AV51">
            <v>28.07936356275302</v>
          </cell>
          <cell r="AW51">
            <v>14.631031820931643</v>
          </cell>
          <cell r="AX51">
            <v>8.4439959408324725</v>
          </cell>
          <cell r="AY51">
            <v>14.553878947368421</v>
          </cell>
          <cell r="AZ51">
            <v>29.754695947368322</v>
          </cell>
          <cell r="BA51">
            <v>0</v>
          </cell>
        </row>
        <row r="52">
          <cell r="A52" t="str">
            <v>BG02/99</v>
          </cell>
          <cell r="B52" t="str">
            <v>EXT</v>
          </cell>
          <cell r="C52" t="str">
            <v xml:space="preserve">    Bono Global II (10.95%)</v>
          </cell>
          <cell r="X52">
            <v>5.9</v>
          </cell>
          <cell r="Y52">
            <v>3</v>
          </cell>
          <cell r="Z52">
            <v>67.915306122448968</v>
          </cell>
          <cell r="AA52">
            <v>95.780612244897952</v>
          </cell>
          <cell r="AB52">
            <v>27.312348668280872</v>
          </cell>
          <cell r="AC52">
            <v>3.0680000000000001</v>
          </cell>
          <cell r="AD52">
            <v>95.837999999999994</v>
          </cell>
          <cell r="AE52">
            <v>98.778999999999996</v>
          </cell>
          <cell r="AF52">
            <v>96.108526979125628</v>
          </cell>
          <cell r="AG52">
            <v>82.493692661646946</v>
          </cell>
          <cell r="AH52">
            <v>107.10733161494993</v>
          </cell>
          <cell r="AI52">
            <v>113.09163859080785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</row>
        <row r="53">
          <cell r="A53" t="str">
            <v>BG03/01</v>
          </cell>
          <cell r="B53" t="str">
            <v>EXT</v>
          </cell>
          <cell r="C53" t="str">
            <v xml:space="preserve">    Bono Global III (9,25%)</v>
          </cell>
          <cell r="X53">
            <v>6.5000000000000002E-2</v>
          </cell>
          <cell r="Y53">
            <v>1.665</v>
          </cell>
          <cell r="Z53">
            <v>1.666326530612245</v>
          </cell>
          <cell r="AA53">
            <v>1.6642857142857144</v>
          </cell>
          <cell r="AB53">
            <v>1.2850000000000001</v>
          </cell>
          <cell r="AC53">
            <v>1.349</v>
          </cell>
          <cell r="AD53">
            <v>1.0939999999999999</v>
          </cell>
          <cell r="AE53">
            <v>2.66</v>
          </cell>
          <cell r="AF53">
            <v>4.919860683589846</v>
          </cell>
          <cell r="AG53">
            <v>16.006986486486486</v>
          </cell>
          <cell r="AH53">
            <v>22.566066041581735</v>
          </cell>
          <cell r="AI53">
            <v>18.479329126703686</v>
          </cell>
          <cell r="AJ53">
            <v>14.817104208955225</v>
          </cell>
          <cell r="AK53">
            <v>17.189766725388601</v>
          </cell>
          <cell r="AL53">
            <v>35.894406039761435</v>
          </cell>
          <cell r="AM53">
            <v>54.036166533070087</v>
          </cell>
          <cell r="AN53">
            <v>62.213011668111946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</row>
        <row r="54">
          <cell r="A54" t="str">
            <v>BG04/06</v>
          </cell>
          <cell r="B54" t="str">
            <v>EXT</v>
          </cell>
          <cell r="C54" t="str">
            <v xml:space="preserve">    Bono Global IV (11%)</v>
          </cell>
          <cell r="X54">
            <v>60.14800000000001</v>
          </cell>
          <cell r="Y54">
            <v>16.8</v>
          </cell>
          <cell r="Z54">
            <v>10.517837273991653</v>
          </cell>
          <cell r="AA54">
            <v>7.2554596497108861</v>
          </cell>
          <cell r="AB54">
            <v>32.153196721311467</v>
          </cell>
          <cell r="AC54">
            <v>28.225339619421451</v>
          </cell>
          <cell r="AD54">
            <v>48.570984669701758</v>
          </cell>
          <cell r="AE54">
            <v>33.584372139502349</v>
          </cell>
          <cell r="AF54">
            <v>52.880356822174505</v>
          </cell>
          <cell r="AG54">
            <v>29.085803921568626</v>
          </cell>
          <cell r="AH54">
            <v>30.00687739424357</v>
          </cell>
          <cell r="AI54">
            <v>54.577131630648317</v>
          </cell>
          <cell r="AJ54">
            <v>22.367441043751228</v>
          </cell>
          <cell r="AK54">
            <v>44.78882053761361</v>
          </cell>
          <cell r="AL54">
            <v>36.200804024227494</v>
          </cell>
          <cell r="AM54">
            <v>42.34355985012818</v>
          </cell>
          <cell r="AN54">
            <v>27.572958333333336</v>
          </cell>
          <cell r="AO54">
            <v>28.793294429708226</v>
          </cell>
          <cell r="AP54">
            <v>14.983000000000001</v>
          </cell>
          <cell r="AQ54">
            <v>35.463999999999999</v>
          </cell>
          <cell r="AR54">
            <v>53.224631578947367</v>
          </cell>
          <cell r="AS54">
            <v>40.159999999999997</v>
          </cell>
          <cell r="AT54">
            <v>40.160000000000004</v>
          </cell>
          <cell r="AU54">
            <v>37.644000000000005</v>
          </cell>
          <cell r="AV54">
            <v>37.495000000000005</v>
          </cell>
          <cell r="AW54">
            <v>38.710950000000018</v>
          </cell>
          <cell r="AX54">
            <v>38.359950000000133</v>
          </cell>
          <cell r="AY54">
            <v>38.359950000000133</v>
          </cell>
          <cell r="AZ54">
            <v>47.257951000000034</v>
          </cell>
          <cell r="BA54">
            <v>49.718751000000033</v>
          </cell>
        </row>
        <row r="55">
          <cell r="A55" t="str">
            <v>BG05/17</v>
          </cell>
          <cell r="B55" t="str">
            <v>EXT</v>
          </cell>
          <cell r="C55" t="str">
            <v xml:space="preserve">    Bono Global V Megabono</v>
          </cell>
          <cell r="X55">
            <v>0</v>
          </cell>
          <cell r="Y55">
            <v>264.53016558812334</v>
          </cell>
          <cell r="Z55">
            <v>679.6492688672804</v>
          </cell>
          <cell r="AA55">
            <v>860.93704674918718</v>
          </cell>
          <cell r="AB55">
            <v>1006.2475891189057</v>
          </cell>
          <cell r="AC55">
            <v>1071.7378561583178</v>
          </cell>
          <cell r="AD55">
            <v>1185.3258527572805</v>
          </cell>
          <cell r="AE55">
            <v>1379.2133671187673</v>
          </cell>
          <cell r="AF55">
            <v>1437.5238415983408</v>
          </cell>
          <cell r="AG55">
            <v>1774.2836860465118</v>
          </cell>
          <cell r="AH55">
            <v>1822.4449481090589</v>
          </cell>
          <cell r="AI55">
            <v>1814.2536263304746</v>
          </cell>
          <cell r="AJ55">
            <v>2233.1687940524889</v>
          </cell>
          <cell r="AK55">
            <v>2762.5247743367295</v>
          </cell>
          <cell r="AL55">
            <v>2672.2449932570039</v>
          </cell>
          <cell r="AM55">
            <v>2569.0443657130427</v>
          </cell>
          <cell r="AN55">
            <v>2558.5953604484725</v>
          </cell>
          <cell r="AO55">
            <v>2628.5789046397763</v>
          </cell>
          <cell r="AP55">
            <v>496.65775399999995</v>
          </cell>
          <cell r="AQ55">
            <v>678.26696437463011</v>
          </cell>
          <cell r="AR55">
            <v>734.95296437463003</v>
          </cell>
          <cell r="AS55">
            <v>492.90086200000007</v>
          </cell>
          <cell r="AT55">
            <v>642.76655802469145</v>
          </cell>
          <cell r="AU55">
            <v>598.47972842857143</v>
          </cell>
          <cell r="AV55">
            <v>590.56805424550907</v>
          </cell>
          <cell r="AW55">
            <v>578.04091231468533</v>
          </cell>
          <cell r="AX55">
            <v>562.35689583116891</v>
          </cell>
          <cell r="AY55">
            <v>584.50192700000002</v>
          </cell>
          <cell r="AZ55">
            <v>734.42649000000006</v>
          </cell>
          <cell r="BA55">
            <v>728.9966609999999</v>
          </cell>
        </row>
        <row r="56">
          <cell r="A56" t="str">
            <v>BG06/27</v>
          </cell>
          <cell r="B56" t="str">
            <v>EXT</v>
          </cell>
          <cell r="C56" t="str">
            <v xml:space="preserve">    Bono Global VI (9.75%)</v>
          </cell>
          <cell r="X56">
            <v>0</v>
          </cell>
          <cell r="Y56">
            <v>0</v>
          </cell>
          <cell r="Z56">
            <v>0</v>
          </cell>
          <cell r="AA56">
            <v>455.90236614407621</v>
          </cell>
          <cell r="AB56">
            <v>644.84226418389835</v>
          </cell>
          <cell r="AC56">
            <v>757.77027747746365</v>
          </cell>
          <cell r="AD56">
            <v>1762.71288584489</v>
          </cell>
          <cell r="AE56">
            <v>1737.2139010050491</v>
          </cell>
          <cell r="AF56">
            <v>1859.7607925977654</v>
          </cell>
          <cell r="AG56">
            <v>1840.5608392494323</v>
          </cell>
          <cell r="AH56">
            <v>1864.3425173282926</v>
          </cell>
          <cell r="AI56">
            <v>1929.8621440426793</v>
          </cell>
          <cell r="AJ56">
            <v>2200.0964053579196</v>
          </cell>
          <cell r="AK56">
            <v>2210.9627953530962</v>
          </cell>
          <cell r="AL56">
            <v>2267.4331827204355</v>
          </cell>
          <cell r="AM56">
            <v>2536.3511889625829</v>
          </cell>
          <cell r="AN56">
            <v>2585.1759317507431</v>
          </cell>
          <cell r="AO56">
            <v>2569.4029272753587</v>
          </cell>
          <cell r="AP56">
            <v>305.99958199999998</v>
          </cell>
          <cell r="AQ56">
            <v>416.60224186046509</v>
          </cell>
          <cell r="AR56">
            <v>402.72871554467559</v>
          </cell>
          <cell r="AS56">
            <v>125.73899600000001</v>
          </cell>
          <cell r="AT56">
            <v>196.34134266666666</v>
          </cell>
          <cell r="AU56">
            <v>201.14763300000001</v>
          </cell>
          <cell r="AV56">
            <v>196.29371194736842</v>
          </cell>
          <cell r="AW56">
            <v>192.347633</v>
          </cell>
          <cell r="AX56">
            <v>192.347633</v>
          </cell>
          <cell r="AY56">
            <v>192.50363300000001</v>
          </cell>
          <cell r="AZ56">
            <v>372.26933100000002</v>
          </cell>
          <cell r="BA56">
            <v>372.08702199999999</v>
          </cell>
        </row>
        <row r="57">
          <cell r="A57" t="str">
            <v>BG07/05</v>
          </cell>
          <cell r="B57" t="str">
            <v>EXT</v>
          </cell>
          <cell r="C57" t="str">
            <v xml:space="preserve">    Bono Global VII (11%)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56.7</v>
          </cell>
          <cell r="AG57">
            <v>42.97</v>
          </cell>
          <cell r="AH57">
            <v>124.60560302866415</v>
          </cell>
          <cell r="AI57">
            <v>66.339212860310425</v>
          </cell>
          <cell r="AJ57">
            <v>113.79492369883781</v>
          </cell>
          <cell r="AK57">
            <v>151.65783749755622</v>
          </cell>
          <cell r="AL57">
            <v>147.9828146586764</v>
          </cell>
          <cell r="AM57">
            <v>147.49937</v>
          </cell>
          <cell r="AN57">
            <v>146.18727907186255</v>
          </cell>
          <cell r="AO57">
            <v>117.52552697266994</v>
          </cell>
          <cell r="AP57">
            <v>31.995974</v>
          </cell>
          <cell r="AQ57">
            <v>42.491646066803405</v>
          </cell>
          <cell r="AR57">
            <v>56.2496460668034</v>
          </cell>
          <cell r="AS57">
            <v>49.476827</v>
          </cell>
          <cell r="AT57">
            <v>52.504799999999996</v>
          </cell>
          <cell r="AU57">
            <v>75.751721079149263</v>
          </cell>
          <cell r="AV57">
            <v>68.854896974359008</v>
          </cell>
          <cell r="AW57">
            <v>65.912690512195127</v>
          </cell>
          <cell r="AX57">
            <v>45.361569947368423</v>
          </cell>
          <cell r="AY57">
            <v>50.13309524242424</v>
          </cell>
          <cell r="AZ57">
            <v>56.214278999999976</v>
          </cell>
          <cell r="BA57">
            <v>55.388761999999971</v>
          </cell>
        </row>
        <row r="58">
          <cell r="A58" t="str">
            <v>BG08/19</v>
          </cell>
          <cell r="B58" t="str">
            <v>EXT</v>
          </cell>
          <cell r="C58" t="str">
            <v xml:space="preserve">    Bono Global VIII (12,125%)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198.0217542749827</v>
          </cell>
          <cell r="AH58">
            <v>644.93645613662886</v>
          </cell>
          <cell r="AI58">
            <v>844.73685519206208</v>
          </cell>
          <cell r="AJ58">
            <v>888.83125682737932</v>
          </cell>
          <cell r="AK58">
            <v>1073.3690551104162</v>
          </cell>
          <cell r="AL58">
            <v>1271.1974842703471</v>
          </cell>
          <cell r="AM58">
            <v>1299.5040121389702</v>
          </cell>
          <cell r="AN58">
            <v>1260.7932625663441</v>
          </cell>
          <cell r="AO58">
            <v>1286.0396652150246</v>
          </cell>
          <cell r="AP58">
            <v>75.692748000000009</v>
          </cell>
          <cell r="AQ58">
            <v>85.585055546610846</v>
          </cell>
          <cell r="AR58">
            <v>78.56505554661085</v>
          </cell>
          <cell r="AS58">
            <v>14.56</v>
          </cell>
          <cell r="AT58">
            <v>16.145393572426642</v>
          </cell>
          <cell r="AU58">
            <v>18.350000000000001</v>
          </cell>
          <cell r="AV58">
            <v>18.138999999999999</v>
          </cell>
          <cell r="AW58">
            <v>17.952999999999999</v>
          </cell>
          <cell r="AX58">
            <v>17.952999999999999</v>
          </cell>
          <cell r="AY58">
            <v>17.952999999999999</v>
          </cell>
          <cell r="AZ58">
            <v>38.683000999999997</v>
          </cell>
          <cell r="BA58">
            <v>40.363000999999997</v>
          </cell>
        </row>
        <row r="59">
          <cell r="A59" t="str">
            <v>BG09/09</v>
          </cell>
          <cell r="B59" t="str">
            <v>EXT</v>
          </cell>
          <cell r="C59" t="str">
            <v xml:space="preserve">    Bono Global IX (11,75%)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417.94359001820715</v>
          </cell>
          <cell r="AI59">
            <v>241.83493496408465</v>
          </cell>
          <cell r="AJ59">
            <v>360.34792086889064</v>
          </cell>
          <cell r="AK59">
            <v>480.61510308588902</v>
          </cell>
          <cell r="AL59">
            <v>596.33882815734989</v>
          </cell>
          <cell r="AM59">
            <v>518.93792796483149</v>
          </cell>
          <cell r="AN59">
            <v>421.27535602643445</v>
          </cell>
          <cell r="AO59">
            <v>398.33131168831164</v>
          </cell>
          <cell r="AP59">
            <v>229.54302300000001</v>
          </cell>
          <cell r="AQ59">
            <v>262.9227446885892</v>
          </cell>
          <cell r="AR59">
            <v>234.8077446885892</v>
          </cell>
          <cell r="AS59">
            <v>124.782945</v>
          </cell>
          <cell r="AT59">
            <v>136.02168120683288</v>
          </cell>
          <cell r="AU59">
            <v>171.69546168068933</v>
          </cell>
          <cell r="AV59">
            <v>152.72748456351042</v>
          </cell>
          <cell r="AW59">
            <v>132.57929920618557</v>
          </cell>
          <cell r="AX59">
            <v>128.32901025000001</v>
          </cell>
          <cell r="AY59">
            <v>132.83418627272727</v>
          </cell>
          <cell r="AZ59">
            <v>135.69364300000018</v>
          </cell>
          <cell r="BA59">
            <v>129.96862600000017</v>
          </cell>
        </row>
        <row r="60">
          <cell r="A60" t="str">
            <v>BG10/20</v>
          </cell>
          <cell r="B60" t="str">
            <v>EXT</v>
          </cell>
          <cell r="C60" t="str">
            <v xml:space="preserve">    Bono Global X (12%)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630.66239100077587</v>
          </cell>
          <cell r="AL60">
            <v>815.96016084484154</v>
          </cell>
          <cell r="AM60">
            <v>913.21051260504203</v>
          </cell>
          <cell r="AN60">
            <v>919.13958371454714</v>
          </cell>
          <cell r="AO60">
            <v>985.24135992058859</v>
          </cell>
          <cell r="AP60">
            <v>52.569614999999999</v>
          </cell>
          <cell r="AQ60">
            <v>51.686733222135501</v>
          </cell>
          <cell r="AR60">
            <v>47.085470064240759</v>
          </cell>
          <cell r="AS60">
            <v>56.510273000000005</v>
          </cell>
          <cell r="AT60">
            <v>56.152544975536316</v>
          </cell>
          <cell r="AU60">
            <v>36.880000000000003</v>
          </cell>
          <cell r="AV60">
            <v>42.438361111111107</v>
          </cell>
          <cell r="AW60">
            <v>40.686</v>
          </cell>
          <cell r="AX60">
            <v>40.686</v>
          </cell>
          <cell r="AY60">
            <v>40.686</v>
          </cell>
          <cell r="AZ60">
            <v>43.615986000000007</v>
          </cell>
          <cell r="BA60">
            <v>43.347820000000006</v>
          </cell>
        </row>
        <row r="61">
          <cell r="A61" t="str">
            <v>BG11/10</v>
          </cell>
          <cell r="B61" t="str">
            <v>EXT</v>
          </cell>
          <cell r="C61" t="str">
            <v xml:space="preserve">    Bono Global XI (11,375%)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446.14268192548496</v>
          </cell>
          <cell r="AL61">
            <v>432.35598313125985</v>
          </cell>
          <cell r="AM61">
            <v>396.44956663055251</v>
          </cell>
          <cell r="AN61">
            <v>379.26072162785817</v>
          </cell>
          <cell r="AO61">
            <v>148.70544759077413</v>
          </cell>
          <cell r="AP61">
            <v>104.20350500000001</v>
          </cell>
          <cell r="AQ61">
            <v>127.35507360672976</v>
          </cell>
          <cell r="AR61">
            <v>128.43507360672973</v>
          </cell>
          <cell r="AS61">
            <v>62.82</v>
          </cell>
          <cell r="AT61">
            <v>60.131</v>
          </cell>
          <cell r="AU61">
            <v>63.644368</v>
          </cell>
          <cell r="AV61">
            <v>64.096415828801383</v>
          </cell>
          <cell r="AW61">
            <v>63.441144999999999</v>
          </cell>
          <cell r="AX61">
            <v>63.441144999999999</v>
          </cell>
          <cell r="AY61">
            <v>64.159041969696972</v>
          </cell>
          <cell r="AZ61">
            <v>77.523789999999948</v>
          </cell>
          <cell r="BA61">
            <v>74.764828999999949</v>
          </cell>
        </row>
        <row r="62">
          <cell r="A62" t="str">
            <v>BG12/15</v>
          </cell>
          <cell r="B62" t="str">
            <v>EXT</v>
          </cell>
          <cell r="C62" t="str">
            <v xml:space="preserve">    Bono Global XII (11,75%)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790.68897548752591</v>
          </cell>
          <cell r="AM62">
            <v>1175.6088441330539</v>
          </cell>
          <cell r="AN62">
            <v>1278.2758276993764</v>
          </cell>
          <cell r="AO62">
            <v>1419.4274976021923</v>
          </cell>
          <cell r="AP62">
            <v>228.65411700000001</v>
          </cell>
          <cell r="AQ62">
            <v>288.74956293049468</v>
          </cell>
          <cell r="AR62">
            <v>296.09482608838942</v>
          </cell>
          <cell r="AS62">
            <v>93.313078000000004</v>
          </cell>
          <cell r="AT62">
            <v>138.02399574468086</v>
          </cell>
          <cell r="AU62">
            <v>135.25023495652175</v>
          </cell>
          <cell r="AV62">
            <v>143.2552568757396</v>
          </cell>
          <cell r="AW62">
            <v>119.37765276190476</v>
          </cell>
          <cell r="AX62">
            <v>122.9412786122449</v>
          </cell>
          <cell r="AY62">
            <v>120.63938623529413</v>
          </cell>
          <cell r="AZ62">
            <v>201.15831900000012</v>
          </cell>
          <cell r="BA62">
            <v>199.70494600000012</v>
          </cell>
        </row>
        <row r="63">
          <cell r="A63" t="str">
            <v>BG13/30</v>
          </cell>
          <cell r="B63" t="str">
            <v>EXT</v>
          </cell>
          <cell r="C63" t="str">
            <v xml:space="preserve">    Bono Global XIII (10,25%)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890.72445007753777</v>
          </cell>
          <cell r="AN63">
            <v>901.52499541967245</v>
          </cell>
          <cell r="AO63">
            <v>817.89780040322592</v>
          </cell>
          <cell r="AP63">
            <v>122.002</v>
          </cell>
          <cell r="AQ63">
            <v>136.56699999999998</v>
          </cell>
          <cell r="AR63">
            <v>134.38499999999999</v>
          </cell>
          <cell r="AS63">
            <v>9.1000000000000014</v>
          </cell>
          <cell r="AT63">
            <v>12.344389446437493</v>
          </cell>
          <cell r="AU63">
            <v>10.5</v>
          </cell>
          <cell r="AV63">
            <v>10.918583333333332</v>
          </cell>
          <cell r="AW63">
            <v>9.8360000000000003</v>
          </cell>
          <cell r="AX63">
            <v>9.8360000000000003</v>
          </cell>
          <cell r="AY63">
            <v>9.8360000000000003</v>
          </cell>
          <cell r="AZ63">
            <v>43.33</v>
          </cell>
          <cell r="BA63">
            <v>43.39987</v>
          </cell>
        </row>
        <row r="64">
          <cell r="A64" t="str">
            <v>BG14/31</v>
          </cell>
          <cell r="B64" t="str">
            <v>EXT</v>
          </cell>
          <cell r="C64" t="str">
            <v xml:space="preserve">    Bono Global XIV (12%)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971.12839039234859</v>
          </cell>
          <cell r="AP64">
            <v>11.629999999999999</v>
          </cell>
          <cell r="AQ64">
            <v>11.63</v>
          </cell>
          <cell r="AR64">
            <v>11.156315789473684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12.6</v>
          </cell>
          <cell r="BA64">
            <v>12.6</v>
          </cell>
        </row>
        <row r="65">
          <cell r="A65" t="str">
            <v>BG15/12</v>
          </cell>
          <cell r="B65" t="str">
            <v>EXT</v>
          </cell>
          <cell r="C65" t="str">
            <v xml:space="preserve">    Bono Global XV (12,375%)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699.17190219590282</v>
          </cell>
          <cell r="AP65">
            <v>171.82686100000001</v>
          </cell>
          <cell r="AQ65">
            <v>229.22111766748588</v>
          </cell>
          <cell r="AR65">
            <v>261.77411766748588</v>
          </cell>
          <cell r="AS65">
            <v>169.323903</v>
          </cell>
          <cell r="AT65">
            <v>168.71552224824356</v>
          </cell>
          <cell r="AU65">
            <v>194.44712199999998</v>
          </cell>
          <cell r="AV65">
            <v>166.28769706358861</v>
          </cell>
          <cell r="AW65">
            <v>145.65023280764728</v>
          </cell>
          <cell r="AX65">
            <v>145.62812199999999</v>
          </cell>
          <cell r="AY65">
            <v>145.618122</v>
          </cell>
          <cell r="AZ65">
            <v>135.63348999999999</v>
          </cell>
          <cell r="BA65">
            <v>139.166134</v>
          </cell>
        </row>
        <row r="66">
          <cell r="A66" t="str">
            <v>BG16/08$</v>
          </cell>
          <cell r="B66" t="str">
            <v>EXT</v>
          </cell>
          <cell r="C66" t="str">
            <v xml:space="preserve">    Bono Global XVI (10,00%-12,00%)</v>
          </cell>
          <cell r="AO66">
            <v>0</v>
          </cell>
          <cell r="AP66">
            <v>296.83945600000004</v>
          </cell>
          <cell r="AQ66">
            <v>310.21254099999999</v>
          </cell>
          <cell r="AR66">
            <v>309.30201468421046</v>
          </cell>
          <cell r="AS66">
            <v>0.61999999999999744</v>
          </cell>
          <cell r="AT66">
            <v>0.41635210344827583</v>
          </cell>
          <cell r="AU66">
            <v>1.8904969263157896</v>
          </cell>
          <cell r="AV66">
            <v>2.4485363500000004</v>
          </cell>
          <cell r="AW66">
            <v>2.5721775529411763</v>
          </cell>
          <cell r="AX66">
            <v>3.035631292777778</v>
          </cell>
          <cell r="AY66">
            <v>3.0355630527777779</v>
          </cell>
          <cell r="AZ66">
            <v>519.27791616909951</v>
          </cell>
          <cell r="BA66">
            <v>519.29691035096744</v>
          </cell>
        </row>
        <row r="67">
          <cell r="A67" t="str">
            <v>BG17/08</v>
          </cell>
          <cell r="B67" t="str">
            <v>EXT</v>
          </cell>
          <cell r="C67" t="str">
            <v xml:space="preserve">    Bono Global XVII (7,00%-15,50%)</v>
          </cell>
          <cell r="AO67">
            <v>0</v>
          </cell>
          <cell r="AP67">
            <v>7647.4184611999999</v>
          </cell>
          <cell r="AQ67">
            <v>6680.8133846206856</v>
          </cell>
          <cell r="AR67">
            <v>7243.6781852522654</v>
          </cell>
          <cell r="AS67">
            <v>1172.5450273946599</v>
          </cell>
          <cell r="AT67">
            <v>2019.2042235898789</v>
          </cell>
          <cell r="AU67">
            <v>2099.1362470080649</v>
          </cell>
          <cell r="AV67">
            <v>2037.7487927836873</v>
          </cell>
          <cell r="AW67">
            <v>2068.5729890579919</v>
          </cell>
          <cell r="AX67">
            <v>2066.3129039557462</v>
          </cell>
          <cell r="AY67">
            <v>2062.9780562011119</v>
          </cell>
          <cell r="AZ67">
            <v>3846.3164293946602</v>
          </cell>
          <cell r="BA67">
            <v>3714.6984283946604</v>
          </cell>
        </row>
        <row r="68">
          <cell r="A68" t="str">
            <v>BG18/18</v>
          </cell>
          <cell r="B68" t="str">
            <v>EXT</v>
          </cell>
          <cell r="C68" t="str">
            <v xml:space="preserve">    Bono Global XVIII (12,25%)</v>
          </cell>
          <cell r="AO68">
            <v>0</v>
          </cell>
          <cell r="AP68">
            <v>4684.2172410000012</v>
          </cell>
          <cell r="AQ68">
            <v>5138.2527868895922</v>
          </cell>
          <cell r="AR68">
            <v>5370.8324931020925</v>
          </cell>
          <cell r="AS68">
            <v>644.90322421250005</v>
          </cell>
          <cell r="AT68">
            <v>791.50067514285718</v>
          </cell>
          <cell r="AU68">
            <v>764.89873824648066</v>
          </cell>
          <cell r="AV68">
            <v>710.94767220640415</v>
          </cell>
          <cell r="AW68">
            <v>1066.1689789116008</v>
          </cell>
          <cell r="AX68">
            <v>1053.3479464599488</v>
          </cell>
          <cell r="AY68">
            <v>1097.4013103795166</v>
          </cell>
          <cell r="AZ68">
            <v>44.053363919567801</v>
          </cell>
          <cell r="BA68">
            <v>6220.7742627272946</v>
          </cell>
        </row>
        <row r="69">
          <cell r="A69" t="str">
            <v>BG19/31</v>
          </cell>
          <cell r="B69" t="str">
            <v>EXT</v>
          </cell>
          <cell r="C69" t="str">
            <v xml:space="preserve">    Bono Global XIX (12,00%)</v>
          </cell>
          <cell r="AO69">
            <v>0</v>
          </cell>
          <cell r="AP69">
            <v>7995.9336920000005</v>
          </cell>
          <cell r="AQ69">
            <v>8092.2450578909047</v>
          </cell>
          <cell r="AR69">
            <v>8182.9730578909048</v>
          </cell>
          <cell r="AS69">
            <v>129.713506</v>
          </cell>
          <cell r="AT69">
            <v>207.67585918604652</v>
          </cell>
          <cell r="AU69">
            <v>227.28486640944882</v>
          </cell>
          <cell r="AV69">
            <v>195.67212435294121</v>
          </cell>
          <cell r="AW69">
            <v>370.51306360956517</v>
          </cell>
          <cell r="AX69">
            <v>381.54060121655709</v>
          </cell>
          <cell r="AY69">
            <v>403.09212754212365</v>
          </cell>
          <cell r="AZ69">
            <v>9509.8053792644005</v>
          </cell>
          <cell r="BA69">
            <v>10082.63392838839</v>
          </cell>
        </row>
        <row r="70">
          <cell r="C70" t="str">
            <v>Bono Cupón Cero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21.045714432284541</v>
          </cell>
          <cell r="AK70">
            <v>21.711327852257181</v>
          </cell>
          <cell r="AL70">
            <v>47.179261984268123</v>
          </cell>
          <cell r="AM70">
            <v>52.442685096280826</v>
          </cell>
          <cell r="AN70">
            <v>46.485069083197736</v>
          </cell>
          <cell r="AO70">
            <v>33.300479528364619</v>
          </cell>
          <cell r="AP70">
            <v>35.499717163216367</v>
          </cell>
          <cell r="AQ70">
            <v>75.924261354310616</v>
          </cell>
          <cell r="AR70">
            <v>80.820760150075728</v>
          </cell>
          <cell r="AS70">
            <v>85.70733150775385</v>
          </cell>
          <cell r="AT70">
            <v>134.49996411573119</v>
          </cell>
          <cell r="AU70">
            <v>149.6658288094323</v>
          </cell>
          <cell r="AV70">
            <v>148.74895506396197</v>
          </cell>
          <cell r="AW70">
            <v>151.5391445086168</v>
          </cell>
          <cell r="AX70">
            <v>149.31624152238317</v>
          </cell>
          <cell r="AY70">
            <v>146.43743578622286</v>
          </cell>
          <cell r="AZ70">
            <v>108.87008466127233</v>
          </cell>
          <cell r="BA70">
            <v>32.081810535933229</v>
          </cell>
        </row>
        <row r="71">
          <cell r="A71" t="str">
            <v>ZCBMA00</v>
          </cell>
          <cell r="B71" t="str">
            <v>EXT</v>
          </cell>
          <cell r="C71" t="str">
            <v xml:space="preserve">    Serie A - Venc. 15/10/2000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3.9319999999999999</v>
          </cell>
          <cell r="AM71">
            <v>3.9904000000000002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</row>
        <row r="72">
          <cell r="A72" t="str">
            <v>ZCBMB01</v>
          </cell>
          <cell r="B72" t="str">
            <v>EXT</v>
          </cell>
          <cell r="C72" t="str">
            <v xml:space="preserve">    Serie B - Venc. 15/04/2001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1.8784000000000001</v>
          </cell>
          <cell r="AM72">
            <v>1.9172</v>
          </cell>
          <cell r="AN72">
            <v>1.9558</v>
          </cell>
          <cell r="AO72">
            <v>1.9936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</row>
        <row r="73">
          <cell r="A73" t="str">
            <v>ZCBMC01</v>
          </cell>
          <cell r="B73" t="str">
            <v>EXT</v>
          </cell>
          <cell r="C73" t="str">
            <v xml:space="preserve">    Serie C - Venc. 15/10/2001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6.8813355000000005</v>
          </cell>
          <cell r="AM73">
            <v>7.0420617999999999</v>
          </cell>
          <cell r="AN73">
            <v>3.4633969499999999</v>
          </cell>
          <cell r="AO73">
            <v>3.5390160000000002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</row>
        <row r="74">
          <cell r="A74" t="str">
            <v>ZCBMD02</v>
          </cell>
          <cell r="B74" t="str">
            <v>EXT</v>
          </cell>
          <cell r="C74" t="str">
            <v xml:space="preserve">    Serie D - Venc. 15/10/2002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1.6165799999999999</v>
          </cell>
          <cell r="AM74">
            <v>4.9761600000000001</v>
          </cell>
          <cell r="AN74">
            <v>5.1025799999999997</v>
          </cell>
          <cell r="AO74">
            <v>1.742</v>
          </cell>
          <cell r="AP74">
            <v>3.5675599999999998</v>
          </cell>
          <cell r="AQ74">
            <v>24.286049605035988</v>
          </cell>
          <cell r="AR74">
            <v>24.89634769984</v>
          </cell>
          <cell r="AS74">
            <v>8.405142298837573</v>
          </cell>
          <cell r="AT74">
            <v>8.5905313783044672</v>
          </cell>
          <cell r="AU74">
            <v>18.096295631599084</v>
          </cell>
          <cell r="AV74">
            <v>18.034346372707521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</row>
        <row r="75">
          <cell r="A75" t="str">
            <v>ZCBME03</v>
          </cell>
          <cell r="B75" t="str">
            <v>EXT</v>
          </cell>
          <cell r="C75" t="str">
            <v xml:space="preserve">    Serie E - Venc. 15/10/2003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15.00171443228454</v>
          </cell>
          <cell r="AK75">
            <v>15.461527852257181</v>
          </cell>
          <cell r="AL75">
            <v>26.415446484268124</v>
          </cell>
          <cell r="AM75">
            <v>27.187010389876882</v>
          </cell>
          <cell r="AN75">
            <v>27.958527795485637</v>
          </cell>
          <cell r="AO75">
            <v>25.318369855677155</v>
          </cell>
          <cell r="AP75">
            <v>31.204093107387138</v>
          </cell>
          <cell r="AQ75">
            <v>49.361676862137244</v>
          </cell>
          <cell r="AR75">
            <v>53.39673805023574</v>
          </cell>
          <cell r="AS75">
            <v>64.802260966989621</v>
          </cell>
          <cell r="AT75">
            <v>110.44500756556027</v>
          </cell>
          <cell r="AU75">
            <v>112.96195092036197</v>
          </cell>
          <cell r="AV75">
            <v>101.96812027114083</v>
          </cell>
          <cell r="AW75">
            <v>112.10100027464307</v>
          </cell>
          <cell r="AX75">
            <v>109.98956774446464</v>
          </cell>
          <cell r="AY75">
            <v>104.03939302430713</v>
          </cell>
          <cell r="AZ75">
            <v>77.80511184355278</v>
          </cell>
          <cell r="BA75">
            <v>0</v>
          </cell>
        </row>
        <row r="76">
          <cell r="A76" t="str">
            <v>ZCBMF04</v>
          </cell>
          <cell r="B76" t="str">
            <v>EXT</v>
          </cell>
          <cell r="C76" t="str">
            <v xml:space="preserve">    Serie F - Venc. 15/10/2004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6.0440000000000005</v>
          </cell>
          <cell r="AK76">
            <v>6.2497999999999996</v>
          </cell>
          <cell r="AL76">
            <v>6.4554999999999998</v>
          </cell>
          <cell r="AM76">
            <v>7.329852906403941</v>
          </cell>
          <cell r="AN76">
            <v>8.0047643377120963</v>
          </cell>
          <cell r="AO76">
            <v>0.70749367268746577</v>
          </cell>
          <cell r="AP76">
            <v>0.72806405582922828</v>
          </cell>
          <cell r="AQ76">
            <v>2.2765348871373838</v>
          </cell>
          <cell r="AR76">
            <v>2.5276744</v>
          </cell>
          <cell r="AS76">
            <v>12.499928241926655</v>
          </cell>
          <cell r="AT76">
            <v>15.464425171866448</v>
          </cell>
          <cell r="AU76">
            <v>18.607582257471265</v>
          </cell>
          <cell r="AV76">
            <v>28.746488420113629</v>
          </cell>
          <cell r="AW76">
            <v>39.438144233973723</v>
          </cell>
          <cell r="AX76">
            <v>39.326673777918515</v>
          </cell>
          <cell r="AY76">
            <v>42.398042761915718</v>
          </cell>
          <cell r="AZ76">
            <v>31.064972817719543</v>
          </cell>
          <cell r="BA76">
            <v>32.081810535933229</v>
          </cell>
        </row>
        <row r="77">
          <cell r="C77" t="str">
            <v>Euronotas (Total)</v>
          </cell>
          <cell r="X77">
            <v>4.1210000000000004</v>
          </cell>
          <cell r="Y77">
            <v>69.682855606608669</v>
          </cell>
          <cell r="Z77">
            <v>108.75678039291829</v>
          </cell>
          <cell r="AA77">
            <v>123.17746038954279</v>
          </cell>
          <cell r="AB77">
            <v>197.91639027434925</v>
          </cell>
          <cell r="AC77">
            <v>232.29404404282005</v>
          </cell>
          <cell r="AD77">
            <v>300.49332056256463</v>
          </cell>
          <cell r="AE77">
            <v>372.6435921019937</v>
          </cell>
          <cell r="AF77">
            <v>469.38444039410263</v>
          </cell>
          <cell r="AG77">
            <v>598.2585373707185</v>
          </cell>
          <cell r="AH77">
            <v>739.12162154521957</v>
          </cell>
          <cell r="AI77">
            <v>936.18821718385107</v>
          </cell>
          <cell r="AJ77">
            <v>1347.0969331386066</v>
          </cell>
          <cell r="AK77">
            <v>1410.8659701285778</v>
          </cell>
          <cell r="AL77">
            <v>1557.7606308137883</v>
          </cell>
          <cell r="AM77">
            <v>1910.9222266282363</v>
          </cell>
          <cell r="AN77">
            <v>1879.8654044642685</v>
          </cell>
          <cell r="AO77">
            <v>1744.8975595811858</v>
          </cell>
          <cell r="AP77">
            <v>927.93446724883995</v>
          </cell>
          <cell r="AQ77">
            <v>930.89065734544795</v>
          </cell>
          <cell r="AR77">
            <v>919.53276260860594</v>
          </cell>
          <cell r="AS77">
            <v>677.48800268088348</v>
          </cell>
          <cell r="AT77">
            <v>618.28211052957306</v>
          </cell>
          <cell r="AU77">
            <v>713.23403677705278</v>
          </cell>
          <cell r="AV77">
            <v>741.27397567652622</v>
          </cell>
          <cell r="AW77">
            <v>689.54900819899183</v>
          </cell>
          <cell r="AX77">
            <v>649.50221820691695</v>
          </cell>
          <cell r="AY77">
            <v>614.16564632311872</v>
          </cell>
          <cell r="AZ77">
            <v>671.88231640691879</v>
          </cell>
          <cell r="BA77">
            <v>614.31025188843921</v>
          </cell>
        </row>
        <row r="78">
          <cell r="C78" t="str">
            <v>Euronotas en Dólares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34.19746</v>
          </cell>
          <cell r="AE78">
            <v>54.46546</v>
          </cell>
          <cell r="AF78">
            <v>106.46700000000001</v>
          </cell>
          <cell r="AG78">
            <v>129.59700000000001</v>
          </cell>
          <cell r="AH78">
            <v>181.05367999999999</v>
          </cell>
          <cell r="AI78">
            <v>278.51</v>
          </cell>
          <cell r="AJ78">
            <v>355.38244378475241</v>
          </cell>
          <cell r="AK78">
            <v>380.62747517453369</v>
          </cell>
          <cell r="AL78">
            <v>447.89375114227948</v>
          </cell>
          <cell r="AM78">
            <v>731.73055204614877</v>
          </cell>
          <cell r="AN78">
            <v>591.3911194514194</v>
          </cell>
          <cell r="AO78">
            <v>547.84746308747424</v>
          </cell>
          <cell r="AP78">
            <v>154.221</v>
          </cell>
          <cell r="AQ78">
            <v>161.26799975732081</v>
          </cell>
          <cell r="AR78">
            <v>161.26799975732081</v>
          </cell>
          <cell r="AS78">
            <v>16.024000000000001</v>
          </cell>
          <cell r="AT78">
            <v>36.700000000000003</v>
          </cell>
          <cell r="AU78">
            <v>19.119439256672891</v>
          </cell>
          <cell r="AV78">
            <v>27.4492287104623</v>
          </cell>
          <cell r="AW78">
            <v>14.427901492522174</v>
          </cell>
          <cell r="AX78">
            <v>6.5120000000000005</v>
          </cell>
          <cell r="AY78">
            <v>4.9960000000000004</v>
          </cell>
          <cell r="AZ78">
            <v>73.621999000000002</v>
          </cell>
          <cell r="BA78">
            <v>73.621999000000002</v>
          </cell>
        </row>
        <row r="79">
          <cell r="C79" t="str">
            <v>Euronotas en Pesos</v>
          </cell>
          <cell r="X79">
            <v>0</v>
          </cell>
          <cell r="Y79">
            <v>65.482855606608666</v>
          </cell>
          <cell r="Z79">
            <v>106.00111536828774</v>
          </cell>
          <cell r="AA79">
            <v>120.17092444183037</v>
          </cell>
          <cell r="AB79">
            <v>194.98157751429378</v>
          </cell>
          <cell r="AC79">
            <v>229.39779438500454</v>
          </cell>
          <cell r="AD79">
            <v>242.44177188435168</v>
          </cell>
          <cell r="AE79">
            <v>292.5733962753248</v>
          </cell>
          <cell r="AF79">
            <v>320.36640580922335</v>
          </cell>
          <cell r="AG79">
            <v>357.79658798283253</v>
          </cell>
          <cell r="AH79">
            <v>454.9352833891262</v>
          </cell>
          <cell r="AI79">
            <v>443.05878048780482</v>
          </cell>
          <cell r="AJ79">
            <v>500.64066078836885</v>
          </cell>
          <cell r="AK79">
            <v>470.9413851708706</v>
          </cell>
          <cell r="AL79">
            <v>568.01000417588091</v>
          </cell>
          <cell r="AM79">
            <v>652.24074940138337</v>
          </cell>
          <cell r="AN79">
            <v>716.12141400831365</v>
          </cell>
          <cell r="AO79">
            <v>536.76355113239572</v>
          </cell>
          <cell r="AP79">
            <v>114.78300400000001</v>
          </cell>
          <cell r="AQ79">
            <v>116.50119042592036</v>
          </cell>
          <cell r="AR79">
            <v>105.14329568907826</v>
          </cell>
          <cell r="AS79">
            <v>37.748426263157896</v>
          </cell>
          <cell r="AT79">
            <v>11.43176043557169</v>
          </cell>
          <cell r="AU79">
            <v>8.5914605203798953</v>
          </cell>
          <cell r="AV79">
            <v>4.5495911999999965</v>
          </cell>
          <cell r="AW79">
            <v>5.8109411764705881</v>
          </cell>
          <cell r="AX79">
            <v>5.0232388888888897</v>
          </cell>
          <cell r="AY79">
            <v>4.8936388888888889</v>
          </cell>
          <cell r="AZ79">
            <v>5.5222979827248224</v>
          </cell>
          <cell r="BA79">
            <v>5.5260452022891418</v>
          </cell>
        </row>
        <row r="80">
          <cell r="C80" t="str">
            <v>Euronotas en Yenes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</row>
        <row r="81">
          <cell r="C81" t="str">
            <v>Euronotas en Monedas del Area Euro</v>
          </cell>
          <cell r="X81">
            <v>4.1210000000000004</v>
          </cell>
          <cell r="Y81">
            <v>4.2</v>
          </cell>
          <cell r="Z81">
            <v>2.7556650246305421</v>
          </cell>
          <cell r="AA81">
            <v>3.0065359477124183</v>
          </cell>
          <cell r="AB81">
            <v>2.9348127600554785</v>
          </cell>
          <cell r="AC81">
            <v>2.8962496578154946</v>
          </cell>
          <cell r="AD81">
            <v>23.854088678212953</v>
          </cell>
          <cell r="AE81">
            <v>25.604735826668886</v>
          </cell>
          <cell r="AF81">
            <v>42.551034584879275</v>
          </cell>
          <cell r="AG81">
            <v>110.86494938788606</v>
          </cell>
          <cell r="AH81">
            <v>103.1326581560933</v>
          </cell>
          <cell r="AI81">
            <v>214.61943669604611</v>
          </cell>
          <cell r="AJ81">
            <v>491.07382856548514</v>
          </cell>
          <cell r="AK81">
            <v>559.29710978317348</v>
          </cell>
          <cell r="AL81">
            <v>541.85687549562783</v>
          </cell>
          <cell r="AM81">
            <v>526.9509251807043</v>
          </cell>
          <cell r="AN81">
            <v>572.35287100453513</v>
          </cell>
          <cell r="AO81">
            <v>660.28654536131626</v>
          </cell>
          <cell r="AP81">
            <v>658.93046324883994</v>
          </cell>
          <cell r="AQ81">
            <v>653.12146716220684</v>
          </cell>
          <cell r="AR81">
            <v>653.12146716220684</v>
          </cell>
          <cell r="AS81">
            <v>623.71557641772563</v>
          </cell>
          <cell r="AT81">
            <v>570.1503500940014</v>
          </cell>
          <cell r="AU81">
            <v>685.52313700000002</v>
          </cell>
          <cell r="AV81">
            <v>709.2751557660639</v>
          </cell>
          <cell r="AW81">
            <v>669.31016552999904</v>
          </cell>
          <cell r="AX81">
            <v>637.96697931802805</v>
          </cell>
          <cell r="AY81">
            <v>604.27600743422988</v>
          </cell>
          <cell r="AZ81">
            <v>592.73801942419402</v>
          </cell>
          <cell r="BA81">
            <v>535.16220768615005</v>
          </cell>
        </row>
        <row r="82">
          <cell r="C82" t="str">
            <v>Euronotas en Otras Monedas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</row>
        <row r="83">
          <cell r="A83" t="str">
            <v>EL/USD-01</v>
          </cell>
          <cell r="B83" t="str">
            <v>EXT</v>
          </cell>
          <cell r="C83" t="str">
            <v xml:space="preserve">    Euronota I (11%)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84" t="str">
            <v>EL/USD-02</v>
          </cell>
          <cell r="B84" t="str">
            <v>EXT</v>
          </cell>
          <cell r="C84" t="str">
            <v xml:space="preserve">    Euronota II (9.5%)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</row>
        <row r="85">
          <cell r="A85" t="str">
            <v>EL/USD-03</v>
          </cell>
          <cell r="B85" t="str">
            <v>EXT</v>
          </cell>
          <cell r="C85" t="str">
            <v xml:space="preserve">    Euronota III (8,25%)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</row>
        <row r="86">
          <cell r="A86" t="str">
            <v>EL/USD-04</v>
          </cell>
          <cell r="B86" t="str">
            <v>EXT</v>
          </cell>
          <cell r="C86" t="str">
            <v xml:space="preserve">    Euronota IV (7.46%)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</row>
        <row r="87">
          <cell r="A87" t="str">
            <v>EL/USD-05</v>
          </cell>
          <cell r="B87" t="str">
            <v>EXT</v>
          </cell>
          <cell r="C87" t="str">
            <v xml:space="preserve">    Euronota V (8.09%)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</row>
        <row r="88">
          <cell r="A88" t="str">
            <v>EL/USD-06</v>
          </cell>
          <cell r="B88" t="str">
            <v>EXT</v>
          </cell>
          <cell r="C88" t="str">
            <v xml:space="preserve">    Euronota VI (6.875%)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</row>
        <row r="89">
          <cell r="A89" t="str">
            <v>EL/USD-07</v>
          </cell>
          <cell r="B89" t="str">
            <v>EXT</v>
          </cell>
          <cell r="C89" t="str">
            <v xml:space="preserve">    Euronota VII (8.25%)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</row>
        <row r="90">
          <cell r="A90" t="str">
            <v>EL/DEM-08</v>
          </cell>
          <cell r="B90" t="str">
            <v>EXT</v>
          </cell>
          <cell r="C90" t="str">
            <v xml:space="preserve">    Euronota VIII DM (8%)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</row>
        <row r="91">
          <cell r="A91" t="str">
            <v>EL/USD-09</v>
          </cell>
          <cell r="B91" t="str">
            <v>EXT</v>
          </cell>
          <cell r="C91" t="str">
            <v xml:space="preserve">    Euronota IX (LS+1%)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</row>
        <row r="92">
          <cell r="A92" t="str">
            <v>EL/JPY-10</v>
          </cell>
          <cell r="B92" t="str">
            <v>EXT</v>
          </cell>
          <cell r="C92" t="str">
            <v xml:space="preserve">    Euronota X  Y (LT+1.3%)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</row>
        <row r="93">
          <cell r="A93" t="str">
            <v>EL/DEM-11</v>
          </cell>
          <cell r="B93" t="str">
            <v>EXT</v>
          </cell>
          <cell r="C93" t="str">
            <v xml:space="preserve">    Euronota XI DM (8.00%)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</row>
        <row r="94">
          <cell r="A94" t="str">
            <v>EL/JPY-12</v>
          </cell>
          <cell r="B94" t="str">
            <v>EXT</v>
          </cell>
          <cell r="C94" t="str">
            <v xml:space="preserve">    Euronota XII  Y (5%)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</row>
        <row r="95">
          <cell r="A95" t="str">
            <v>EL/NLG-13</v>
          </cell>
          <cell r="B95" t="str">
            <v>EXT</v>
          </cell>
          <cell r="C95" t="str">
            <v xml:space="preserve">    Euronota XIII FH1 (8%)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</row>
        <row r="96">
          <cell r="A96" t="str">
            <v>EL/USD-14</v>
          </cell>
          <cell r="B96" t="str">
            <v>EXT</v>
          </cell>
          <cell r="C96" t="str">
            <v xml:space="preserve">    Euronota XIV (Dragones LT+1.75)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</row>
        <row r="97">
          <cell r="A97" t="str">
            <v>EL/DEM-15</v>
          </cell>
          <cell r="B97" t="str">
            <v>EXT</v>
          </cell>
          <cell r="C97" t="str">
            <v xml:space="preserve">    Euronota XV DM (6.125%)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</row>
        <row r="98">
          <cell r="A98" t="str">
            <v>EL/ATS-16</v>
          </cell>
          <cell r="B98" t="str">
            <v>EXT</v>
          </cell>
          <cell r="C98" t="str">
            <v xml:space="preserve">    Euronota XVI ATS (8%)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</row>
        <row r="99">
          <cell r="A99" t="str">
            <v>EL/JPY-17</v>
          </cell>
          <cell r="B99" t="str">
            <v>EXT</v>
          </cell>
          <cell r="C99" t="str">
            <v xml:space="preserve">    Euronota XVII Y (LT+1.875%)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</row>
        <row r="100">
          <cell r="A100" t="str">
            <v>EL/CAD-18</v>
          </cell>
          <cell r="B100" t="str">
            <v>EXT</v>
          </cell>
          <cell r="C100" t="str">
            <v xml:space="preserve">    Euronota XVIII CAN (Swap L+2.1%)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</row>
        <row r="101">
          <cell r="A101" t="str">
            <v>EL/ITL-19</v>
          </cell>
          <cell r="B101" t="str">
            <v>EXT</v>
          </cell>
          <cell r="C101" t="str">
            <v xml:space="preserve">    Euronota XIX LIT (13.45%)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</row>
        <row r="102">
          <cell r="A102" t="str">
            <v>EL/JPY-20</v>
          </cell>
          <cell r="B102" t="str">
            <v>EXT</v>
          </cell>
          <cell r="C102" t="str">
            <v xml:space="preserve">    Euronota XX Y (LT+1.9%)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</row>
        <row r="103">
          <cell r="A103" t="str">
            <v>EL/JPY-21</v>
          </cell>
          <cell r="B103" t="str">
            <v>EXT</v>
          </cell>
          <cell r="C103" t="str">
            <v xml:space="preserve">    Euronota XXI Y (LS+1.65%)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</row>
        <row r="104">
          <cell r="A104" t="str">
            <v>EL/ESP-22</v>
          </cell>
          <cell r="B104" t="str">
            <v>EXT</v>
          </cell>
          <cell r="C104" t="str">
            <v xml:space="preserve">    Euronota XXII Ptas (Swap LS+1.84%)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</row>
        <row r="105">
          <cell r="A105" t="str">
            <v>EL/USD-23</v>
          </cell>
          <cell r="B105" t="str">
            <v>EXT</v>
          </cell>
          <cell r="C105" t="str">
            <v xml:space="preserve">    Euronota XXIII (LS+2%)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</row>
        <row r="106">
          <cell r="A106" t="str">
            <v>EL/LIB-24</v>
          </cell>
          <cell r="B106" t="str">
            <v>EXT</v>
          </cell>
          <cell r="C106" t="str">
            <v xml:space="preserve">    Euronota XXIV LIB (LS+1.75%)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</row>
        <row r="107">
          <cell r="A107" t="str">
            <v>EL/JPY-25</v>
          </cell>
          <cell r="B107" t="str">
            <v>EXT</v>
          </cell>
          <cell r="C107" t="str">
            <v xml:space="preserve">    Euronota XXV Y (7.10%)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</row>
        <row r="108">
          <cell r="A108" t="str">
            <v>EL/JPY-26</v>
          </cell>
          <cell r="B108" t="str">
            <v>EXT</v>
          </cell>
          <cell r="C108" t="str">
            <v xml:space="preserve">    Euronota XXVI Y (6%)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</row>
        <row r="109">
          <cell r="A109" t="str">
            <v>EL/FRF-27</v>
          </cell>
          <cell r="B109" t="str">
            <v>EXT</v>
          </cell>
          <cell r="C109" t="str">
            <v xml:space="preserve">    Euronota XXVII FFr (9,875%)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</row>
        <row r="110">
          <cell r="A110" t="str">
            <v>EL/DEM-28</v>
          </cell>
          <cell r="B110" t="str">
            <v>EXT</v>
          </cell>
          <cell r="C110" t="str">
            <v xml:space="preserve">    Euronota XXVIII DM (9.25% anual)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</row>
        <row r="111">
          <cell r="A111" t="str">
            <v>EL/JPY-29</v>
          </cell>
          <cell r="B111" t="str">
            <v>EXT</v>
          </cell>
          <cell r="C111" t="str">
            <v xml:space="preserve">    Euronota XXIX Yenes (5.5%) Swap Dls.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</row>
        <row r="112">
          <cell r="A112" t="str">
            <v>EL/FRS-30</v>
          </cell>
          <cell r="B112" t="str">
            <v>EXT</v>
          </cell>
          <cell r="C112" t="str">
            <v xml:space="preserve">    Euronota XXX Chf (7.125%)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</row>
        <row r="113">
          <cell r="A113" t="str">
            <v>EL/DEM-31</v>
          </cell>
          <cell r="B113" t="str">
            <v>EXT</v>
          </cell>
          <cell r="C113" t="str">
            <v xml:space="preserve">    Euronota XXXI DM (10.5%)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1.4259999999999999</v>
          </cell>
          <cell r="AK113">
            <v>1.4239999999999999</v>
          </cell>
          <cell r="AL113">
            <v>1.4119999999999999</v>
          </cell>
          <cell r="AM113">
            <v>1.4350000000000001</v>
          </cell>
          <cell r="AN113">
            <v>1.4430000000000001</v>
          </cell>
          <cell r="AO113">
            <v>1.349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1.349</v>
          </cell>
          <cell r="BA113">
            <v>0</v>
          </cell>
        </row>
        <row r="114">
          <cell r="A114" t="str">
            <v>EL/JPY-32</v>
          </cell>
          <cell r="B114" t="str">
            <v>EXT</v>
          </cell>
          <cell r="C114" t="str">
            <v xml:space="preserve">    Euronota XXXII Y (5%)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</row>
        <row r="115">
          <cell r="A115" t="str">
            <v>EL/ATS-33</v>
          </cell>
          <cell r="B115" t="str">
            <v>EXT</v>
          </cell>
          <cell r="C115" t="str">
            <v xml:space="preserve">    Euronota XXXIII ATS (8.5%)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</row>
        <row r="116">
          <cell r="A116" t="str">
            <v>EL/JPY-34</v>
          </cell>
          <cell r="B116" t="str">
            <v>EXT</v>
          </cell>
          <cell r="C116" t="str">
            <v xml:space="preserve">    Euronota XXXIV Y (3.5%)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</row>
        <row r="117">
          <cell r="A117" t="str">
            <v>EL/USD-35</v>
          </cell>
          <cell r="B117" t="str">
            <v>EXT</v>
          </cell>
          <cell r="C117" t="str">
            <v xml:space="preserve">    Euronota XXXV (9.17%)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</row>
        <row r="118">
          <cell r="A118" t="str">
            <v>EL/JPY-36</v>
          </cell>
          <cell r="B118" t="str">
            <v>EXT</v>
          </cell>
          <cell r="C118" t="str">
            <v xml:space="preserve">    Euronota XXXVI Yenes (3.25%)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</row>
        <row r="119">
          <cell r="A119" t="str">
            <v>EL/DEM-37</v>
          </cell>
          <cell r="B119" t="str">
            <v>EXT</v>
          </cell>
          <cell r="C119" t="str">
            <v xml:space="preserve">    Euronota XXXVII DM (10.25%)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</row>
        <row r="120">
          <cell r="A120" t="str">
            <v>EL/ITL-38</v>
          </cell>
          <cell r="B120" t="str">
            <v>EXT</v>
          </cell>
          <cell r="C120" t="str">
            <v xml:space="preserve">    Euronota XXXVIII LIT (13.25%)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</row>
        <row r="121">
          <cell r="A121" t="str">
            <v>EL/JPY-39</v>
          </cell>
          <cell r="B121" t="str">
            <v>EXT</v>
          </cell>
          <cell r="C121" t="str">
            <v xml:space="preserve">    Euronota XXXIL Y (7.4%)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</row>
        <row r="122">
          <cell r="A122" t="str">
            <v>EL/DEM-40</v>
          </cell>
          <cell r="B122" t="str">
            <v>EXT</v>
          </cell>
          <cell r="C122" t="str">
            <v xml:space="preserve">    Euronota XL DM (11.25%)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</row>
        <row r="123">
          <cell r="A123" t="str">
            <v>EL/ATS-41</v>
          </cell>
          <cell r="B123" t="str">
            <v>EXT</v>
          </cell>
          <cell r="C123" t="str">
            <v xml:space="preserve">    Euronota XLI ATS (9%)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</row>
        <row r="124">
          <cell r="A124" t="str">
            <v>EL/JPY-42</v>
          </cell>
          <cell r="B124" t="str">
            <v>EXT</v>
          </cell>
          <cell r="C124" t="str">
            <v xml:space="preserve">    Euronota XLII Y (7.4%)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</row>
        <row r="125">
          <cell r="A125" t="str">
            <v>EL/JPY-43</v>
          </cell>
          <cell r="B125" t="str">
            <v>EXT</v>
          </cell>
          <cell r="C125" t="str">
            <v xml:space="preserve">    Euronota XLIII Y (5.5%)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</row>
        <row r="126">
          <cell r="A126" t="str">
            <v>EL/DEM-44</v>
          </cell>
          <cell r="B126" t="str">
            <v>EXT</v>
          </cell>
          <cell r="C126" t="str">
            <v xml:space="preserve">    Euronota XLIV DM (11.75%)</v>
          </cell>
          <cell r="X126">
            <v>4.1210000000000004</v>
          </cell>
          <cell r="Y126">
            <v>4.2</v>
          </cell>
          <cell r="Z126">
            <v>2.7556650246305421</v>
          </cell>
          <cell r="AA126">
            <v>3.0065359477124183</v>
          </cell>
          <cell r="AB126">
            <v>2.9348127600554785</v>
          </cell>
          <cell r="AC126">
            <v>2.8962496578154946</v>
          </cell>
          <cell r="AD126">
            <v>2.90979097909791</v>
          </cell>
          <cell r="AE126">
            <v>3.2144376253266085</v>
          </cell>
          <cell r="AF126">
            <v>3.1469363474122543</v>
          </cell>
          <cell r="AG126">
            <v>2.9192649412284086</v>
          </cell>
          <cell r="AH126">
            <v>2.8217848189043582</v>
          </cell>
          <cell r="AI126">
            <v>2.887403831781381</v>
          </cell>
          <cell r="AJ126">
            <v>2.6923876674506597</v>
          </cell>
          <cell r="AK126">
            <v>2.5838116655789034</v>
          </cell>
          <cell r="AL126">
            <v>2.6303913800952574</v>
          </cell>
          <cell r="AM126">
            <v>2.3839525930167755</v>
          </cell>
          <cell r="AN126">
            <v>2.5351472264971906</v>
          </cell>
          <cell r="AO126">
            <v>2.442371926178323</v>
          </cell>
          <cell r="AP126">
            <v>2.29956488324</v>
          </cell>
          <cell r="AQ126">
            <v>2.4800422235392854</v>
          </cell>
          <cell r="AR126">
            <v>2.4800422235392854</v>
          </cell>
          <cell r="AS126">
            <v>2.3727818862638177</v>
          </cell>
          <cell r="AT126">
            <v>2.3727818862638177</v>
          </cell>
          <cell r="AU126">
            <v>10.470497</v>
          </cell>
          <cell r="AV126">
            <v>10.502570444570001</v>
          </cell>
          <cell r="AW126">
            <v>9.9345563401400003</v>
          </cell>
          <cell r="AX126">
            <v>9.50207929888</v>
          </cell>
          <cell r="AY126">
            <v>8.9899354342300004</v>
          </cell>
          <cell r="AZ126">
            <v>8.9315908789744736</v>
          </cell>
          <cell r="BA126">
            <v>8.2201676861500008</v>
          </cell>
        </row>
        <row r="127">
          <cell r="A127" t="str">
            <v>EL/DEM-45</v>
          </cell>
          <cell r="B127" t="str">
            <v>EXT</v>
          </cell>
          <cell r="C127" t="str">
            <v xml:space="preserve">    Euronota XLV DM (7%)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</row>
        <row r="128">
          <cell r="A128" t="str">
            <v>EL/JPY-46</v>
          </cell>
          <cell r="B128" t="str">
            <v>EXT</v>
          </cell>
          <cell r="C128" t="str">
            <v xml:space="preserve">    Euronota XLVI Y (7.4%)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</row>
        <row r="129">
          <cell r="A129" t="str">
            <v>EL/ITL-47</v>
          </cell>
          <cell r="B129" t="str">
            <v>EXT</v>
          </cell>
          <cell r="C129" t="str">
            <v xml:space="preserve">    Euronota XLVII LIT (11%)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</row>
        <row r="130">
          <cell r="A130" t="str">
            <v>EL/NLG-48</v>
          </cell>
          <cell r="B130" t="str">
            <v>EXT</v>
          </cell>
          <cell r="C130" t="str">
            <v xml:space="preserve">    Euronota XLVIII FH (7.625%)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</row>
        <row r="131">
          <cell r="A131" t="str">
            <v>EL/LIB-49</v>
          </cell>
          <cell r="B131" t="str">
            <v>EXT</v>
          </cell>
          <cell r="C131" t="str">
            <v xml:space="preserve">    Euronota XLIX LIB (11.5%)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</row>
        <row r="132">
          <cell r="A132" t="str">
            <v>EL/USD-50</v>
          </cell>
          <cell r="B132" t="str">
            <v>EXT</v>
          </cell>
          <cell r="C132" t="str">
            <v xml:space="preserve">    Euronota L (Libor + 270 p.b.)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4.9474600000000004</v>
          </cell>
          <cell r="AE132">
            <v>4.9474600000000004</v>
          </cell>
          <cell r="AF132">
            <v>4.5999999999999996</v>
          </cell>
          <cell r="AG132">
            <v>4.5999999999999996</v>
          </cell>
          <cell r="AH132">
            <v>4.5999999999999996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</row>
        <row r="133">
          <cell r="A133" t="str">
            <v>EL/DEM-51</v>
          </cell>
          <cell r="B133" t="str">
            <v>EXT</v>
          </cell>
          <cell r="C133" t="str">
            <v xml:space="preserve">    Euronota LI DM (9%)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</row>
        <row r="134">
          <cell r="A134" t="str">
            <v>EL/DEM-52</v>
          </cell>
          <cell r="B134" t="str">
            <v>EXT</v>
          </cell>
          <cell r="C134" t="str">
            <v xml:space="preserve">    Euronota LII DM (12%)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</row>
        <row r="135">
          <cell r="A135" t="str">
            <v>EL/ITL-53</v>
          </cell>
          <cell r="B135" t="str">
            <v>EXT</v>
          </cell>
          <cell r="C135" t="str">
            <v xml:space="preserve">    Euronota LIII LIT (11%)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2.964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2.964</v>
          </cell>
          <cell r="BA135">
            <v>0</v>
          </cell>
        </row>
        <row r="136">
          <cell r="A136" t="str">
            <v>EL/JPY-54</v>
          </cell>
          <cell r="B136" t="str">
            <v>EXT</v>
          </cell>
          <cell r="C136" t="str">
            <v xml:space="preserve">    Euronota LIV Y (6%)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</row>
        <row r="137">
          <cell r="A137" t="str">
            <v>EL/DEM-55</v>
          </cell>
          <cell r="B137" t="str">
            <v>EXT</v>
          </cell>
          <cell r="C137" t="str">
            <v xml:space="preserve">    Euronota LV DM (11.75%)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24.223337246539835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</row>
        <row r="138">
          <cell r="A138" t="str">
            <v>EL/FRS-56</v>
          </cell>
          <cell r="B138" t="str">
            <v>EXT</v>
          </cell>
          <cell r="C138" t="str">
            <v xml:space="preserve">    Euronota LVI Chf (7%)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</row>
        <row r="139">
          <cell r="A139" t="str">
            <v>EL/ARP-57</v>
          </cell>
          <cell r="B139" t="str">
            <v>EXT</v>
          </cell>
          <cell r="C139" t="str">
            <v xml:space="preserve">    Euronota LVII $ (8.75%)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</row>
        <row r="140">
          <cell r="A140" t="str">
            <v>EL/JPY-58</v>
          </cell>
          <cell r="B140" t="str">
            <v>EXT</v>
          </cell>
          <cell r="C140" t="str">
            <v xml:space="preserve">    Euronota LVIII Y (5%) Samurai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</row>
        <row r="141">
          <cell r="A141" t="str">
            <v>EL/DEM-59</v>
          </cell>
          <cell r="B141" t="str">
            <v>EXT</v>
          </cell>
          <cell r="C141" t="str">
            <v xml:space="preserve">    Euronota LIX DM (8.5%)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</row>
        <row r="142">
          <cell r="A142" t="str">
            <v>EL/ITL-60</v>
          </cell>
          <cell r="B142" t="str">
            <v>EXT</v>
          </cell>
          <cell r="C142" t="str">
            <v xml:space="preserve">    Euronota LX LIT (10%)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</row>
        <row r="143">
          <cell r="A143" t="str">
            <v>EL/ARP-61</v>
          </cell>
          <cell r="B143" t="str">
            <v>EXT</v>
          </cell>
          <cell r="C143" t="str">
            <v xml:space="preserve">    Euronota LXI $ (11.75%)-2007</v>
          </cell>
          <cell r="X143">
            <v>0</v>
          </cell>
          <cell r="Y143">
            <v>65.482855606608666</v>
          </cell>
          <cell r="Z143">
            <v>106.00111536828774</v>
          </cell>
          <cell r="AA143">
            <v>118.17092444183037</v>
          </cell>
          <cell r="AB143">
            <v>186.77157751429377</v>
          </cell>
          <cell r="AC143">
            <v>198.2229121128052</v>
          </cell>
          <cell r="AD143">
            <v>206.92681369127968</v>
          </cell>
          <cell r="AE143">
            <v>251.84354535102764</v>
          </cell>
          <cell r="AF143">
            <v>272.69358344393254</v>
          </cell>
          <cell r="AG143">
            <v>277.53158798283255</v>
          </cell>
          <cell r="AH143">
            <v>371.06528338912619</v>
          </cell>
          <cell r="AI143">
            <v>298.91878048780484</v>
          </cell>
          <cell r="AJ143">
            <v>260.24873049346269</v>
          </cell>
          <cell r="AK143">
            <v>273.1969777086573</v>
          </cell>
          <cell r="AL143">
            <v>345.83672170078023</v>
          </cell>
          <cell r="AM143">
            <v>398.63659755030619</v>
          </cell>
          <cell r="AN143">
            <v>411.4337910664317</v>
          </cell>
          <cell r="AO143">
            <v>358.5964468503937</v>
          </cell>
          <cell r="AP143">
            <v>63.41</v>
          </cell>
          <cell r="AQ143">
            <v>66.56</v>
          </cell>
          <cell r="AR143">
            <v>60.56</v>
          </cell>
          <cell r="AS143">
            <v>11.41</v>
          </cell>
          <cell r="AT143">
            <v>4.0103448275862075</v>
          </cell>
          <cell r="AU143">
            <v>1.7534326315789472</v>
          </cell>
          <cell r="AV143">
            <v>4.5495911999999965</v>
          </cell>
          <cell r="AW143">
            <v>5.8109411764705881</v>
          </cell>
          <cell r="AX143">
            <v>5.0232388888888897</v>
          </cell>
          <cell r="AY143">
            <v>4.8936388888888889</v>
          </cell>
          <cell r="AZ143">
            <v>5.5222979827248224</v>
          </cell>
          <cell r="BA143">
            <v>5.5260452022891418</v>
          </cell>
        </row>
        <row r="144">
          <cell r="A144" t="str">
            <v>EL/DEM-62</v>
          </cell>
          <cell r="B144" t="str">
            <v>EXT</v>
          </cell>
          <cell r="C144" t="str">
            <v xml:space="preserve">    Euronota LXII DM (7,07%)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1.96</v>
          </cell>
          <cell r="AO144">
            <v>1.9590000000000001</v>
          </cell>
          <cell r="AP144">
            <v>2</v>
          </cell>
          <cell r="AQ144">
            <v>2</v>
          </cell>
          <cell r="AR144">
            <v>2</v>
          </cell>
          <cell r="AS144">
            <v>2</v>
          </cell>
          <cell r="AT144">
            <v>2</v>
          </cell>
          <cell r="AU144">
            <v>2</v>
          </cell>
          <cell r="AV144">
            <v>2</v>
          </cell>
          <cell r="AW144">
            <v>2</v>
          </cell>
          <cell r="AX144">
            <v>2</v>
          </cell>
          <cell r="AY144">
            <v>2</v>
          </cell>
          <cell r="AZ144">
            <v>2</v>
          </cell>
          <cell r="BA144">
            <v>2</v>
          </cell>
        </row>
        <row r="145">
          <cell r="A145" t="str">
            <v>EL/ATS-63</v>
          </cell>
          <cell r="B145" t="str">
            <v>EXT</v>
          </cell>
          <cell r="C145" t="str">
            <v xml:space="preserve">    Euronota LXIII ATS (7%)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</row>
        <row r="146">
          <cell r="A146" t="str">
            <v>EL/ESP-64</v>
          </cell>
          <cell r="B146" t="str">
            <v>EXT</v>
          </cell>
          <cell r="C146" t="str">
            <v xml:space="preserve">    Euronota LXIV Matador Ptas (7,5%)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39.384999999999998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</row>
        <row r="147">
          <cell r="A147" t="str">
            <v>EL/JPY-65</v>
          </cell>
          <cell r="B147" t="str">
            <v>EXT</v>
          </cell>
          <cell r="C147" t="str">
            <v xml:space="preserve">    Euronota LXV Y (4,4%)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</row>
        <row r="148">
          <cell r="A148" t="str">
            <v>EL/ITL-66</v>
          </cell>
          <cell r="B148" t="str">
            <v>EXT</v>
          </cell>
          <cell r="C148" t="str">
            <v xml:space="preserve">    Euronota LXVI LIT (8,52%)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</row>
        <row r="149">
          <cell r="A149" t="str">
            <v>EL/LIB-67</v>
          </cell>
          <cell r="B149" t="str">
            <v>EXT</v>
          </cell>
          <cell r="C149" t="str">
            <v xml:space="preserve">    Euronota LXVII LIB (10%)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</row>
        <row r="150">
          <cell r="A150" t="str">
            <v>EL/ARP-68</v>
          </cell>
          <cell r="B150" t="str">
            <v>EXT</v>
          </cell>
          <cell r="C150" t="str">
            <v xml:space="preserve">    Euronota LXVIII $ (8,75%)-2002</v>
          </cell>
          <cell r="X150">
            <v>0</v>
          </cell>
          <cell r="Y150">
            <v>0</v>
          </cell>
          <cell r="Z150">
            <v>0</v>
          </cell>
          <cell r="AA150">
            <v>2</v>
          </cell>
          <cell r="AB150">
            <v>8.2100000000000009</v>
          </cell>
          <cell r="AC150">
            <v>31.174882272199344</v>
          </cell>
          <cell r="AD150">
            <v>35.51495819307199</v>
          </cell>
          <cell r="AE150">
            <v>40.729850924297168</v>
          </cell>
          <cell r="AF150">
            <v>47.67282236529082</v>
          </cell>
          <cell r="AG150">
            <v>80.265000000000001</v>
          </cell>
          <cell r="AH150">
            <v>83.87</v>
          </cell>
          <cell r="AI150">
            <v>144.14000000000001</v>
          </cell>
          <cell r="AJ150">
            <v>240.39193029490616</v>
          </cell>
          <cell r="AK150">
            <v>197.7444074622133</v>
          </cell>
          <cell r="AL150">
            <v>222.17328247510068</v>
          </cell>
          <cell r="AM150">
            <v>253.60415185107715</v>
          </cell>
          <cell r="AN150">
            <v>304.68762294188201</v>
          </cell>
          <cell r="AO150">
            <v>178.16710428200201</v>
          </cell>
          <cell r="AP150">
            <v>51.373004000000002</v>
          </cell>
          <cell r="AQ150">
            <v>49.941190425920354</v>
          </cell>
          <cell r="AR150">
            <v>44.583295689078255</v>
          </cell>
          <cell r="AS150">
            <v>26.338426263157892</v>
          </cell>
          <cell r="AT150">
            <v>7.4214156079854812</v>
          </cell>
          <cell r="AU150">
            <v>6.8380278888009478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</row>
        <row r="151">
          <cell r="A151" t="str">
            <v>EL/ITL-69</v>
          </cell>
          <cell r="B151" t="str">
            <v>EXT</v>
          </cell>
          <cell r="C151" t="str">
            <v xml:space="preserve">    Euronota LXIX LIT Swap Can. 8,34%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</row>
        <row r="152">
          <cell r="A152" t="str">
            <v>EL/ITL-70</v>
          </cell>
          <cell r="B152" t="str">
            <v>EXT</v>
          </cell>
          <cell r="C152" t="str">
            <v xml:space="preserve">    Euronota LXX LIT (9,25%)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</row>
        <row r="153">
          <cell r="A153" t="str">
            <v>EL/ITL-71</v>
          </cell>
          <cell r="B153" t="str">
            <v>EXT</v>
          </cell>
          <cell r="C153" t="str">
            <v xml:space="preserve">    Euronota LXXI LIT (9% y 7%)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</row>
        <row r="154">
          <cell r="A154" t="str">
            <v>EL/DEM-72</v>
          </cell>
          <cell r="B154" t="str">
            <v>EXT</v>
          </cell>
          <cell r="C154" t="str">
            <v xml:space="preserve">    Euronota LXXII DM (8%)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</row>
        <row r="155">
          <cell r="A155" t="str">
            <v>EL/ITL-73</v>
          </cell>
          <cell r="B155" t="str">
            <v>EXT</v>
          </cell>
          <cell r="C155" t="str">
            <v xml:space="preserve">    Euronota LXXIII LIT (8%)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</row>
        <row r="156">
          <cell r="A156" t="str">
            <v>EL/USD-74</v>
          </cell>
          <cell r="B156" t="str">
            <v>EXT</v>
          </cell>
          <cell r="C156" t="str">
            <v xml:space="preserve">    Euronota LXXIV (Spread ajustable)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22.286999999999999</v>
          </cell>
          <cell r="AG156">
            <v>13.907</v>
          </cell>
          <cell r="AH156">
            <v>5.5269999999999992</v>
          </cell>
          <cell r="AI156">
            <v>25.374000000000002</v>
          </cell>
          <cell r="AJ156">
            <v>63.880189802828127</v>
          </cell>
          <cell r="AK156">
            <v>46.256804863464218</v>
          </cell>
          <cell r="AL156">
            <v>68.89201834862385</v>
          </cell>
          <cell r="AM156">
            <v>79.412392244593576</v>
          </cell>
          <cell r="AN156">
            <v>97.950552567237168</v>
          </cell>
          <cell r="AO156">
            <v>29.780186920931904</v>
          </cell>
          <cell r="AP156">
            <v>19.338000000000001</v>
          </cell>
          <cell r="AQ156">
            <v>13.211999757320822</v>
          </cell>
          <cell r="AR156">
            <v>13.211999757320822</v>
          </cell>
          <cell r="AS156">
            <v>4.2640000000000002</v>
          </cell>
          <cell r="AT156">
            <v>1.7</v>
          </cell>
          <cell r="AU156">
            <v>15.119439256672891</v>
          </cell>
          <cell r="AV156">
            <v>22.3792287104623</v>
          </cell>
          <cell r="AW156">
            <v>14.370901492522174</v>
          </cell>
          <cell r="AX156">
            <v>4.9400000000000004</v>
          </cell>
          <cell r="AY156">
            <v>4.9390000000000001</v>
          </cell>
          <cell r="AZ156">
            <v>0</v>
          </cell>
          <cell r="BA156">
            <v>0</v>
          </cell>
        </row>
        <row r="157">
          <cell r="A157" t="str">
            <v>EL/EUR-75</v>
          </cell>
          <cell r="B157" t="str">
            <v>EXT</v>
          </cell>
          <cell r="C157" t="str">
            <v xml:space="preserve">    Euronota LXXV Euro (8,75%)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</row>
        <row r="158">
          <cell r="A158" t="str">
            <v>EL/DEM-76</v>
          </cell>
          <cell r="B158" t="str">
            <v>EXT</v>
          </cell>
          <cell r="C158" t="str">
            <v xml:space="preserve">    Euronota LXXVI DM (11% y 8%)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1.8159999999999998</v>
          </cell>
          <cell r="AO158">
            <v>1.8160000000000001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</row>
        <row r="159">
          <cell r="A159" t="str">
            <v>EL/ITL-77</v>
          </cell>
          <cell r="B159" t="str">
            <v>EXT</v>
          </cell>
          <cell r="C159" t="str">
            <v xml:space="preserve">    Euronota LXXVII LIT (10,375% y 8%)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</row>
        <row r="160">
          <cell r="A160" t="str">
            <v>EL/FRF-78</v>
          </cell>
          <cell r="B160" t="str">
            <v>EXT</v>
          </cell>
          <cell r="C160" t="str">
            <v xml:space="preserve">    Euronota LXXVIII FFR (11% y 8%)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</row>
        <row r="161">
          <cell r="A161" t="str">
            <v>EL/NLG-78</v>
          </cell>
          <cell r="B161" t="str">
            <v>EXT</v>
          </cell>
          <cell r="C161" t="str">
            <v xml:space="preserve">    Euronota LXXVIII DGU (11% y 8%)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</row>
        <row r="162">
          <cell r="A162" t="str">
            <v>EL/USD-79</v>
          </cell>
          <cell r="B162" t="str">
            <v>EXT</v>
          </cell>
          <cell r="C162" t="str">
            <v xml:space="preserve">    Euronota LXXIX Dls. (Glob IV-25bp)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29.25</v>
          </cell>
          <cell r="AE162">
            <v>49.518000000000001</v>
          </cell>
          <cell r="AF162">
            <v>79.580000000000013</v>
          </cell>
          <cell r="AG162">
            <v>111.09</v>
          </cell>
          <cell r="AH162">
            <v>138.08699999999999</v>
          </cell>
          <cell r="AI162">
            <v>221.14699999999999</v>
          </cell>
          <cell r="AJ162">
            <v>245.58077911012938</v>
          </cell>
          <cell r="AK162">
            <v>292.14734453365048</v>
          </cell>
          <cell r="AL162">
            <v>336.66792256591236</v>
          </cell>
          <cell r="AM162">
            <v>610.46323505572445</v>
          </cell>
          <cell r="AN162">
            <v>451.17243034453242</v>
          </cell>
          <cell r="AO162">
            <v>485.90618932443704</v>
          </cell>
          <cell r="AP162">
            <v>129.88300000000001</v>
          </cell>
          <cell r="AQ162">
            <v>143.05599999999998</v>
          </cell>
          <cell r="AR162">
            <v>143.05599999999998</v>
          </cell>
          <cell r="AS162">
            <v>11.76</v>
          </cell>
          <cell r="AT162">
            <v>32.5</v>
          </cell>
          <cell r="AU162">
            <v>4</v>
          </cell>
          <cell r="AV162">
            <v>5.07</v>
          </cell>
          <cell r="AW162">
            <v>5.7000000000000002E-2</v>
          </cell>
          <cell r="AX162">
            <v>1.5719999999999998</v>
          </cell>
          <cell r="AY162">
            <v>5.7000000000000002E-2</v>
          </cell>
          <cell r="AZ162">
            <v>73.621999000000002</v>
          </cell>
          <cell r="BA162">
            <v>73.621999000000002</v>
          </cell>
        </row>
        <row r="163">
          <cell r="A163" t="str">
            <v>EL/EUR-80</v>
          </cell>
          <cell r="B163" t="str">
            <v>EXT</v>
          </cell>
          <cell r="C163" t="str">
            <v xml:space="preserve">    Euronota LXXX Euro (8,125%)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</row>
        <row r="164">
          <cell r="A164" t="str">
            <v>EL/EUR-81</v>
          </cell>
          <cell r="B164" t="str">
            <v>EXT</v>
          </cell>
          <cell r="C164" t="str">
            <v xml:space="preserve">    Euronota LXXXI Euro (6 cup. Fijos)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20.944297699115044</v>
          </cell>
          <cell r="AE164">
            <v>22.390298201342279</v>
          </cell>
          <cell r="AF164">
            <v>39.404098237467018</v>
          </cell>
          <cell r="AG164">
            <v>78.963913529402859</v>
          </cell>
          <cell r="AH164">
            <v>68.433446252994955</v>
          </cell>
          <cell r="AI164">
            <v>166.81077098649587</v>
          </cell>
          <cell r="AJ164">
            <v>404.81404717040562</v>
          </cell>
          <cell r="AK164">
            <v>470.01333684210931</v>
          </cell>
          <cell r="AL164">
            <v>470.86468399999995</v>
          </cell>
          <cell r="AM164">
            <v>460.62845399999998</v>
          </cell>
          <cell r="AN164">
            <v>499.87146300000001</v>
          </cell>
          <cell r="AO164">
            <v>533.66422808822665</v>
          </cell>
          <cell r="AP164">
            <v>583.33072199999992</v>
          </cell>
          <cell r="AQ164">
            <v>570.16233933008596</v>
          </cell>
          <cell r="AR164">
            <v>570.16233933008596</v>
          </cell>
          <cell r="AS164">
            <v>548.13162207211167</v>
          </cell>
          <cell r="AT164">
            <v>516.50144749539436</v>
          </cell>
          <cell r="AU164">
            <v>610.37983146245062</v>
          </cell>
          <cell r="AV164">
            <v>630.84805562269719</v>
          </cell>
          <cell r="AW164">
            <v>595.53524400000003</v>
          </cell>
          <cell r="AX164">
            <v>569.61004799999989</v>
          </cell>
          <cell r="AY164">
            <v>539.99617799999999</v>
          </cell>
          <cell r="AZ164">
            <v>522.16243099999997</v>
          </cell>
          <cell r="BA164">
            <v>478.89281999999997</v>
          </cell>
        </row>
        <row r="165">
          <cell r="A165" t="str">
            <v>EL/DEM-82</v>
          </cell>
          <cell r="B165" t="str">
            <v>EXT</v>
          </cell>
          <cell r="C165" t="str">
            <v xml:space="preserve">    Euronota LXXXII DM (8%)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</row>
        <row r="166">
          <cell r="A166" t="str">
            <v>EL/ITL-83</v>
          </cell>
          <cell r="B166" t="str">
            <v>EXT</v>
          </cell>
          <cell r="C166" t="str">
            <v xml:space="preserve">    Euronota LXXXIII LIT (LT + 250)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</row>
        <row r="167">
          <cell r="A167" t="str">
            <v>EL/DEM-84</v>
          </cell>
          <cell r="B167" t="str">
            <v>EXT</v>
          </cell>
          <cell r="C167" t="str">
            <v xml:space="preserve">    Euronota LXXXIV DM (7,875%)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</row>
        <row r="168">
          <cell r="A168" t="str">
            <v>EL/EUR-85</v>
          </cell>
          <cell r="B168" t="str">
            <v>EXT</v>
          </cell>
          <cell r="C168" t="str">
            <v xml:space="preserve">    Euronota LXXXV Euro (8,5%)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11.941153993121896</v>
          </cell>
          <cell r="AL168">
            <v>10.4588</v>
          </cell>
          <cell r="AM168">
            <v>9.6953999999999994</v>
          </cell>
          <cell r="AN168">
            <v>10.3103</v>
          </cell>
          <cell r="AO168">
            <v>11.525844494666668</v>
          </cell>
          <cell r="AP168">
            <v>11.0526</v>
          </cell>
          <cell r="AQ168">
            <v>11.920044040510763</v>
          </cell>
          <cell r="AR168">
            <v>11.920044040510763</v>
          </cell>
          <cell r="AS168">
            <v>10.527239231511537</v>
          </cell>
          <cell r="AT168">
            <v>10.527239231511537</v>
          </cell>
          <cell r="AU168">
            <v>12.144</v>
          </cell>
          <cell r="AV168">
            <v>12.181199999999999</v>
          </cell>
          <cell r="AW168">
            <v>11.522400000000001</v>
          </cell>
          <cell r="AX168">
            <v>11.020799999999999</v>
          </cell>
          <cell r="AY168">
            <v>10.4268</v>
          </cell>
          <cell r="AZ168">
            <v>10.2972</v>
          </cell>
          <cell r="BA168">
            <v>9.5339999999999989</v>
          </cell>
        </row>
        <row r="169">
          <cell r="A169" t="str">
            <v>EL/DEM-86</v>
          </cell>
          <cell r="B169" t="str">
            <v>EXT</v>
          </cell>
          <cell r="C169" t="str">
            <v xml:space="preserve">    Euronota LXXXVI DM (14% y 9%)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</row>
        <row r="170">
          <cell r="A170" t="str">
            <v>EL/EUR-87</v>
          </cell>
          <cell r="B170" t="str">
            <v>EXT</v>
          </cell>
          <cell r="C170" t="str">
            <v xml:space="preserve">    Euronota LXXXVII Euro (8%)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</row>
        <row r="171">
          <cell r="A171" t="str">
            <v>EL/EUR-88</v>
          </cell>
          <cell r="B171" t="str">
            <v>EXT</v>
          </cell>
          <cell r="C171" t="str">
            <v xml:space="preserve">    Euronota LXXXVIII Euro (15% y 8%)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20.388213936601034</v>
          </cell>
          <cell r="AH171">
            <v>19.602577873254564</v>
          </cell>
          <cell r="AI171">
            <v>21.062183079797173</v>
          </cell>
          <cell r="AJ171">
            <v>19.820779168592153</v>
          </cell>
          <cell r="AK171">
            <v>18.847917462743602</v>
          </cell>
          <cell r="AL171">
            <v>14.005284</v>
          </cell>
          <cell r="AM171">
            <v>12.983022</v>
          </cell>
          <cell r="AN171">
            <v>10.844062393117365</v>
          </cell>
          <cell r="AO171">
            <v>10.291294463471838</v>
          </cell>
          <cell r="AP171">
            <v>9.1226459999999996</v>
          </cell>
          <cell r="AQ171">
            <v>9.8386209657446528</v>
          </cell>
          <cell r="AR171">
            <v>9.8386209657446528</v>
          </cell>
          <cell r="AS171">
            <v>9.4131064128432325</v>
          </cell>
          <cell r="AT171">
            <v>9.4131064128432325</v>
          </cell>
          <cell r="AU171">
            <v>10.85876</v>
          </cell>
          <cell r="AV171">
            <v>10.892023</v>
          </cell>
          <cell r="AW171">
            <v>10.302946</v>
          </cell>
          <cell r="AX171">
            <v>9.854432000000001</v>
          </cell>
          <cell r="AY171">
            <v>9.3232970000000002</v>
          </cell>
          <cell r="AZ171">
            <v>9.2074130000000007</v>
          </cell>
          <cell r="BA171">
            <v>8.5249850000000009</v>
          </cell>
        </row>
        <row r="172">
          <cell r="A172" t="str">
            <v>EL/USD-89</v>
          </cell>
          <cell r="B172" t="str">
            <v>EXT</v>
          </cell>
          <cell r="C172" t="str">
            <v xml:space="preserve">    Euronota LXXXIX (8,875%)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</row>
        <row r="173">
          <cell r="A173" t="str">
            <v>EL/EUR-90</v>
          </cell>
          <cell r="B173" t="str">
            <v>EXT</v>
          </cell>
          <cell r="C173" t="str">
            <v xml:space="preserve">    Euronota XC Euro (9,5%)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8.5935569806537551</v>
          </cell>
          <cell r="AH173">
            <v>10.777286623151275</v>
          </cell>
          <cell r="AI173">
            <v>22.311173807312521</v>
          </cell>
          <cell r="AJ173">
            <v>10.447850983311566</v>
          </cell>
          <cell r="AK173">
            <v>10.508209947267863</v>
          </cell>
          <cell r="AL173">
            <v>10.458799999999998</v>
          </cell>
          <cell r="AM173">
            <v>9.6953999999999994</v>
          </cell>
          <cell r="AN173">
            <v>10.3103</v>
          </cell>
          <cell r="AO173">
            <v>37.680529434933334</v>
          </cell>
          <cell r="AP173">
            <v>23.082929999999998</v>
          </cell>
          <cell r="AQ173">
            <v>28.103212596030197</v>
          </cell>
          <cell r="AR173">
            <v>28.103212596030197</v>
          </cell>
          <cell r="AS173">
            <v>28.114510044740772</v>
          </cell>
          <cell r="AT173">
            <v>7.0181594876743576</v>
          </cell>
          <cell r="AU173">
            <v>14.173075098814232</v>
          </cell>
          <cell r="AV173">
            <v>13.046423091321049</v>
          </cell>
          <cell r="AW173">
            <v>12.482600000000001</v>
          </cell>
          <cell r="AX173">
            <v>11.9392</v>
          </cell>
          <cell r="AY173">
            <v>11.543199999999999</v>
          </cell>
          <cell r="AZ173">
            <v>8.5809999999999995</v>
          </cell>
          <cell r="BA173">
            <v>7.9450000000000003</v>
          </cell>
        </row>
        <row r="174">
          <cell r="A174" t="str">
            <v>EL/USD-91</v>
          </cell>
          <cell r="B174" t="str">
            <v>EXT</v>
          </cell>
          <cell r="C174" t="str">
            <v xml:space="preserve">    Euronota XCI (Libor + 575 p.b.)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32.839680000000001</v>
          </cell>
          <cell r="AI174">
            <v>31.989000000000001</v>
          </cell>
          <cell r="AJ174">
            <v>45.921474871794871</v>
          </cell>
          <cell r="AK174">
            <v>42.223325777419028</v>
          </cell>
          <cell r="AL174">
            <v>42.333810227743271</v>
          </cell>
          <cell r="AM174">
            <v>41.854924745830822</v>
          </cell>
          <cell r="AN174">
            <v>42.268136539649845</v>
          </cell>
          <cell r="AO174">
            <v>32.161086842105263</v>
          </cell>
          <cell r="AP174">
            <v>5</v>
          </cell>
          <cell r="AQ174">
            <v>5</v>
          </cell>
          <cell r="AR174">
            <v>5</v>
          </cell>
          <cell r="AS174">
            <v>0</v>
          </cell>
          <cell r="AT174">
            <v>2.5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</row>
        <row r="175">
          <cell r="A175" t="str">
            <v>EL/EUR-92</v>
          </cell>
          <cell r="B175" t="str">
            <v>EXT</v>
          </cell>
          <cell r="C175" t="str">
            <v xml:space="preserve">    Euronota XCII Euro (15% y 8%)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1.4975625877881515</v>
          </cell>
          <cell r="AI175">
            <v>1.5479049906591942</v>
          </cell>
          <cell r="AJ175">
            <v>1.4767635757252215</v>
          </cell>
          <cell r="AK175">
            <v>1.4042796632021399</v>
          </cell>
          <cell r="AL175">
            <v>1.3976759999999999</v>
          </cell>
          <cell r="AM175">
            <v>1.295658</v>
          </cell>
          <cell r="AN175">
            <v>1.377831</v>
          </cell>
          <cell r="AO175">
            <v>1.3033069628666667</v>
          </cell>
          <cell r="AP175">
            <v>1.3858259999999998</v>
          </cell>
          <cell r="AQ175">
            <v>1.4945853737492774</v>
          </cell>
          <cell r="AR175">
            <v>1.4945853737492774</v>
          </cell>
          <cell r="AS175">
            <v>1.4299372632801775</v>
          </cell>
          <cell r="AT175">
            <v>1.2720414071409774</v>
          </cell>
          <cell r="AU175">
            <v>1.4674</v>
          </cell>
          <cell r="AV175">
            <v>2.2155577717574908</v>
          </cell>
          <cell r="AW175">
            <v>2.0579132835913261</v>
          </cell>
          <cell r="AX175">
            <v>1.33168</v>
          </cell>
          <cell r="AY175">
            <v>1.2599050000000001</v>
          </cell>
          <cell r="AZ175">
            <v>1.2442449999999998</v>
          </cell>
          <cell r="BA175">
            <v>1.1520249999999999</v>
          </cell>
        </row>
        <row r="176">
          <cell r="A176" t="str">
            <v>EL/EUR-93</v>
          </cell>
          <cell r="B176" t="str">
            <v>EXT</v>
          </cell>
          <cell r="C176" t="str">
            <v xml:space="preserve">    Euronota XCIII Euro (9%)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2.8090000000000002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2.8090000000000002</v>
          </cell>
          <cell r="BA176">
            <v>0</v>
          </cell>
        </row>
        <row r="177">
          <cell r="A177" t="str">
            <v>EL/EUR-94</v>
          </cell>
          <cell r="B177" t="str">
            <v>EXT</v>
          </cell>
          <cell r="C177" t="str">
            <v xml:space="preserve">    Euronota XCIV Euro (10,5% y 7%)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</row>
        <row r="178">
          <cell r="A178" t="str">
            <v>EL/EUR-95</v>
          </cell>
          <cell r="B178" t="str">
            <v>EXT</v>
          </cell>
          <cell r="C178" t="str">
            <v xml:space="preserve">    Euronota XCV Euro ( 9%)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</row>
        <row r="179">
          <cell r="A179" t="str">
            <v>EL/EUR-96</v>
          </cell>
          <cell r="B179" t="str">
            <v>EXT</v>
          </cell>
          <cell r="C179" t="str">
            <v xml:space="preserve">    Euronota XCVI Euro ( 7,125%)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10.039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</row>
        <row r="180">
          <cell r="A180" t="str">
            <v>EL/EUR-97</v>
          </cell>
          <cell r="B180" t="str">
            <v>EXT</v>
          </cell>
          <cell r="C180" t="str">
            <v xml:space="preserve">    Euronota XCVII Euro (8,5%)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</row>
        <row r="181">
          <cell r="A181" t="str">
            <v>EL/EUR-98</v>
          </cell>
          <cell r="B181" t="str">
            <v>EXT</v>
          </cell>
          <cell r="C181" t="str">
            <v xml:space="preserve">    Euronota XCVIII  Euro (Euribor+400)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</row>
        <row r="182">
          <cell r="A182" t="str">
            <v>EL/JPY-99</v>
          </cell>
          <cell r="B182" t="str">
            <v>EXT</v>
          </cell>
          <cell r="C182" t="str">
            <v xml:space="preserve">    Euronota XCIX  Y (3,5%)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</row>
        <row r="183">
          <cell r="A183" t="str">
            <v>EL/EUR-100</v>
          </cell>
          <cell r="B183" t="str">
            <v>EXT</v>
          </cell>
          <cell r="C183" t="str">
            <v xml:space="preserve">    Euronota C Euro (8,5%)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0.97199999999999998</v>
          </cell>
          <cell r="AK183">
            <v>0.76900000000000002</v>
          </cell>
          <cell r="AL183">
            <v>4.6559999999999997</v>
          </cell>
          <cell r="AM183">
            <v>4.1310000000000002</v>
          </cell>
          <cell r="AN183">
            <v>0.215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</row>
        <row r="184">
          <cell r="A184" t="str">
            <v>EL/EUR-101</v>
          </cell>
          <cell r="B184" t="str">
            <v>EXT</v>
          </cell>
          <cell r="C184" t="str">
            <v xml:space="preserve">    Euronota CI Euro (7,3% cupon diferido)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</row>
        <row r="185">
          <cell r="A185" t="str">
            <v>EL/EUR-102</v>
          </cell>
          <cell r="B185" t="str">
            <v>EXT</v>
          </cell>
          <cell r="C185" t="str">
            <v xml:space="preserve">    Euronota CII Euro (9,25%)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0.36899999999999999</v>
          </cell>
          <cell r="AL185">
            <v>0.35599999999999998</v>
          </cell>
          <cell r="AM185">
            <v>0.36900000000000005</v>
          </cell>
          <cell r="AN185">
            <v>0.35599999999999998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</row>
        <row r="186">
          <cell r="A186" t="str">
            <v>EL/EUR-103</v>
          </cell>
          <cell r="B186" t="str">
            <v>EXT</v>
          </cell>
          <cell r="C186" t="str">
            <v xml:space="preserve">    Euronota CIII Euro (9,75%)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</row>
        <row r="187">
          <cell r="A187" t="str">
            <v>EL/EUR-104</v>
          </cell>
          <cell r="B187" t="str">
            <v>EXT</v>
          </cell>
          <cell r="C187" t="str">
            <v xml:space="preserve">    Euronota CIV Euro (10%)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</row>
        <row r="188">
          <cell r="A188" t="str">
            <v>EL/JPY-105</v>
          </cell>
          <cell r="B188" t="str">
            <v>EXT</v>
          </cell>
          <cell r="C188" t="str">
            <v xml:space="preserve">    Euronota CV Y (5,4%)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</row>
        <row r="189">
          <cell r="A189" t="str">
            <v>EL/EUR-106</v>
          </cell>
          <cell r="B189" t="str">
            <v>EXT</v>
          </cell>
          <cell r="C189" t="str">
            <v xml:space="preserve">    Euronota CVI Euro (L3+510)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</row>
        <row r="190">
          <cell r="A190" t="str">
            <v>EL/EUR-107</v>
          </cell>
          <cell r="B190" t="str">
            <v>EXT</v>
          </cell>
          <cell r="C190" t="str">
            <v xml:space="preserve">    Euronota CVII Euro (10%)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16.385000000000002</v>
          </cell>
          <cell r="AL190">
            <v>0.39900000000000002</v>
          </cell>
          <cell r="AM190">
            <v>0.42899999999999999</v>
          </cell>
          <cell r="AN190">
            <v>0.81599999999999995</v>
          </cell>
          <cell r="AO190">
            <v>0.83799999999999997</v>
          </cell>
          <cell r="AP190">
            <v>2.2299283656000002</v>
          </cell>
          <cell r="AQ190">
            <v>0.77936499999999997</v>
          </cell>
          <cell r="AR190">
            <v>0.77936499999999997</v>
          </cell>
          <cell r="AS190">
            <v>0.74567944556540078</v>
          </cell>
          <cell r="AT190">
            <v>0</v>
          </cell>
          <cell r="AU190">
            <v>0</v>
          </cell>
          <cell r="AV190">
            <v>3.4952109083219853</v>
          </cell>
          <cell r="AW190">
            <v>3.1210499062676051</v>
          </cell>
          <cell r="AX190">
            <v>0.86918801914820942</v>
          </cell>
          <cell r="AY190">
            <v>0</v>
          </cell>
          <cell r="AZ190">
            <v>0.83799999999999997</v>
          </cell>
          <cell r="BA190">
            <v>0</v>
          </cell>
        </row>
        <row r="191">
          <cell r="A191" t="str">
            <v>EL/EUR-108</v>
          </cell>
          <cell r="B191" t="str">
            <v>EXT</v>
          </cell>
          <cell r="C191" t="str">
            <v xml:space="preserve">    Euronota CVIII Euro (10,25%)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25.051400209149882</v>
          </cell>
          <cell r="AL191">
            <v>25.218240115532563</v>
          </cell>
          <cell r="AM191">
            <v>23.393826587687528</v>
          </cell>
          <cell r="AN191">
            <v>26.673583384920637</v>
          </cell>
          <cell r="AO191">
            <v>23.80329077995291</v>
          </cell>
          <cell r="AP191">
            <v>20.957429999999999</v>
          </cell>
          <cell r="AQ191">
            <v>22.602197656755706</v>
          </cell>
          <cell r="AR191">
            <v>22.602197656755706</v>
          </cell>
          <cell r="AS191">
            <v>20.471883498552504</v>
          </cell>
          <cell r="AT191">
            <v>20.536757610316695</v>
          </cell>
          <cell r="AU191">
            <v>23.442613438735179</v>
          </cell>
          <cell r="AV191">
            <v>23.505356927396313</v>
          </cell>
          <cell r="AW191">
            <v>21.79654</v>
          </cell>
          <cell r="AX191">
            <v>21.30688</v>
          </cell>
          <cell r="AY191">
            <v>20.23273</v>
          </cell>
          <cell r="AZ191">
            <v>21.856441545219578</v>
          </cell>
          <cell r="BA191">
            <v>18.432399999999998</v>
          </cell>
        </row>
        <row r="192">
          <cell r="A192" t="str">
            <v>EL/EUR-109</v>
          </cell>
          <cell r="B192" t="str">
            <v>EXT</v>
          </cell>
          <cell r="C192" t="str">
            <v xml:space="preserve">    Euronota CIX Euro (8,125%)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</row>
        <row r="193">
          <cell r="A193" t="str">
            <v>EL/EUR-110</v>
          </cell>
          <cell r="B193" t="str">
            <v>EXT</v>
          </cell>
          <cell r="C193" t="str">
            <v xml:space="preserve">    Euronota CX Euro (9%)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</row>
        <row r="194">
          <cell r="A194" t="str">
            <v>EL/JPY-111</v>
          </cell>
          <cell r="B194" t="str">
            <v>EXT</v>
          </cell>
          <cell r="C194" t="str">
            <v xml:space="preserve">    Euronota CXI Y (5,125%)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</row>
        <row r="195">
          <cell r="A195" t="str">
            <v>EL/EUR-112</v>
          </cell>
          <cell r="B195" t="str">
            <v>EXT</v>
          </cell>
          <cell r="C195" t="str">
            <v xml:space="preserve">    Euronota CXII Euro (9%)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</row>
        <row r="196">
          <cell r="A196" t="str">
            <v>EL/EUR-113</v>
          </cell>
          <cell r="B196" t="str">
            <v>EXT</v>
          </cell>
          <cell r="C196" t="str">
            <v xml:space="preserve">    Euronota CXIII Euro (9,25%)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</row>
        <row r="197">
          <cell r="A197" t="str">
            <v>EL/EUR-114</v>
          </cell>
          <cell r="B197" t="str">
            <v>EXT</v>
          </cell>
          <cell r="C197" t="str">
            <v xml:space="preserve">    Euronota CXIV Euro (10%)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0.51121199999999989</v>
          </cell>
          <cell r="AN197">
            <v>3.8241840000000002</v>
          </cell>
          <cell r="AO197">
            <v>3.61734196448</v>
          </cell>
          <cell r="AP197">
            <v>3.4688159999999999</v>
          </cell>
          <cell r="AQ197">
            <v>3.7410599757910705</v>
          </cell>
          <cell r="AR197">
            <v>3.7410599757910705</v>
          </cell>
          <cell r="AS197">
            <v>0.50881656285639087</v>
          </cell>
          <cell r="AT197">
            <v>0.50881656285639087</v>
          </cell>
          <cell r="AU197">
            <v>0.58695999999999993</v>
          </cell>
          <cell r="AV197">
            <v>0.58875799999999989</v>
          </cell>
          <cell r="AW197">
            <v>0.55691599999999997</v>
          </cell>
          <cell r="AX197">
            <v>0.53267199999999992</v>
          </cell>
          <cell r="AY197">
            <v>0.50396200000000002</v>
          </cell>
          <cell r="AZ197">
            <v>0.49769799999999997</v>
          </cell>
          <cell r="BA197">
            <v>0.46080999999999994</v>
          </cell>
        </row>
        <row r="198">
          <cell r="A198" t="str">
            <v>EL/JPY-115</v>
          </cell>
          <cell r="B198" t="str">
            <v>EXT</v>
          </cell>
          <cell r="C198" t="str">
            <v xml:space="preserve">    Euronota CXV Y (4,85%) Samurai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</row>
        <row r="199">
          <cell r="A199" t="str">
            <v>EL/EUR-116</v>
          </cell>
          <cell r="B199" t="str">
            <v>EXT</v>
          </cell>
          <cell r="C199" t="str">
            <v xml:space="preserve">    Euronota CXVI Euro (10%)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</row>
        <row r="200">
          <cell r="C200" t="str">
            <v>Bono Argentino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</row>
        <row r="201">
          <cell r="A201" t="str">
            <v>BOARDOM</v>
          </cell>
          <cell r="B201" t="str">
            <v>DOM</v>
          </cell>
          <cell r="C201" t="str">
            <v xml:space="preserve">    Tramo Domestico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</row>
        <row r="202">
          <cell r="A202" t="str">
            <v>BOARINT</v>
          </cell>
          <cell r="B202" t="str">
            <v>EXT</v>
          </cell>
          <cell r="C202" t="str">
            <v xml:space="preserve">    Tramo Internacional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</row>
        <row r="203">
          <cell r="A203" t="str">
            <v>LETR</v>
          </cell>
          <cell r="B203" t="str">
            <v>DOM</v>
          </cell>
          <cell r="C203" t="str">
            <v>Letras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</row>
        <row r="204">
          <cell r="A204" t="str">
            <v>LE$</v>
          </cell>
          <cell r="B204" t="str">
            <v>DOM</v>
          </cell>
          <cell r="C204" t="str">
            <v>Letes $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</row>
        <row r="205">
          <cell r="A205" t="str">
            <v>LEU$</v>
          </cell>
          <cell r="B205" t="str">
            <v>DOM</v>
          </cell>
          <cell r="C205" t="str">
            <v>Letes u$s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</row>
        <row r="206">
          <cell r="C206" t="str">
            <v>Bontes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</row>
        <row r="207">
          <cell r="A207" t="str">
            <v>BT98</v>
          </cell>
          <cell r="B207" t="str">
            <v>DOM</v>
          </cell>
          <cell r="C207" t="str">
            <v xml:space="preserve">     Venc. dic/98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</row>
        <row r="208">
          <cell r="A208" t="str">
            <v>BT01</v>
          </cell>
          <cell r="B208" t="str">
            <v>DOM</v>
          </cell>
          <cell r="C208" t="str">
            <v xml:space="preserve">     Venc. May./2001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</row>
        <row r="209">
          <cell r="A209" t="str">
            <v>BT02</v>
          </cell>
          <cell r="B209" t="str">
            <v>DOM</v>
          </cell>
          <cell r="C209" t="str">
            <v xml:space="preserve">     Venc. May/2002 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</row>
        <row r="210">
          <cell r="A210" t="str">
            <v>BT03</v>
          </cell>
          <cell r="B210" t="str">
            <v>DOM</v>
          </cell>
          <cell r="C210" t="str">
            <v xml:space="preserve">     Venc. May./2003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</row>
        <row r="211">
          <cell r="A211" t="str">
            <v>BT03Flot</v>
          </cell>
          <cell r="B211" t="str">
            <v>DOM</v>
          </cell>
          <cell r="C211" t="str">
            <v xml:space="preserve">     Venc. Jul./2003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</row>
        <row r="212">
          <cell r="A212" t="str">
            <v>BT04</v>
          </cell>
          <cell r="B212" t="str">
            <v>DOM</v>
          </cell>
          <cell r="C212" t="str">
            <v xml:space="preserve">     Venc. May./2004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</row>
        <row r="213">
          <cell r="A213" t="str">
            <v>BT05</v>
          </cell>
          <cell r="B213" t="str">
            <v>DOM</v>
          </cell>
          <cell r="C213" t="str">
            <v xml:space="preserve">     Venc. May./2005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</row>
        <row r="214">
          <cell r="A214" t="str">
            <v>BT06</v>
          </cell>
          <cell r="B214" t="str">
            <v>DOM</v>
          </cell>
          <cell r="C214" t="str">
            <v xml:space="preserve">     Venc. May./2006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</row>
        <row r="215">
          <cell r="A215" t="str">
            <v>BT27</v>
          </cell>
          <cell r="B215" t="str">
            <v>DOM</v>
          </cell>
          <cell r="C215" t="str">
            <v xml:space="preserve">     Venc. Jul./2027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</row>
        <row r="216">
          <cell r="A216" t="str">
            <v>BTVA$</v>
          </cell>
          <cell r="B216" t="str">
            <v>DOM</v>
          </cell>
          <cell r="C216" t="str">
            <v>Bono Creadores de Mercado $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</row>
        <row r="217">
          <cell r="A217" t="str">
            <v>BTVAU$</v>
          </cell>
          <cell r="B217" t="str">
            <v>DOM</v>
          </cell>
          <cell r="C217" t="str">
            <v>Bono Creadores de Mercado u$s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</row>
        <row r="218">
          <cell r="A218" t="str">
            <v>BT2006</v>
          </cell>
          <cell r="B218" t="str">
            <v>DOM</v>
          </cell>
          <cell r="C218" t="str">
            <v>Bono 2006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</row>
        <row r="219">
          <cell r="A219" t="str">
            <v>BPAGARE</v>
          </cell>
          <cell r="B219" t="str">
            <v>DOM</v>
          </cell>
          <cell r="C219" t="str">
            <v>Bono Pagaré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</row>
        <row r="220">
          <cell r="C220" t="str">
            <v>Otros</v>
          </cell>
          <cell r="X220">
            <v>2</v>
          </cell>
          <cell r="Y220">
            <v>2.016</v>
          </cell>
          <cell r="Z220">
            <v>1.6867346938775512</v>
          </cell>
          <cell r="AA220">
            <v>1.731958762886598</v>
          </cell>
          <cell r="AB220">
            <v>2.2105263157894739</v>
          </cell>
          <cell r="AC220">
            <v>1.4168421052631581</v>
          </cell>
          <cell r="AD220">
            <v>1.0442105263157895</v>
          </cell>
          <cell r="AE220">
            <v>1.0621052631578947</v>
          </cell>
          <cell r="AF220">
            <v>0.73684210526315785</v>
          </cell>
          <cell r="AG220">
            <v>0.77777777777777768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</row>
        <row r="221">
          <cell r="A221" t="str">
            <v>NMB</v>
          </cell>
          <cell r="B221" t="str">
            <v>EXT</v>
          </cell>
          <cell r="C221" t="str">
            <v xml:space="preserve">   BONOS DINERO NUEVO </v>
          </cell>
          <cell r="X221">
            <v>2</v>
          </cell>
          <cell r="Y221">
            <v>2.016</v>
          </cell>
          <cell r="Z221">
            <v>1.6867346938775512</v>
          </cell>
          <cell r="AA221">
            <v>1.731958762886598</v>
          </cell>
          <cell r="AB221">
            <v>2.2105263157894739</v>
          </cell>
          <cell r="AC221">
            <v>1.4168421052631581</v>
          </cell>
          <cell r="AD221">
            <v>1.0442105263157895</v>
          </cell>
          <cell r="AE221">
            <v>1.0621052631578947</v>
          </cell>
          <cell r="AF221">
            <v>0.73684210526315785</v>
          </cell>
          <cell r="AG221">
            <v>0.77777777777777768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</row>
        <row r="222">
          <cell r="A222" t="str">
            <v>API</v>
          </cell>
          <cell r="B222" t="str">
            <v>EXT</v>
          </cell>
          <cell r="C222" t="str">
            <v xml:space="preserve">   A.P.I.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</row>
        <row r="223">
          <cell r="A223" t="str">
            <v>FERRO</v>
          </cell>
          <cell r="B223" t="str">
            <v>DOM</v>
          </cell>
          <cell r="C223" t="str">
            <v xml:space="preserve">   Ferrobonos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</row>
        <row r="224">
          <cell r="AZ224">
            <v>15451.014050969412</v>
          </cell>
          <cell r="BA224">
            <v>15451.014050969412</v>
          </cell>
        </row>
        <row r="225">
          <cell r="C225" t="str">
            <v>Préstamos Garantizados</v>
          </cell>
          <cell r="AS225">
            <v>21707.204961887135</v>
          </cell>
          <cell r="AT225">
            <v>11250.096999506586</v>
          </cell>
          <cell r="AU225">
            <v>10213.152791019265</v>
          </cell>
          <cell r="AV225">
            <v>11317.320366909486</v>
          </cell>
          <cell r="AW225">
            <v>12487.729603587304</v>
          </cell>
          <cell r="AX225">
            <v>15175.454841586747</v>
          </cell>
          <cell r="AY225">
            <v>15685.302505822779</v>
          </cell>
          <cell r="AZ225">
            <v>15044.58821646314</v>
          </cell>
          <cell r="BA225">
            <v>4560.2814794137985</v>
          </cell>
        </row>
        <row r="226">
          <cell r="AS226">
            <v>-187.54597746329819</v>
          </cell>
          <cell r="AT226">
            <v>-94.894384334825645</v>
          </cell>
          <cell r="AU226">
            <v>-88.949783505306641</v>
          </cell>
          <cell r="AV226">
            <v>-100.2447462603759</v>
          </cell>
          <cell r="AW226">
            <v>-114.5505848521334</v>
          </cell>
        </row>
        <row r="227">
          <cell r="A227" t="str">
            <v>P FRB</v>
          </cell>
          <cell r="AS227">
            <v>329.20610116704125</v>
          </cell>
          <cell r="AT227">
            <v>167.61693614154368</v>
          </cell>
          <cell r="AU227">
            <v>146.31424122948951</v>
          </cell>
          <cell r="AV227">
            <v>162.74714724287531</v>
          </cell>
          <cell r="AW227">
            <v>183.909766597269</v>
          </cell>
          <cell r="AX227">
            <v>222.80663380199948</v>
          </cell>
          <cell r="AY227">
            <v>229.53428588586166</v>
          </cell>
          <cell r="AZ227">
            <v>221.56523205362629</v>
          </cell>
          <cell r="BA227">
            <v>217.30347783405014</v>
          </cell>
        </row>
        <row r="228">
          <cell r="A228" t="str">
            <v>P BG01/03</v>
          </cell>
          <cell r="AS228">
            <v>7.111667342231546</v>
          </cell>
          <cell r="AT228">
            <v>3.5959927449161362</v>
          </cell>
          <cell r="AU228">
            <v>3.0886832178746375</v>
          </cell>
          <cell r="AV228">
            <v>3.4352847531553028</v>
          </cell>
          <cell r="AW228">
            <v>4.4275971712157336</v>
          </cell>
          <cell r="AX228">
            <v>5.2914488409750042</v>
          </cell>
          <cell r="AY228">
            <v>5.4886880805318468</v>
          </cell>
          <cell r="AZ228">
            <v>5.3341462654814817</v>
          </cell>
          <cell r="BA228">
            <v>0</v>
          </cell>
        </row>
        <row r="229">
          <cell r="A229" t="str">
            <v>P BG04/06</v>
          </cell>
          <cell r="AS229">
            <v>20.545870512453458</v>
          </cell>
          <cell r="AT229">
            <v>10.410019773067914</v>
          </cell>
          <cell r="AU229">
            <v>9.0758645474284343</v>
          </cell>
          <cell r="AV229">
            <v>10.095586413842504</v>
          </cell>
          <cell r="AW229">
            <v>11.079115957934045</v>
          </cell>
          <cell r="AX229">
            <v>13.599839890692227</v>
          </cell>
          <cell r="AY229">
            <v>14.124778162731596</v>
          </cell>
          <cell r="AZ229">
            <v>13.347561380707788</v>
          </cell>
          <cell r="BA229">
            <v>5.8189855956630092</v>
          </cell>
        </row>
        <row r="230">
          <cell r="A230" t="str">
            <v>P BG05/17</v>
          </cell>
          <cell r="AS230">
            <v>241.62352287975813</v>
          </cell>
          <cell r="AT230">
            <v>121.31776814556481</v>
          </cell>
          <cell r="AU230">
            <v>104.01187031076563</v>
          </cell>
          <cell r="AV230">
            <v>115.69815958582588</v>
          </cell>
          <cell r="AW230">
            <v>130.65737450592195</v>
          </cell>
          <cell r="AX230">
            <v>155.05136497572457</v>
          </cell>
          <cell r="AY230">
            <v>160.1951182507654</v>
          </cell>
          <cell r="AZ230">
            <v>157.40942983912217</v>
          </cell>
          <cell r="BA230">
            <v>23.523893553746205</v>
          </cell>
        </row>
        <row r="231">
          <cell r="A231" t="str">
            <v>P BG06/27</v>
          </cell>
          <cell r="AS231">
            <v>290.97647207696474</v>
          </cell>
          <cell r="AT231">
            <v>147.23317321732685</v>
          </cell>
          <cell r="AU231">
            <v>127.75207761858694</v>
          </cell>
          <cell r="AV231">
            <v>142.10570600811729</v>
          </cell>
          <cell r="AW231">
            <v>160.3757141677273</v>
          </cell>
          <cell r="AX231">
            <v>192.07704599667431</v>
          </cell>
          <cell r="AY231">
            <v>198.86711999090414</v>
          </cell>
          <cell r="AZ231">
            <v>193.2125899716421</v>
          </cell>
          <cell r="BA231">
            <v>55.566331324940577</v>
          </cell>
        </row>
        <row r="232">
          <cell r="A232" t="str">
            <v>P BG07/05</v>
          </cell>
          <cell r="AS232">
            <v>43.219757571332792</v>
          </cell>
          <cell r="AT232">
            <v>21.901485426261296</v>
          </cell>
          <cell r="AU232">
            <v>19.425412164451867</v>
          </cell>
          <cell r="AV232">
            <v>21.588731620988931</v>
          </cell>
          <cell r="AW232">
            <v>24.365511641333239</v>
          </cell>
          <cell r="AX232">
            <v>29.575480328449061</v>
          </cell>
          <cell r="AY232">
            <v>30.406633721655325</v>
          </cell>
          <cell r="AZ232">
            <v>29.354342299499706</v>
          </cell>
          <cell r="BA232">
            <v>22.548597260219644</v>
          </cell>
        </row>
        <row r="233">
          <cell r="A233" t="str">
            <v>P BG08/19</v>
          </cell>
          <cell r="AS233">
            <v>67.298413827669236</v>
          </cell>
          <cell r="AT233">
            <v>34.098831985679595</v>
          </cell>
          <cell r="AU233">
            <v>30.612352953672392</v>
          </cell>
          <cell r="AV233">
            <v>33.9137143433964</v>
          </cell>
          <cell r="AW233">
            <v>38.341821386890068</v>
          </cell>
          <cell r="AX233">
            <v>46.00204809450517</v>
          </cell>
          <cell r="AY233">
            <v>47.642163286772416</v>
          </cell>
          <cell r="AZ233">
            <v>46.192296962390579</v>
          </cell>
          <cell r="BA233">
            <v>17.9853243414255</v>
          </cell>
        </row>
        <row r="234">
          <cell r="A234" t="str">
            <v>P BG09/09</v>
          </cell>
          <cell r="AS234">
            <v>115.281403558761</v>
          </cell>
          <cell r="AT234">
            <v>58.170117907495744</v>
          </cell>
          <cell r="AU234">
            <v>49.83541658148043</v>
          </cell>
          <cell r="AV234">
            <v>55.432332399840448</v>
          </cell>
          <cell r="AW234">
            <v>62.614454501330762</v>
          </cell>
          <cell r="AX234">
            <v>74.93022782579024</v>
          </cell>
          <cell r="AY234">
            <v>77.683148399041812</v>
          </cell>
          <cell r="AZ234">
            <v>75.434743886541298</v>
          </cell>
          <cell r="BA234">
            <v>70.996084974333428</v>
          </cell>
        </row>
        <row r="235">
          <cell r="A235" t="str">
            <v>P BG10/20</v>
          </cell>
          <cell r="AS235">
            <v>26.131844331412534</v>
          </cell>
          <cell r="AT235">
            <v>13.249678615533968</v>
          </cell>
          <cell r="AU235">
            <v>11.769283224746649</v>
          </cell>
          <cell r="AV235">
            <v>10.941625068168603</v>
          </cell>
          <cell r="AW235">
            <v>12.644063535955224</v>
          </cell>
          <cell r="AX235">
            <v>15.548980437875842</v>
          </cell>
          <cell r="AY235">
            <v>16.201128168688047</v>
          </cell>
          <cell r="AZ235">
            <v>15.232931471113698</v>
          </cell>
          <cell r="BA235">
            <v>11.125084926296827</v>
          </cell>
        </row>
        <row r="236">
          <cell r="A236" t="str">
            <v>P BG11/10</v>
          </cell>
          <cell r="AS236">
            <v>65.730490185337658</v>
          </cell>
          <cell r="AT236">
            <v>33.23500653564659</v>
          </cell>
          <cell r="AU236">
            <v>29.057164767329585</v>
          </cell>
          <cell r="AV236">
            <v>22.120892456289859</v>
          </cell>
          <cell r="AW236">
            <v>26.324040100889157</v>
          </cell>
          <cell r="AX236">
            <v>33.597530865888643</v>
          </cell>
          <cell r="AY236">
            <v>35.258604555328944</v>
          </cell>
          <cell r="AZ236">
            <v>31.713878830125601</v>
          </cell>
          <cell r="BA236">
            <v>26.855021179741591</v>
          </cell>
        </row>
        <row r="237">
          <cell r="A237" t="str">
            <v>P BG12/15</v>
          </cell>
          <cell r="AS237">
            <v>209.59132422257417</v>
          </cell>
          <cell r="AT237">
            <v>105.85925799324761</v>
          </cell>
          <cell r="AU237">
            <v>93.665022554183722</v>
          </cell>
          <cell r="AV237">
            <v>96.054788209515237</v>
          </cell>
          <cell r="AW237">
            <v>109.60352655633439</v>
          </cell>
          <cell r="AX237">
            <v>132.88431968851035</v>
          </cell>
          <cell r="AY237">
            <v>137.97964946635335</v>
          </cell>
          <cell r="AZ237">
            <v>132.04481330525832</v>
          </cell>
          <cell r="BA237">
            <v>62.246508487016953</v>
          </cell>
        </row>
        <row r="238">
          <cell r="A238" t="str">
            <v>P BG13/30</v>
          </cell>
          <cell r="AS238">
            <v>115.58493708340228</v>
          </cell>
          <cell r="AT238">
            <v>58.658368405925515</v>
          </cell>
          <cell r="AU238">
            <v>51.89858667448064</v>
          </cell>
          <cell r="AV238">
            <v>57.766570136711124</v>
          </cell>
          <cell r="AW238">
            <v>65.273752192791889</v>
          </cell>
          <cell r="AX238">
            <v>78.348747150271151</v>
          </cell>
          <cell r="AY238">
            <v>81.086463169017222</v>
          </cell>
          <cell r="AZ238">
            <v>78.638531923522081</v>
          </cell>
          <cell r="BA238">
            <v>53.239271660566523</v>
          </cell>
        </row>
        <row r="239">
          <cell r="A239" t="str">
            <v>P BG14/31</v>
          </cell>
          <cell r="AS239">
            <v>39.764026443918546</v>
          </cell>
          <cell r="AT239">
            <v>38.095269985591131</v>
          </cell>
          <cell r="AU239">
            <v>12.814905722203662</v>
          </cell>
          <cell r="AV239">
            <v>14.259628839073388</v>
          </cell>
          <cell r="AW239">
            <v>16.113317636082353</v>
          </cell>
          <cell r="AX239">
            <v>19.377563675436718</v>
          </cell>
          <cell r="AY239">
            <v>20.036211134991508</v>
          </cell>
          <cell r="AZ239">
            <v>19.412514230472581</v>
          </cell>
          <cell r="BA239">
            <v>10.136575681006942</v>
          </cell>
        </row>
        <row r="240">
          <cell r="A240" t="str">
            <v>P BG15/12</v>
          </cell>
          <cell r="AS240">
            <v>90.874797124574613</v>
          </cell>
          <cell r="AT240">
            <v>45.802418013572506</v>
          </cell>
          <cell r="AU240">
            <v>39.38668762458127</v>
          </cell>
          <cell r="AV240">
            <v>43.811992388278526</v>
          </cell>
          <cell r="AW240">
            <v>49.509315738420412</v>
          </cell>
          <cell r="AX240">
            <v>58.27887316280426</v>
          </cell>
          <cell r="AY240">
            <v>60.916565861392215</v>
          </cell>
          <cell r="AZ240">
            <v>59.646332184308612</v>
          </cell>
          <cell r="BA240">
            <v>50.062975533875296</v>
          </cell>
        </row>
        <row r="241">
          <cell r="A241" t="str">
            <v>P BG16/08$</v>
          </cell>
          <cell r="AS241">
            <v>326.51313522488311</v>
          </cell>
          <cell r="AT241">
            <v>118.72437748577791</v>
          </cell>
          <cell r="AU241">
            <v>122.29427734073118</v>
          </cell>
          <cell r="AV241">
            <v>136.14249271272843</v>
          </cell>
          <cell r="AW241">
            <v>153.83248060634455</v>
          </cell>
          <cell r="AX241">
            <v>186.18736822649007</v>
          </cell>
          <cell r="AY241">
            <v>191.88840749709419</v>
          </cell>
          <cell r="AZ241">
            <v>185.32963144675011</v>
          </cell>
          <cell r="BA241">
            <v>101.59398316822767</v>
          </cell>
        </row>
        <row r="242">
          <cell r="A242" t="str">
            <v>P BG17/08</v>
          </cell>
          <cell r="AS242">
            <v>5998.4033129094487</v>
          </cell>
          <cell r="AT242">
            <v>3190.8031311476325</v>
          </cell>
          <cell r="AU242">
            <v>2819.2875886282432</v>
          </cell>
          <cell r="AV242">
            <v>3134.6448172960377</v>
          </cell>
          <cell r="AW242">
            <v>3545.1305724671888</v>
          </cell>
          <cell r="AX242">
            <v>4270.8416276082908</v>
          </cell>
          <cell r="AY242">
            <v>4412.244809030336</v>
          </cell>
          <cell r="AZ242">
            <v>4270.994914963705</v>
          </cell>
          <cell r="BA242">
            <v>2916.3417184015489</v>
          </cell>
        </row>
        <row r="243">
          <cell r="A243" t="str">
            <v>P BG18/18</v>
          </cell>
          <cell r="AS243">
            <v>5024.9497444424724</v>
          </cell>
          <cell r="AT243">
            <v>2709.4509436019966</v>
          </cell>
          <cell r="AU243">
            <v>2478.0485861434208</v>
          </cell>
          <cell r="AV243">
            <v>2751.1123464190127</v>
          </cell>
          <cell r="AW243">
            <v>2912.7477273434756</v>
          </cell>
          <cell r="AX243">
            <v>3560.2248189393654</v>
          </cell>
          <cell r="AY243">
            <v>3678.6816984319235</v>
          </cell>
          <cell r="AZ243">
            <v>3509.1318860502174</v>
          </cell>
          <cell r="BA243">
            <v>618.09828150322323</v>
          </cell>
        </row>
        <row r="244">
          <cell r="A244" t="str">
            <v>P BG19/31</v>
          </cell>
          <cell r="AS244">
            <v>8455.0268997757848</v>
          </cell>
          <cell r="AT244">
            <v>4260.139614785161</v>
          </cell>
          <cell r="AU244">
            <v>3950.8586158806629</v>
          </cell>
          <cell r="AV244">
            <v>4384.381178507303</v>
          </cell>
          <cell r="AW244">
            <v>4845.4359756150952</v>
          </cell>
          <cell r="AX244">
            <v>5921.223438500906</v>
          </cell>
          <cell r="AY244">
            <v>6121.961915792599</v>
          </cell>
          <cell r="AZ244">
            <v>5837.5374304568877</v>
          </cell>
          <cell r="BA244">
            <v>203.63319561019807</v>
          </cell>
        </row>
        <row r="245">
          <cell r="A245" t="str">
            <v>P EL/ARP-61</v>
          </cell>
          <cell r="AS245">
            <v>65.389026747660012</v>
          </cell>
          <cell r="AT245">
            <v>23.605237787319947</v>
          </cell>
          <cell r="AU245">
            <v>22.452676326582356</v>
          </cell>
          <cell r="AV245">
            <v>21.894969013225978</v>
          </cell>
          <cell r="AW245">
            <v>24.831378303553528</v>
          </cell>
          <cell r="AX245">
            <v>30.193473857361155</v>
          </cell>
          <cell r="AY245">
            <v>31.143971156140829</v>
          </cell>
          <cell r="AZ245">
            <v>29.67863022632319</v>
          </cell>
          <cell r="BA245">
            <v>29.899487692044737</v>
          </cell>
        </row>
        <row r="246">
          <cell r="A246" t="str">
            <v>P EL/ARP-68</v>
          </cell>
          <cell r="AS246">
            <v>5.7475833314519482</v>
          </cell>
          <cell r="AT246">
            <v>1.9981261081989625</v>
          </cell>
          <cell r="AU246">
            <v>14.842198274363893</v>
          </cell>
          <cell r="AV246">
            <v>13.897820004128917</v>
          </cell>
          <cell r="AW246">
            <v>14.148384199058825</v>
          </cell>
          <cell r="AX246">
            <v>14.743555669510791</v>
          </cell>
          <cell r="AY246">
            <v>14.757835869844424</v>
          </cell>
          <cell r="AZ246">
            <v>13.991206034167334</v>
          </cell>
          <cell r="BA246">
            <v>14.095323450757318</v>
          </cell>
        </row>
        <row r="247">
          <cell r="A247" t="str">
            <v>P EL/USD-74</v>
          </cell>
          <cell r="AS247">
            <v>17.6863685</v>
          </cell>
          <cell r="AT247">
            <v>9.0549068596165423</v>
          </cell>
          <cell r="AU247">
            <v>8.1929111568700232</v>
          </cell>
          <cell r="AV247">
            <v>9.1134284929970093</v>
          </cell>
          <cell r="AW247">
            <v>10.298541201244706</v>
          </cell>
          <cell r="AX247">
            <v>12.221588699226244</v>
          </cell>
          <cell r="AY247">
            <v>12.722251200004234</v>
          </cell>
          <cell r="AZ247">
            <v>0</v>
          </cell>
          <cell r="BA247">
            <v>0</v>
          </cell>
        </row>
        <row r="248">
          <cell r="A248" t="str">
            <v>P EL/USD-79</v>
          </cell>
          <cell r="AS248">
            <v>145.241270128</v>
          </cell>
          <cell r="AT248">
            <v>74.359310854653202</v>
          </cell>
          <cell r="AU248">
            <v>66.099689127921664</v>
          </cell>
          <cell r="AV248">
            <v>73.526342315029012</v>
          </cell>
          <cell r="AW248">
            <v>83.08772772376453</v>
          </cell>
          <cell r="AX248">
            <v>98.89463251320042</v>
          </cell>
          <cell r="AY248">
            <v>102.79218243686547</v>
          </cell>
          <cell r="AZ248">
            <v>45.293679604002605</v>
          </cell>
          <cell r="BA248">
            <v>45.630738532068335</v>
          </cell>
        </row>
        <row r="249">
          <cell r="A249" t="str">
            <v>P EL/USD-91</v>
          </cell>
          <cell r="AS249">
            <v>5.3069924999999998</v>
          </cell>
          <cell r="AT249">
            <v>2.717025984852885</v>
          </cell>
          <cell r="AU249">
            <v>2.3686789491942224</v>
          </cell>
          <cell r="AV249">
            <v>2.6348126829433047</v>
          </cell>
          <cell r="AW249">
            <v>2.9774444374808833</v>
          </cell>
          <cell r="AX249">
            <v>3.5542328367986054</v>
          </cell>
          <cell r="AY249">
            <v>3.6888762739344698</v>
          </cell>
          <cell r="AZ249">
            <v>3.5541698760124909</v>
          </cell>
          <cell r="BA249">
            <v>3.5806187028476244</v>
          </cell>
        </row>
        <row r="251">
          <cell r="A251" t="str">
            <v>TITULOS GOBIERNO PROVINCIAL Y PMOS GDOS</v>
          </cell>
        </row>
        <row r="252">
          <cell r="A252" t="str">
            <v>TITULOS GOB. PROVINCIAL EMITIDOS EN EL EXTERIOR</v>
          </cell>
        </row>
        <row r="253">
          <cell r="AK253">
            <v>515.38079685573848</v>
          </cell>
          <cell r="AL253">
            <v>561.02758677025759</v>
          </cell>
          <cell r="AM253">
            <v>802.51744070741472</v>
          </cell>
          <cell r="AN253">
            <v>825.51931213642445</v>
          </cell>
          <cell r="AO253">
            <v>792.37860580210599</v>
          </cell>
          <cell r="AP253">
            <v>800.11608370955105</v>
          </cell>
          <cell r="AQ253">
            <v>810.99464355436419</v>
          </cell>
          <cell r="AR253">
            <v>810.99464355436419</v>
          </cell>
          <cell r="AS253">
            <v>835.31673860220019</v>
          </cell>
          <cell r="AT253">
            <v>753.30384384981915</v>
          </cell>
          <cell r="AU253">
            <v>772.62869933388833</v>
          </cell>
          <cell r="AV253">
            <v>768.79646464817404</v>
          </cell>
          <cell r="AW253">
            <v>736.33662184935838</v>
          </cell>
          <cell r="AX253">
            <v>716.20810496364413</v>
          </cell>
          <cell r="AY253">
            <v>701.36865915194494</v>
          </cell>
          <cell r="AZ253">
            <v>542.03423586623069</v>
          </cell>
          <cell r="BA253">
            <v>528.73486344349578</v>
          </cell>
        </row>
        <row r="254">
          <cell r="A254" t="str">
            <v>GPTdF04-Albatros</v>
          </cell>
          <cell r="B254" t="str">
            <v>EXT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9.0269999999999992</v>
          </cell>
          <cell r="AC254">
            <v>9.0269999999999992</v>
          </cell>
          <cell r="AD254">
            <v>12.614000000000001</v>
          </cell>
          <cell r="AE254">
            <v>14.414</v>
          </cell>
          <cell r="AF254">
            <v>14.966299999999999</v>
          </cell>
          <cell r="AG254">
            <v>14.687099999999999</v>
          </cell>
          <cell r="AH254">
            <v>13.871149999999998</v>
          </cell>
          <cell r="AI254">
            <v>13.055199999999999</v>
          </cell>
          <cell r="AJ254">
            <v>12.239249999999998</v>
          </cell>
          <cell r="AK254">
            <v>11.419099999999998</v>
          </cell>
          <cell r="AL254">
            <v>10.603449999999997</v>
          </cell>
          <cell r="AM254">
            <v>9.9564000000000004</v>
          </cell>
          <cell r="AN254">
            <v>9.1360500000000009</v>
          </cell>
          <cell r="AO254">
            <v>8.3179999999999996</v>
          </cell>
          <cell r="AP254">
            <v>7.4861999999999993</v>
          </cell>
          <cell r="AQ254">
            <v>6.6543999999999981</v>
          </cell>
          <cell r="AR254">
            <v>6.6543999999999981</v>
          </cell>
          <cell r="AS254">
            <v>5.8225999999999996</v>
          </cell>
          <cell r="AT254">
            <v>4.9907999999999983</v>
          </cell>
          <cell r="AU254">
            <v>4.1589999999999998</v>
          </cell>
          <cell r="AV254">
            <v>3.327199999999999</v>
          </cell>
          <cell r="AW254">
            <v>2.4953999999999983</v>
          </cell>
          <cell r="AX254">
            <v>1.6635999999999995</v>
          </cell>
          <cell r="AY254">
            <v>0.83179999999999887</v>
          </cell>
          <cell r="AZ254">
            <v>0.83179999999999887</v>
          </cell>
          <cell r="BA254">
            <v>0</v>
          </cell>
        </row>
        <row r="255">
          <cell r="A255" t="str">
            <v>GPM02</v>
          </cell>
          <cell r="B255" t="str">
            <v>EXT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7.43</v>
          </cell>
          <cell r="AB255">
            <v>7.18</v>
          </cell>
          <cell r="AC255">
            <v>6.68</v>
          </cell>
          <cell r="AD255">
            <v>6.68</v>
          </cell>
          <cell r="AE255">
            <v>6.68</v>
          </cell>
          <cell r="AF255">
            <v>6.73</v>
          </cell>
          <cell r="AG255">
            <v>7.8049999999999997</v>
          </cell>
          <cell r="AH255">
            <v>7.8049999999999997</v>
          </cell>
          <cell r="AI255">
            <v>7.8049999999999997</v>
          </cell>
          <cell r="AJ255">
            <v>7.8049999999999997</v>
          </cell>
          <cell r="AK255">
            <v>9.2050000000000001</v>
          </cell>
          <cell r="AL255">
            <v>11.055</v>
          </cell>
          <cell r="AM255">
            <v>8.1199999999999992</v>
          </cell>
          <cell r="AN255">
            <v>8.1199999999999992</v>
          </cell>
          <cell r="AO255">
            <v>9.1199999999999992</v>
          </cell>
          <cell r="AP255">
            <v>9.1199999999999992</v>
          </cell>
          <cell r="AQ255">
            <v>9.1199999999999992</v>
          </cell>
          <cell r="AR255">
            <v>9.1199999999999992</v>
          </cell>
          <cell r="AS255">
            <v>9.6199999999999992</v>
          </cell>
          <cell r="AT255">
            <v>9.6199999999999992</v>
          </cell>
          <cell r="AU255">
            <v>9.6199999999999992</v>
          </cell>
          <cell r="AV255">
            <v>9.6199999999999992</v>
          </cell>
          <cell r="AW255">
            <v>9.6199999999999992</v>
          </cell>
          <cell r="AX255">
            <v>9.6199999999999992</v>
          </cell>
          <cell r="AY255">
            <v>9.5739999999999998</v>
          </cell>
          <cell r="AZ255">
            <v>9.5739999999999998</v>
          </cell>
          <cell r="BA255">
            <v>9.3740000000000006</v>
          </cell>
        </row>
        <row r="256">
          <cell r="A256" t="str">
            <v>BGBX1</v>
          </cell>
          <cell r="B256" t="str">
            <v>EXT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25.315246465418419</v>
          </cell>
          <cell r="AL256">
            <v>21.393000000000001</v>
          </cell>
          <cell r="AM256">
            <v>19.831499999999998</v>
          </cell>
          <cell r="AN256">
            <v>21.08925</v>
          </cell>
          <cell r="AO256">
            <v>15.515559896666668</v>
          </cell>
          <cell r="AP256">
            <v>14.878499999999999</v>
          </cell>
          <cell r="AQ256">
            <v>16.046213131456796</v>
          </cell>
          <cell r="AR256">
            <v>16.046213131456796</v>
          </cell>
          <cell r="AS256">
            <v>15.48381436968155</v>
          </cell>
          <cell r="AT256">
            <v>15.48381436968155</v>
          </cell>
          <cell r="AU256">
            <v>17.861799999999999</v>
          </cell>
          <cell r="AV256">
            <v>17.916514999999997</v>
          </cell>
          <cell r="AW256">
            <v>16.94753</v>
          </cell>
          <cell r="AX256">
            <v>16.94753</v>
          </cell>
          <cell r="AY256">
            <v>15.336084999999999</v>
          </cell>
          <cell r="AZ256">
            <v>15.336084999999999</v>
          </cell>
          <cell r="BA256">
            <v>14.018157999999998</v>
          </cell>
        </row>
        <row r="257">
          <cell r="A257" t="str">
            <v>BAPF1</v>
          </cell>
          <cell r="B257" t="str">
            <v>EXT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34.89</v>
          </cell>
          <cell r="AA257">
            <v>35.43</v>
          </cell>
          <cell r="AB257">
            <v>30.44</v>
          </cell>
          <cell r="AC257">
            <v>28.29</v>
          </cell>
          <cell r="AD257">
            <v>28.29</v>
          </cell>
          <cell r="AE257">
            <v>28.29</v>
          </cell>
          <cell r="AF257">
            <v>30.29</v>
          </cell>
          <cell r="AG257">
            <v>32.01</v>
          </cell>
          <cell r="AH257">
            <v>33.46</v>
          </cell>
          <cell r="AI257">
            <v>37.46</v>
          </cell>
          <cell r="AJ257">
            <v>44.182000000000002</v>
          </cell>
          <cell r="AK257">
            <v>60.314999999999998</v>
          </cell>
          <cell r="AL257">
            <v>80.965000000000003</v>
          </cell>
          <cell r="AM257">
            <v>87.8</v>
          </cell>
          <cell r="AN257">
            <v>97.644999999999996</v>
          </cell>
          <cell r="AO257">
            <v>105.057</v>
          </cell>
          <cell r="AP257">
            <v>111.072</v>
          </cell>
          <cell r="AQ257">
            <v>116.82</v>
          </cell>
          <cell r="AR257">
            <v>116.82</v>
          </cell>
          <cell r="AS257">
            <v>118.898</v>
          </cell>
          <cell r="AT257">
            <v>118.898</v>
          </cell>
          <cell r="AU257">
            <v>118.898</v>
          </cell>
          <cell r="AV257">
            <v>118.898</v>
          </cell>
          <cell r="AW257">
            <v>118.898</v>
          </cell>
          <cell r="AX257">
            <v>118.898</v>
          </cell>
          <cell r="AY257">
            <v>117.398</v>
          </cell>
          <cell r="AZ257">
            <v>117.398</v>
          </cell>
          <cell r="BA257">
            <v>116.648</v>
          </cell>
        </row>
        <row r="258">
          <cell r="A258" t="str">
            <v>BAPF4</v>
          </cell>
          <cell r="B258" t="str">
            <v>EXT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5</v>
          </cell>
          <cell r="AD258">
            <v>3</v>
          </cell>
          <cell r="AE258">
            <v>3</v>
          </cell>
          <cell r="AF258">
            <v>3</v>
          </cell>
          <cell r="AG258">
            <v>3</v>
          </cell>
          <cell r="AH258">
            <v>3</v>
          </cell>
          <cell r="AI258">
            <v>4</v>
          </cell>
          <cell r="AJ258">
            <v>4.6529999999999996</v>
          </cell>
          <cell r="AK258">
            <v>4.1529999999999996</v>
          </cell>
          <cell r="AL258">
            <v>3.653</v>
          </cell>
          <cell r="AM258">
            <v>3.653</v>
          </cell>
          <cell r="AN258">
            <v>3.653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</row>
        <row r="259">
          <cell r="A259" t="str">
            <v>BAPX5</v>
          </cell>
          <cell r="B259" t="str">
            <v>EXT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17.218149</v>
          </cell>
          <cell r="AN259">
            <v>17.3728555</v>
          </cell>
          <cell r="AO259">
            <v>16.433194439126666</v>
          </cell>
          <cell r="AP259">
            <v>1.177527</v>
          </cell>
          <cell r="AQ259">
            <v>17.912158487029057</v>
          </cell>
          <cell r="AR259">
            <v>17.912158487029057</v>
          </cell>
          <cell r="AS259">
            <v>18.129660496534786</v>
          </cell>
          <cell r="AT259">
            <v>18.129660496534786</v>
          </cell>
          <cell r="AU259">
            <v>20.913992</v>
          </cell>
          <cell r="AV259">
            <v>20.978056599999999</v>
          </cell>
          <cell r="AW259">
            <v>0.12962700000000002</v>
          </cell>
          <cell r="AX259">
            <v>18.979654400000001</v>
          </cell>
          <cell r="AY259">
            <v>17.9566874</v>
          </cell>
          <cell r="AZ259">
            <v>17.9566874</v>
          </cell>
          <cell r="BA259">
            <v>16.419136999999996</v>
          </cell>
        </row>
        <row r="260">
          <cell r="A260" t="str">
            <v>BPB2D</v>
          </cell>
          <cell r="B260" t="str">
            <v>EXT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15</v>
          </cell>
          <cell r="U260">
            <v>15</v>
          </cell>
          <cell r="V260">
            <v>15</v>
          </cell>
          <cell r="W260">
            <v>15</v>
          </cell>
          <cell r="X260">
            <v>14.98</v>
          </cell>
          <cell r="Y260">
            <v>14.98</v>
          </cell>
          <cell r="Z260">
            <v>14.98</v>
          </cell>
          <cell r="AA260">
            <v>14.98</v>
          </cell>
          <cell r="AB260">
            <v>14.98</v>
          </cell>
          <cell r="AC260">
            <v>14.98</v>
          </cell>
          <cell r="AD260">
            <v>14.98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</row>
        <row r="261">
          <cell r="A261" t="str">
            <v>BPB3C</v>
          </cell>
          <cell r="B261" t="str">
            <v>EXT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5</v>
          </cell>
          <cell r="U261">
            <v>5</v>
          </cell>
          <cell r="V261">
            <v>5</v>
          </cell>
          <cell r="W261">
            <v>5</v>
          </cell>
          <cell r="X261">
            <v>8</v>
          </cell>
          <cell r="Y261">
            <v>8</v>
          </cell>
          <cell r="Z261">
            <v>8</v>
          </cell>
          <cell r="AA261">
            <v>3.25</v>
          </cell>
          <cell r="AB261">
            <v>2.0499999999999998</v>
          </cell>
          <cell r="AC261">
            <v>2.0499999999999998</v>
          </cell>
          <cell r="AD261">
            <v>2.0499999999999998</v>
          </cell>
          <cell r="AE261">
            <v>2.0499999999999998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</row>
        <row r="262">
          <cell r="A262" t="str">
            <v>BPBA1</v>
          </cell>
          <cell r="B262" t="str">
            <v>EXT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3.83</v>
          </cell>
          <cell r="U262">
            <v>3.83</v>
          </cell>
          <cell r="V262">
            <v>3.83</v>
          </cell>
          <cell r="W262">
            <v>3.83</v>
          </cell>
          <cell r="X262">
            <v>2.2200000000000002</v>
          </cell>
          <cell r="Y262">
            <v>2.2200000000000002</v>
          </cell>
          <cell r="Z262">
            <v>2.2200000000000002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</row>
        <row r="263">
          <cell r="A263" t="str">
            <v>GPBX7</v>
          </cell>
          <cell r="B263" t="str">
            <v>EXT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172.35</v>
          </cell>
          <cell r="AL263">
            <v>209.35</v>
          </cell>
          <cell r="AM263">
            <v>204.58</v>
          </cell>
          <cell r="AN263">
            <v>216.41800000000001</v>
          </cell>
          <cell r="AO263">
            <v>222.08099999999999</v>
          </cell>
          <cell r="AP263">
            <v>226.46100000000001</v>
          </cell>
          <cell r="AQ263">
            <v>230.71100000000001</v>
          </cell>
          <cell r="AR263">
            <v>230.71100000000001</v>
          </cell>
          <cell r="AS263">
            <v>255.63704993000002</v>
          </cell>
          <cell r="AT263">
            <v>255.63704993000002</v>
          </cell>
          <cell r="AU263">
            <v>255.63704993000002</v>
          </cell>
          <cell r="AV263">
            <v>255.63704993000002</v>
          </cell>
          <cell r="AW263">
            <v>253.15874100000002</v>
          </cell>
          <cell r="AX263">
            <v>253.15874100000002</v>
          </cell>
          <cell r="AY263">
            <v>252.558741</v>
          </cell>
          <cell r="AZ263">
            <v>252.558741</v>
          </cell>
          <cell r="BA263">
            <v>252.558741</v>
          </cell>
        </row>
        <row r="264">
          <cell r="A264" t="str">
            <v>GPM07-Aconcagua</v>
          </cell>
          <cell r="B264" t="str">
            <v>EXT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30.89</v>
          </cell>
          <cell r="X264">
            <v>32.909166666666671</v>
          </cell>
          <cell r="Y264">
            <v>31.606666666666662</v>
          </cell>
          <cell r="Z264">
            <v>30.17</v>
          </cell>
          <cell r="AA264">
            <v>15.033333333333333</v>
          </cell>
          <cell r="AB264">
            <v>14.281666666666668</v>
          </cell>
          <cell r="AC264">
            <v>13.53</v>
          </cell>
          <cell r="AD264">
            <v>13.130375000000001</v>
          </cell>
          <cell r="AE264">
            <v>13.691333333333334</v>
          </cell>
          <cell r="AF264">
            <v>13.535625</v>
          </cell>
          <cell r="AG264">
            <v>12.516583333333335</v>
          </cell>
          <cell r="AH264">
            <v>11.541291666666668</v>
          </cell>
          <cell r="AI264">
            <v>10.653499999999999</v>
          </cell>
          <cell r="AJ264">
            <v>9.7657083333333343</v>
          </cell>
          <cell r="AK264">
            <v>8.8779166666666676</v>
          </cell>
          <cell r="AL264">
            <v>7.990124999999999</v>
          </cell>
          <cell r="AM264">
            <v>7.1023333333333341</v>
          </cell>
          <cell r="AN264">
            <v>6.2145416666666682</v>
          </cell>
          <cell r="AO264">
            <v>5.3267499999999997</v>
          </cell>
          <cell r="AP264">
            <v>4.4389583333333338</v>
          </cell>
          <cell r="AQ264">
            <v>3.5511666666666679</v>
          </cell>
          <cell r="AR264">
            <v>3.5511666666666679</v>
          </cell>
          <cell r="AS264">
            <v>2.6633749999999998</v>
          </cell>
          <cell r="AT264">
            <v>1.775583333333334</v>
          </cell>
          <cell r="AU264">
            <v>0.8877916666666682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</row>
        <row r="265">
          <cell r="A265" t="str">
            <v>MBB1</v>
          </cell>
          <cell r="B265" t="str">
            <v>EXT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3.53</v>
          </cell>
          <cell r="AP265">
            <v>3.55</v>
          </cell>
          <cell r="AQ265">
            <v>3.55</v>
          </cell>
          <cell r="AR265">
            <v>3.55</v>
          </cell>
          <cell r="AS265">
            <v>3.53</v>
          </cell>
          <cell r="AT265">
            <v>3.53</v>
          </cell>
          <cell r="AU265">
            <v>3.53</v>
          </cell>
          <cell r="AV265">
            <v>3.53</v>
          </cell>
          <cell r="AW265">
            <v>3.53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</row>
        <row r="266">
          <cell r="A266" t="str">
            <v>PBAS2</v>
          </cell>
          <cell r="B266" t="str">
            <v>EXT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68.62</v>
          </cell>
          <cell r="AH266">
            <v>72.77</v>
          </cell>
          <cell r="AI266">
            <v>65.77</v>
          </cell>
          <cell r="AJ266">
            <v>65.77</v>
          </cell>
          <cell r="AK266">
            <v>61.33</v>
          </cell>
          <cell r="AL266">
            <v>61.07</v>
          </cell>
          <cell r="AM266">
            <v>52.31</v>
          </cell>
          <cell r="AN266">
            <v>60.927999999999997</v>
          </cell>
          <cell r="AO266">
            <v>53.527999999999999</v>
          </cell>
          <cell r="AP266">
            <v>50.552999999999997</v>
          </cell>
          <cell r="AQ266">
            <v>53.783000000000001</v>
          </cell>
          <cell r="AR266">
            <v>53.783000000000001</v>
          </cell>
          <cell r="AS266">
            <v>55.069682799999995</v>
          </cell>
          <cell r="AT266">
            <v>55.069682799999995</v>
          </cell>
          <cell r="AU266">
            <v>55.069682799999995</v>
          </cell>
          <cell r="AV266">
            <v>55.069682799999995</v>
          </cell>
          <cell r="AW266">
            <v>54.324744000000003</v>
          </cell>
          <cell r="AX266">
            <v>54.324744000000003</v>
          </cell>
          <cell r="AY266">
            <v>54.324744000000003</v>
          </cell>
          <cell r="AZ266">
            <v>54.324744000000003</v>
          </cell>
          <cell r="BA266">
            <v>41.258000000000003</v>
          </cell>
        </row>
        <row r="267">
          <cell r="A267" t="str">
            <v>PBAS3</v>
          </cell>
          <cell r="B267" t="str">
            <v>EXT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20.616107174316941</v>
          </cell>
          <cell r="AK267">
            <v>20.217962295081968</v>
          </cell>
          <cell r="AL267">
            <v>12.709882913114754</v>
          </cell>
          <cell r="AM267">
            <v>0.49004793715846995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</row>
        <row r="268">
          <cell r="A268" t="str">
            <v>PBAS9</v>
          </cell>
          <cell r="B268" t="str">
            <v>EXT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1.522486</v>
          </cell>
          <cell r="AM268">
            <v>23.544736608351648</v>
          </cell>
          <cell r="AN268">
            <v>22.734794902271066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</row>
        <row r="269">
          <cell r="A269" t="str">
            <v>PX13D</v>
          </cell>
          <cell r="B269" t="str">
            <v>EXT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19.358000000000001</v>
          </cell>
          <cell r="AN269">
            <v>18.257999999999999</v>
          </cell>
          <cell r="AO269">
            <v>16.757999999999999</v>
          </cell>
          <cell r="AP269">
            <v>17.257999999999999</v>
          </cell>
          <cell r="AQ269">
            <v>17.018000000000001</v>
          </cell>
          <cell r="AR269">
            <v>17.018000000000001</v>
          </cell>
          <cell r="AS269">
            <v>17.866399999999999</v>
          </cell>
          <cell r="AT269">
            <v>17.866399999999999</v>
          </cell>
          <cell r="AU269">
            <v>17.866399999999999</v>
          </cell>
          <cell r="AV269">
            <v>17.866399999999999</v>
          </cell>
          <cell r="AW269">
            <v>17.609087000000002</v>
          </cell>
          <cell r="AX269">
            <v>17.609087000000002</v>
          </cell>
          <cell r="AY269">
            <v>17.609087000000002</v>
          </cell>
          <cell r="AZ269">
            <v>17.609087000000002</v>
          </cell>
          <cell r="BA269">
            <v>7.49</v>
          </cell>
        </row>
        <row r="270">
          <cell r="A270" t="str">
            <v>PX14D</v>
          </cell>
          <cell r="B270" t="str">
            <v>EXT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133.46</v>
          </cell>
          <cell r="AN270">
            <v>133.26</v>
          </cell>
          <cell r="AO270">
            <v>122.16</v>
          </cell>
          <cell r="AP270">
            <v>128.97999999999999</v>
          </cell>
          <cell r="AQ270">
            <v>131.24600000000001</v>
          </cell>
          <cell r="AR270">
            <v>131.24600000000001</v>
          </cell>
          <cell r="AS270">
            <v>135.27529612000001</v>
          </cell>
          <cell r="AT270">
            <v>135.27529612000001</v>
          </cell>
          <cell r="AU270">
            <v>135.27529612000001</v>
          </cell>
          <cell r="AV270">
            <v>135.27529612000001</v>
          </cell>
          <cell r="AW270">
            <v>133.051783</v>
          </cell>
          <cell r="AX270">
            <v>132.85178300000001</v>
          </cell>
          <cell r="AY270">
            <v>132.25178299999999</v>
          </cell>
          <cell r="AZ270">
            <v>132.25178299999999</v>
          </cell>
          <cell r="BA270">
            <v>132.25178299999999</v>
          </cell>
        </row>
        <row r="271">
          <cell r="A271" t="str">
            <v>PX16P</v>
          </cell>
          <cell r="B271" t="str">
            <v>EXT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74.537702400000001</v>
          </cell>
          <cell r="AN271">
            <v>77.702720223561641</v>
          </cell>
          <cell r="AO271">
            <v>80.647323050958903</v>
          </cell>
          <cell r="AP271">
            <v>85.31130024986301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</row>
        <row r="272">
          <cell r="A272" t="str">
            <v>PX21</v>
          </cell>
          <cell r="B272" t="str">
            <v>EXT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4</v>
          </cell>
          <cell r="AP272">
            <v>18.21</v>
          </cell>
          <cell r="AQ272">
            <v>22.975000000000001</v>
          </cell>
          <cell r="AR272">
            <v>22.975000000000001</v>
          </cell>
          <cell r="AS272">
            <v>22.104406000000001</v>
          </cell>
          <cell r="AT272">
            <v>22.104406000000001</v>
          </cell>
          <cell r="AU272">
            <v>22.104406000000001</v>
          </cell>
          <cell r="AV272">
            <v>22.104406000000001</v>
          </cell>
          <cell r="AW272">
            <v>22.179812999999999</v>
          </cell>
          <cell r="AX272">
            <v>22.179812999999999</v>
          </cell>
          <cell r="AY272">
            <v>22.179812999999999</v>
          </cell>
          <cell r="AZ272">
            <v>22.179812999999999</v>
          </cell>
          <cell r="BA272">
            <v>1.99</v>
          </cell>
        </row>
        <row r="273">
          <cell r="A273" t="str">
            <v>PX22D</v>
          </cell>
          <cell r="B273" t="str">
            <v>EXT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63.055</v>
          </cell>
          <cell r="AR273">
            <v>63.055</v>
          </cell>
          <cell r="AS273">
            <v>64.794162999999998</v>
          </cell>
          <cell r="AT273">
            <v>64.794162999999998</v>
          </cell>
          <cell r="AU273">
            <v>64.794162999999998</v>
          </cell>
          <cell r="AV273">
            <v>64.794162999999998</v>
          </cell>
          <cell r="AW273">
            <v>63.657798</v>
          </cell>
          <cell r="AX273">
            <v>63.657798</v>
          </cell>
          <cell r="AY273">
            <v>63.657798</v>
          </cell>
          <cell r="AZ273">
            <v>63.657798</v>
          </cell>
          <cell r="BA273">
            <v>41.2</v>
          </cell>
        </row>
        <row r="274">
          <cell r="A274" t="str">
            <v>TSEX5</v>
          </cell>
          <cell r="B274" t="str">
            <v>EXT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72.94</v>
          </cell>
          <cell r="AI274">
            <v>73.48</v>
          </cell>
          <cell r="AJ274">
            <v>90.356999999999999</v>
          </cell>
          <cell r="AK274">
            <v>91.507000000000005</v>
          </cell>
          <cell r="AL274">
            <v>92.007000000000005</v>
          </cell>
          <cell r="AM274">
            <v>91.986999999999995</v>
          </cell>
          <cell r="AN274">
            <v>87.112278415353643</v>
          </cell>
          <cell r="AO274">
            <v>87.112278415353643</v>
          </cell>
          <cell r="AP274">
            <v>81.861419554925973</v>
          </cell>
          <cell r="AQ274">
            <v>81.861419554925973</v>
          </cell>
          <cell r="AR274">
            <v>81.861419554925973</v>
          </cell>
          <cell r="AS274">
            <v>76.110933743126651</v>
          </cell>
          <cell r="AT274">
            <v>76.110933743126651</v>
          </cell>
          <cell r="AU274">
            <v>70.00006971245962</v>
          </cell>
          <cell r="AV274">
            <v>70.00006971245962</v>
          </cell>
          <cell r="AW274">
            <v>63.404155849358403</v>
          </cell>
          <cell r="AX274">
            <v>63.404155849358403</v>
          </cell>
          <cell r="AY274">
            <v>56.284691323373536</v>
          </cell>
          <cell r="AZ274">
            <v>56.284691323373501</v>
          </cell>
          <cell r="BA274">
            <v>48.600119300638603</v>
          </cell>
        </row>
        <row r="275">
          <cell r="A275" t="str">
            <v>TTUX2</v>
          </cell>
          <cell r="B275" t="str">
            <v>EXT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8.6850000000000005</v>
          </cell>
          <cell r="AB275">
            <v>6.6391071428571431</v>
          </cell>
          <cell r="AC275">
            <v>6.3932142857142855</v>
          </cell>
          <cell r="AD275">
            <v>8.9151785714285712</v>
          </cell>
          <cell r="AE275">
            <v>8.73</v>
          </cell>
          <cell r="AF275">
            <v>8.3662500000000009</v>
          </cell>
          <cell r="AG275">
            <v>14.40607142857143</v>
          </cell>
          <cell r="AH275">
            <v>44.295000000000002</v>
          </cell>
          <cell r="AI275">
            <v>46.982142857142861</v>
          </cell>
          <cell r="AJ275">
            <v>45.796785714285711</v>
          </cell>
          <cell r="AK275">
            <v>50.690571428571438</v>
          </cell>
          <cell r="AL275">
            <v>48.708642857142863</v>
          </cell>
          <cell r="AM275">
            <v>48.568571428571431</v>
          </cell>
          <cell r="AN275">
            <v>45.874821428571437</v>
          </cell>
          <cell r="AO275">
            <v>42.791499999999999</v>
          </cell>
          <cell r="AP275">
            <v>39.758178571428573</v>
          </cell>
          <cell r="AQ275">
            <v>36.691285714285719</v>
          </cell>
          <cell r="AR275">
            <v>36.691285714285719</v>
          </cell>
          <cell r="AS275">
            <v>34.311357142857148</v>
          </cell>
          <cell r="AT275">
            <v>31.192142857142862</v>
          </cell>
          <cell r="AU275">
            <v>28.072928571428577</v>
          </cell>
          <cell r="AV275">
            <v>24.953714285714291</v>
          </cell>
          <cell r="AW275">
            <v>21.834499999999998</v>
          </cell>
          <cell r="AX275">
            <v>18.715285714285713</v>
          </cell>
          <cell r="AY275">
            <v>15.596071428571431</v>
          </cell>
          <cell r="AZ275">
            <v>15.596071428571431</v>
          </cell>
          <cell r="BA275">
            <v>9.3556071428571492</v>
          </cell>
        </row>
        <row r="276">
          <cell r="C276" t="str">
            <v>Préstamos Garantizados</v>
          </cell>
          <cell r="AS276">
            <v>550.74699784999996</v>
          </cell>
          <cell r="AT276">
            <v>395.90618933232076</v>
          </cell>
          <cell r="AU276">
            <v>333.33205894662524</v>
          </cell>
          <cell r="AV276">
            <v>275.17344065035849</v>
          </cell>
          <cell r="AW276">
            <v>154.23622366882915</v>
          </cell>
          <cell r="AX276">
            <v>0</v>
          </cell>
          <cell r="AY276">
            <v>0</v>
          </cell>
          <cell r="AZ276">
            <v>0</v>
          </cell>
        </row>
        <row r="277"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</row>
        <row r="278">
          <cell r="A278" t="str">
            <v>P GPBX7</v>
          </cell>
          <cell r="AS278">
            <v>255.63704993000002</v>
          </cell>
          <cell r="AT278">
            <v>165.28732145058959</v>
          </cell>
          <cell r="AU278">
            <v>117.68049774803922</v>
          </cell>
          <cell r="AV278">
            <v>93.501807382396791</v>
          </cell>
          <cell r="AW278">
            <v>31.396361566852942</v>
          </cell>
        </row>
        <row r="279">
          <cell r="A279" t="str">
            <v>P PBAS2</v>
          </cell>
          <cell r="AS279">
            <v>55.069682799999995</v>
          </cell>
          <cell r="AT279">
            <v>57.971801635927463</v>
          </cell>
          <cell r="AU279">
            <v>52.37041848716207</v>
          </cell>
          <cell r="AV279">
            <v>44.863194761722212</v>
          </cell>
          <cell r="AW279">
            <v>31.209589904798289</v>
          </cell>
        </row>
        <row r="280">
          <cell r="A280" t="str">
            <v>P PX21</v>
          </cell>
          <cell r="AS280">
            <v>22.104406000000001</v>
          </cell>
          <cell r="AT280">
            <v>61.843835385523157</v>
          </cell>
          <cell r="AU280">
            <v>63.427333978446093</v>
          </cell>
          <cell r="AV280">
            <v>57.470640237068295</v>
          </cell>
          <cell r="AW280">
            <v>61.981472685295557</v>
          </cell>
        </row>
        <row r="281">
          <cell r="A281" t="str">
            <v>P PX13D</v>
          </cell>
          <cell r="AS281">
            <v>17.866399999999999</v>
          </cell>
          <cell r="AT281">
            <v>9.4318161495854653</v>
          </cell>
          <cell r="AU281">
            <v>8.2246561894736825</v>
          </cell>
          <cell r="AV281">
            <v>6.5348144639999992</v>
          </cell>
          <cell r="AW281">
            <v>4.1824567532647059</v>
          </cell>
        </row>
        <row r="282">
          <cell r="A282" t="str">
            <v>P PX14D</v>
          </cell>
          <cell r="AS282">
            <v>135.27529612000001</v>
          </cell>
          <cell r="AT282">
            <v>68.480938478102672</v>
          </cell>
          <cell r="AU282">
            <v>61.801671139319993</v>
          </cell>
          <cell r="AV282">
            <v>49.1038707462912</v>
          </cell>
          <cell r="AW282">
            <v>16.184006426441176</v>
          </cell>
        </row>
        <row r="283">
          <cell r="A283" t="str">
            <v>P PX22D</v>
          </cell>
          <cell r="AS283">
            <v>64.794162999999998</v>
          </cell>
          <cell r="AT283">
            <v>32.890476232592405</v>
          </cell>
          <cell r="AU283">
            <v>29.827481404184208</v>
          </cell>
          <cell r="AV283">
            <v>23.699113058879998</v>
          </cell>
          <cell r="AW283">
            <v>9.282336332176472</v>
          </cell>
        </row>
        <row r="287">
          <cell r="A287" t="str">
            <v>Para agregar títulos inserte filas por encima de esta línea</v>
          </cell>
        </row>
      </sheetData>
      <sheetData sheetId="2" refreshError="1">
        <row r="4">
          <cell r="A4" t="str">
            <v>DNCI</v>
          </cell>
          <cell r="B4" t="str">
            <v>COD AFJP</v>
          </cell>
          <cell r="C4" t="str">
            <v>ESPECIE</v>
          </cell>
          <cell r="D4">
            <v>33603</v>
          </cell>
          <cell r="E4">
            <v>33694</v>
          </cell>
          <cell r="F4">
            <v>33785</v>
          </cell>
          <cell r="G4">
            <v>33877</v>
          </cell>
          <cell r="H4">
            <v>33969</v>
          </cell>
          <cell r="I4">
            <v>34059</v>
          </cell>
          <cell r="J4">
            <v>34150</v>
          </cell>
          <cell r="K4">
            <v>34242</v>
          </cell>
          <cell r="L4">
            <v>34334</v>
          </cell>
          <cell r="M4">
            <v>34424</v>
          </cell>
          <cell r="N4">
            <v>34515</v>
          </cell>
          <cell r="O4">
            <v>34607</v>
          </cell>
          <cell r="P4">
            <v>34699</v>
          </cell>
          <cell r="Q4">
            <v>34789</v>
          </cell>
          <cell r="R4">
            <v>34880</v>
          </cell>
          <cell r="S4">
            <v>34972</v>
          </cell>
          <cell r="T4">
            <v>35064</v>
          </cell>
          <cell r="U4">
            <v>35155</v>
          </cell>
          <cell r="V4">
            <v>35246</v>
          </cell>
          <cell r="W4">
            <v>35338</v>
          </cell>
          <cell r="X4">
            <v>35430</v>
          </cell>
          <cell r="Y4">
            <v>35520</v>
          </cell>
          <cell r="Z4">
            <v>35611</v>
          </cell>
          <cell r="AA4">
            <v>35703</v>
          </cell>
          <cell r="AB4">
            <v>35795</v>
          </cell>
          <cell r="AC4">
            <v>35885</v>
          </cell>
          <cell r="AD4">
            <v>35976</v>
          </cell>
          <cell r="AE4">
            <v>36068</v>
          </cell>
          <cell r="AF4">
            <v>36160</v>
          </cell>
          <cell r="AG4">
            <v>36250</v>
          </cell>
          <cell r="AH4">
            <v>36341</v>
          </cell>
          <cell r="AI4">
            <v>36433</v>
          </cell>
          <cell r="AJ4">
            <v>36525</v>
          </cell>
          <cell r="AK4">
            <v>36616</v>
          </cell>
          <cell r="AL4">
            <v>36707</v>
          </cell>
          <cell r="AM4">
            <v>36799</v>
          </cell>
          <cell r="AN4">
            <v>36891</v>
          </cell>
          <cell r="AO4">
            <v>36981</v>
          </cell>
          <cell r="AP4">
            <v>37072</v>
          </cell>
          <cell r="AQ4">
            <v>37164</v>
          </cell>
          <cell r="AR4">
            <v>37195</v>
          </cell>
          <cell r="AS4">
            <v>37256</v>
          </cell>
          <cell r="AT4">
            <v>37346</v>
          </cell>
          <cell r="AU4">
            <v>37437</v>
          </cell>
          <cell r="AV4">
            <v>37529</v>
          </cell>
          <cell r="AW4">
            <v>37621</v>
          </cell>
          <cell r="AX4">
            <v>37711</v>
          </cell>
          <cell r="AY4">
            <v>37802</v>
          </cell>
          <cell r="AZ4">
            <v>37894</v>
          </cell>
        </row>
        <row r="5">
          <cell r="A5" t="str">
            <v>x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 t="str">
            <v>Octubre</v>
          </cell>
          <cell r="AS5" t="str">
            <v>ERROR</v>
          </cell>
          <cell r="AT5" t="str">
            <v>ERROR</v>
          </cell>
          <cell r="AU5">
            <v>0</v>
          </cell>
          <cell r="AV5" t="e">
            <v>#REF!</v>
          </cell>
          <cell r="AW5" t="e">
            <v>#REF!</v>
          </cell>
          <cell r="AX5" t="e">
            <v>#REF!</v>
          </cell>
          <cell r="AY5" t="e">
            <v>#REF!</v>
          </cell>
        </row>
        <row r="6">
          <cell r="A6" t="str">
            <v>TENENCIAS TOTALES DE TITULOS</v>
          </cell>
          <cell r="T6">
            <v>354.79534886650475</v>
          </cell>
          <cell r="U6">
            <v>382.28185567993938</v>
          </cell>
          <cell r="V6">
            <v>517.7007900000001</v>
          </cell>
          <cell r="W6">
            <v>693.94187836391961</v>
          </cell>
          <cell r="X6">
            <v>1057.4590200196626</v>
          </cell>
          <cell r="Y6">
            <v>1473.8058766666666</v>
          </cell>
          <cell r="Z6">
            <v>1751.1004731374298</v>
          </cell>
          <cell r="AA6">
            <v>2184.756340761101</v>
          </cell>
          <cell r="AB6">
            <v>2199.8889166749595</v>
          </cell>
          <cell r="AC6">
            <v>2519.0156170946507</v>
          </cell>
          <cell r="AD6">
            <v>2671.8767493153669</v>
          </cell>
          <cell r="AE6">
            <v>3296.4705279542563</v>
          </cell>
          <cell r="AF6">
            <v>3304.5125899125924</v>
          </cell>
          <cell r="AG6">
            <v>3560.1896002497906</v>
          </cell>
          <cell r="AH6">
            <v>4683.8241935210162</v>
          </cell>
          <cell r="AI6">
            <v>5663.1041803531889</v>
          </cell>
          <cell r="AJ6">
            <v>6519.8228877397059</v>
          </cell>
          <cell r="AK6">
            <v>7919.6835402711658</v>
          </cell>
          <cell r="AL6">
            <v>8440.3261273907174</v>
          </cell>
          <cell r="AM6">
            <v>9692.2549325967138</v>
          </cell>
          <cell r="AN6">
            <v>10119.160234996121</v>
          </cell>
          <cell r="AO6">
            <v>11277.884792426014</v>
          </cell>
          <cell r="AP6">
            <v>14367.293983756008</v>
          </cell>
          <cell r="AQ6">
            <v>14809.388182920808</v>
          </cell>
          <cell r="AR6">
            <v>14845.253026716571</v>
          </cell>
          <cell r="AS6">
            <v>1458.3199043403288</v>
          </cell>
          <cell r="AT6">
            <v>1543.2338072597918</v>
          </cell>
          <cell r="AU6">
            <v>1874.0666726924205</v>
          </cell>
          <cell r="AV6">
            <v>1940.88994140561</v>
          </cell>
          <cell r="AW6">
            <v>2520.7334953450554</v>
          </cell>
          <cell r="AX6">
            <v>2482.3052402839644</v>
          </cell>
          <cell r="AY6">
            <v>2237.7510131509348</v>
          </cell>
          <cell r="AZ6">
            <v>2212.6346321324331</v>
          </cell>
        </row>
        <row r="7">
          <cell r="A7" t="str">
            <v>TENENCIAS TOTALES C/ PRESTAMOS GARANTIZADOS</v>
          </cell>
          <cell r="AR7">
            <v>14845.253026716571</v>
          </cell>
          <cell r="AS7">
            <v>16113.082312920329</v>
          </cell>
          <cell r="AT7">
            <v>16184.28211743979</v>
          </cell>
          <cell r="AU7">
            <v>22458.402612477053</v>
          </cell>
          <cell r="AV7">
            <v>22510.300488190245</v>
          </cell>
          <cell r="AW7">
            <v>22601.143461345055</v>
          </cell>
          <cell r="AX7">
            <v>22172.532390605003</v>
          </cell>
          <cell r="AY7">
            <v>2237.7510131509348</v>
          </cell>
          <cell r="AZ7">
            <v>2212.6346321324331</v>
          </cell>
        </row>
        <row r="8">
          <cell r="A8" t="str">
            <v>X</v>
          </cell>
        </row>
        <row r="9">
          <cell r="A9" t="str">
            <v>TITULOS  GOB NACIONAL</v>
          </cell>
          <cell r="T9">
            <v>330.96534886650477</v>
          </cell>
          <cell r="U9">
            <v>358.4518556799394</v>
          </cell>
          <cell r="V9">
            <v>493.87079000000006</v>
          </cell>
          <cell r="W9">
            <v>639.22187836391959</v>
          </cell>
          <cell r="X9">
            <v>999.34985335299586</v>
          </cell>
          <cell r="Y9">
            <v>1416.9992099999999</v>
          </cell>
          <cell r="Z9">
            <v>1660.8404731374299</v>
          </cell>
          <cell r="AA9">
            <v>2099.9480074277676</v>
          </cell>
          <cell r="AB9">
            <v>2115.2911428654356</v>
          </cell>
          <cell r="AC9">
            <v>2433.0654028089366</v>
          </cell>
          <cell r="AD9">
            <v>2582.2171957439382</v>
          </cell>
          <cell r="AE9">
            <v>3219.6151946209229</v>
          </cell>
          <cell r="AF9">
            <v>3227.6244149125923</v>
          </cell>
          <cell r="AG9">
            <v>3407.144845487886</v>
          </cell>
          <cell r="AH9">
            <v>4424.1417518543494</v>
          </cell>
          <cell r="AI9">
            <v>5403.8983374960462</v>
          </cell>
          <cell r="AJ9">
            <v>6218.6380365177702</v>
          </cell>
          <cell r="AK9">
            <v>7404.3027434154274</v>
          </cell>
          <cell r="AL9">
            <v>7879.2985406204598</v>
          </cell>
          <cell r="AM9">
            <v>8889.7374918892983</v>
          </cell>
          <cell r="AN9">
            <v>9293.6409228596967</v>
          </cell>
          <cell r="AO9">
            <v>10485.506186623908</v>
          </cell>
          <cell r="AP9">
            <v>13567.177900046458</v>
          </cell>
          <cell r="AQ9">
            <v>13998.393539366443</v>
          </cell>
          <cell r="AR9">
            <v>14034.258383162207</v>
          </cell>
          <cell r="AS9">
            <v>623.0031657381287</v>
          </cell>
          <cell r="AT9">
            <v>712.75587460997258</v>
          </cell>
          <cell r="AU9">
            <v>1049.3760928918655</v>
          </cell>
          <cell r="AV9">
            <v>1120.9193879574359</v>
          </cell>
          <cell r="AW9">
            <v>1739.8923164956973</v>
          </cell>
          <cell r="AX9">
            <v>1690.2950483203203</v>
          </cell>
          <cell r="AY9">
            <v>1462.1917119989898</v>
          </cell>
          <cell r="AZ9">
            <v>1437.0753309804884</v>
          </cell>
        </row>
        <row r="10">
          <cell r="A10" t="str">
            <v>PRESTAMOS GOB NACIONAL</v>
          </cell>
          <cell r="AP10">
            <v>0</v>
          </cell>
          <cell r="AQ10">
            <v>0</v>
          </cell>
          <cell r="AR10">
            <v>0</v>
          </cell>
          <cell r="AS10">
            <v>14104.013347730001</v>
          </cell>
          <cell r="AT10">
            <v>7101.5743214979784</v>
          </cell>
          <cell r="AU10">
            <v>6586.8028872322902</v>
          </cell>
          <cell r="AV10">
            <v>7321.4058389471984</v>
          </cell>
          <cell r="AW10">
            <v>7923.3652746004209</v>
          </cell>
          <cell r="AX10">
            <v>9559.6167795341553</v>
          </cell>
          <cell r="AY10">
            <v>9875.312839558308</v>
          </cell>
          <cell r="AZ10">
            <v>9514.6968356090256</v>
          </cell>
        </row>
        <row r="11">
          <cell r="A11" t="str">
            <v>x</v>
          </cell>
        </row>
        <row r="12">
          <cell r="A12" t="str">
            <v>BRADY</v>
          </cell>
          <cell r="C12" t="str">
            <v>BONOS BRADY</v>
          </cell>
          <cell r="T12">
            <v>330.15670514438875</v>
          </cell>
          <cell r="U12">
            <v>357.64388522203689</v>
          </cell>
          <cell r="V12">
            <v>493.07279000000005</v>
          </cell>
          <cell r="W12">
            <v>638.92387836391958</v>
          </cell>
          <cell r="X12">
            <v>999.26485335299583</v>
          </cell>
          <cell r="Y12">
            <v>1198.3092099999999</v>
          </cell>
          <cell r="Z12">
            <v>1390.4063568787517</v>
          </cell>
          <cell r="AA12">
            <v>1380.4772426980326</v>
          </cell>
          <cell r="AB12">
            <v>1370.5880317219205</v>
          </cell>
          <cell r="AC12">
            <v>1373.4812565502966</v>
          </cell>
          <cell r="AD12">
            <v>497.93036126121336</v>
          </cell>
          <cell r="AE12">
            <v>738.52281787808442</v>
          </cell>
          <cell r="AF12">
            <v>632.23814754728505</v>
          </cell>
          <cell r="AG12">
            <v>543.27830999999992</v>
          </cell>
          <cell r="AH12">
            <v>796.22800999999993</v>
          </cell>
          <cell r="AI12">
            <v>1015.5295199999999</v>
          </cell>
          <cell r="AJ12">
            <v>722.27112000000011</v>
          </cell>
          <cell r="AK12">
            <v>564.45119999999997</v>
          </cell>
          <cell r="AL12">
            <v>174.4648</v>
          </cell>
          <cell r="AM12">
            <v>42.37032</v>
          </cell>
          <cell r="AN12">
            <v>14.653519999999999</v>
          </cell>
          <cell r="AO12">
            <v>73.637440000000012</v>
          </cell>
          <cell r="AP12">
            <v>4.8000000000000001E-2</v>
          </cell>
          <cell r="AQ12">
            <v>3.5200000000000005</v>
          </cell>
          <cell r="AR12">
            <v>12.097999999999999</v>
          </cell>
          <cell r="AS12">
            <v>2.8980000000000001</v>
          </cell>
          <cell r="AT12">
            <v>48.718000000000004</v>
          </cell>
          <cell r="AU12">
            <v>242.70160000000001</v>
          </cell>
          <cell r="AV12">
            <v>266.28800000000001</v>
          </cell>
          <cell r="AW12">
            <v>384.21999999999997</v>
          </cell>
          <cell r="AX12">
            <v>361.29871094920981</v>
          </cell>
          <cell r="AY12">
            <v>237.47739999999999</v>
          </cell>
          <cell r="AZ12">
            <v>236.35579999999999</v>
          </cell>
          <cell r="BA12">
            <v>152.93085460479998</v>
          </cell>
        </row>
        <row r="13">
          <cell r="A13" t="str">
            <v>PAR</v>
          </cell>
          <cell r="B13" t="str">
            <v>PARD</v>
          </cell>
          <cell r="T13">
            <v>128.50966307990828</v>
          </cell>
          <cell r="U13">
            <v>95.213060063421011</v>
          </cell>
          <cell r="V13">
            <v>148.07499999999999</v>
          </cell>
          <cell r="W13">
            <v>195.88933566703136</v>
          </cell>
          <cell r="X13">
            <v>497.09178926298233</v>
          </cell>
          <cell r="Y13">
            <v>667.03899999999999</v>
          </cell>
          <cell r="Z13">
            <v>796.99661918211291</v>
          </cell>
          <cell r="AA13">
            <v>883.13972211837051</v>
          </cell>
          <cell r="AB13">
            <v>931.56396194027434</v>
          </cell>
          <cell r="AC13">
            <v>988.37437311425458</v>
          </cell>
          <cell r="AD13">
            <v>168.77099999999999</v>
          </cell>
          <cell r="AE13">
            <v>148.06</v>
          </cell>
          <cell r="AF13">
            <v>60.941000000000003</v>
          </cell>
          <cell r="AG13">
            <v>53.46</v>
          </cell>
          <cell r="AH13">
            <v>30.73</v>
          </cell>
          <cell r="AI13">
            <v>37.58</v>
          </cell>
          <cell r="AJ13">
            <v>24.884</v>
          </cell>
          <cell r="AK13">
            <v>105.864</v>
          </cell>
          <cell r="AL13">
            <v>0.5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2.85</v>
          </cell>
          <cell r="AS13">
            <v>2.85</v>
          </cell>
          <cell r="AT13">
            <v>48.67</v>
          </cell>
          <cell r="AU13">
            <v>223.02500000000001</v>
          </cell>
          <cell r="AV13">
            <v>243.249</v>
          </cell>
          <cell r="AW13">
            <v>360.75599999999997</v>
          </cell>
          <cell r="AX13">
            <v>339.93700000000001</v>
          </cell>
          <cell r="AY13">
            <v>216.82900000000001</v>
          </cell>
          <cell r="AZ13">
            <v>216.21899999999999</v>
          </cell>
        </row>
        <row r="14">
          <cell r="A14" t="str">
            <v>DISD</v>
          </cell>
          <cell r="B14" t="str">
            <v>DISD</v>
          </cell>
          <cell r="T14">
            <v>18.925000000000001</v>
          </cell>
          <cell r="U14">
            <v>42.62</v>
          </cell>
          <cell r="V14">
            <v>43.72</v>
          </cell>
          <cell r="W14">
            <v>23.82</v>
          </cell>
          <cell r="X14">
            <v>72.916940060456611</v>
          </cell>
          <cell r="Y14">
            <v>146.381</v>
          </cell>
          <cell r="Z14">
            <v>187.53400357619876</v>
          </cell>
          <cell r="AA14">
            <v>124.88790279815484</v>
          </cell>
          <cell r="AB14">
            <v>110.3319764452888</v>
          </cell>
          <cell r="AC14">
            <v>159.27263808007513</v>
          </cell>
          <cell r="AD14">
            <v>72.152000000000001</v>
          </cell>
          <cell r="AE14">
            <v>108.26533028268436</v>
          </cell>
          <cell r="AF14">
            <v>128.72356267473694</v>
          </cell>
          <cell r="AG14">
            <v>56.747999999999998</v>
          </cell>
          <cell r="AH14">
            <v>83.847999999999999</v>
          </cell>
          <cell r="AI14">
            <v>113.17</v>
          </cell>
          <cell r="AJ14">
            <v>167.87</v>
          </cell>
          <cell r="AK14">
            <v>207.92</v>
          </cell>
          <cell r="AL14">
            <v>4.548</v>
          </cell>
          <cell r="AM14">
            <v>4.8000000000000001E-2</v>
          </cell>
          <cell r="AN14">
            <v>5.048</v>
          </cell>
          <cell r="AO14">
            <v>3.048</v>
          </cell>
          <cell r="AP14">
            <v>4.8000000000000001E-2</v>
          </cell>
          <cell r="AQ14">
            <v>4.8000000000000001E-2</v>
          </cell>
          <cell r="AR14">
            <v>4.8000000000000001E-2</v>
          </cell>
          <cell r="AS14">
            <v>4.8000000000000001E-2</v>
          </cell>
          <cell r="AT14">
            <v>4.8000000000000001E-2</v>
          </cell>
          <cell r="AU14">
            <v>19.631</v>
          </cell>
          <cell r="AV14">
            <v>21.081</v>
          </cell>
          <cell r="AW14">
            <v>21.506</v>
          </cell>
          <cell r="AX14">
            <v>20.082000000000001</v>
          </cell>
          <cell r="AY14">
            <v>19.082000000000001</v>
          </cell>
          <cell r="AZ14">
            <v>19.082000000000001</v>
          </cell>
        </row>
        <row r="15">
          <cell r="A15" t="str">
            <v>FRB</v>
          </cell>
          <cell r="B15" t="str">
            <v>FRB</v>
          </cell>
          <cell r="T15">
            <v>182.72204206448043</v>
          </cell>
          <cell r="U15">
            <v>219.81082515861587</v>
          </cell>
          <cell r="V15">
            <v>301.27779000000004</v>
          </cell>
          <cell r="W15">
            <v>419.21454269688826</v>
          </cell>
          <cell r="X15">
            <v>429.25612402955687</v>
          </cell>
          <cell r="Y15">
            <v>384.88920999999999</v>
          </cell>
          <cell r="Z15">
            <v>405.87573412043997</v>
          </cell>
          <cell r="AA15">
            <v>372.44961778150707</v>
          </cell>
          <cell r="AB15">
            <v>328.69209333635746</v>
          </cell>
          <cell r="AC15">
            <v>225.83424535596697</v>
          </cell>
          <cell r="AD15">
            <v>257.00736126121336</v>
          </cell>
          <cell r="AE15">
            <v>482.1974875954001</v>
          </cell>
          <cell r="AF15">
            <v>442.57358487254811</v>
          </cell>
          <cell r="AG15">
            <v>433.07030999999995</v>
          </cell>
          <cell r="AH15">
            <v>681.65000999999995</v>
          </cell>
          <cell r="AI15">
            <v>864.77951999999993</v>
          </cell>
          <cell r="AJ15">
            <v>529.51712000000009</v>
          </cell>
          <cell r="AK15">
            <v>250.66720000000001</v>
          </cell>
          <cell r="AL15">
            <v>169.41679999999999</v>
          </cell>
          <cell r="AM15">
            <v>42.322319999999998</v>
          </cell>
          <cell r="AN15">
            <v>9.6055199999999985</v>
          </cell>
          <cell r="AO15">
            <v>70.58944000000001</v>
          </cell>
          <cell r="AP15">
            <v>0</v>
          </cell>
          <cell r="AQ15">
            <v>3.4720000000000004</v>
          </cell>
          <cell r="AR15">
            <v>9.1999999999999993</v>
          </cell>
          <cell r="AS15">
            <v>0</v>
          </cell>
          <cell r="AT15">
            <v>0</v>
          </cell>
          <cell r="AU15">
            <v>4.5600000000000002E-2</v>
          </cell>
          <cell r="AV15">
            <v>1.958</v>
          </cell>
          <cell r="AW15">
            <v>1.958</v>
          </cell>
          <cell r="AX15">
            <v>1.2797109492097749</v>
          </cell>
          <cell r="AY15">
            <v>1.5663999999999996</v>
          </cell>
          <cell r="AZ15">
            <v>1.0548</v>
          </cell>
        </row>
        <row r="16">
          <cell r="A16" t="str">
            <v>GLOB</v>
          </cell>
          <cell r="C16" t="str">
            <v>BONOS GLOBALES</v>
          </cell>
          <cell r="T16">
            <v>0.80864372211599744</v>
          </cell>
          <cell r="U16">
            <v>0.8079704579025111</v>
          </cell>
          <cell r="V16">
            <v>0.79800000000000004</v>
          </cell>
          <cell r="W16">
            <v>0.29799999999999999</v>
          </cell>
          <cell r="X16">
            <v>8.5000000000000006E-2</v>
          </cell>
          <cell r="Y16">
            <v>179.72</v>
          </cell>
          <cell r="Z16">
            <v>208.26358751834712</v>
          </cell>
          <cell r="AA16">
            <v>612.49773483033687</v>
          </cell>
          <cell r="AB16">
            <v>636.17290140133173</v>
          </cell>
          <cell r="AC16">
            <v>921.03153296029427</v>
          </cell>
          <cell r="AD16">
            <v>1913.7653707374664</v>
          </cell>
          <cell r="AE16">
            <v>2256.1748370946848</v>
          </cell>
          <cell r="AF16">
            <v>2307.9608951002092</v>
          </cell>
          <cell r="AG16">
            <v>2481.1490000000003</v>
          </cell>
          <cell r="AH16">
            <v>3242.7939999999999</v>
          </cell>
          <cell r="AI16">
            <v>3773.1330000000003</v>
          </cell>
          <cell r="AJ16">
            <v>4542.7359999999999</v>
          </cell>
          <cell r="AK16">
            <v>5809.3829999999998</v>
          </cell>
          <cell r="AL16">
            <v>6537.5359999999991</v>
          </cell>
          <cell r="AM16">
            <v>7617.7380000000003</v>
          </cell>
          <cell r="AN16">
            <v>7967.3470000000016</v>
          </cell>
          <cell r="AO16">
            <v>9183.4459999999999</v>
          </cell>
          <cell r="AP16">
            <v>12870.513588</v>
          </cell>
          <cell r="AQ16">
            <v>13237.504687000001</v>
          </cell>
          <cell r="AR16">
            <v>13259.895032</v>
          </cell>
          <cell r="AS16">
            <v>0</v>
          </cell>
          <cell r="AT16">
            <v>40.799558999999995</v>
          </cell>
          <cell r="AU16">
            <v>73.711241399999992</v>
          </cell>
          <cell r="AV16">
            <v>103.11488716125001</v>
          </cell>
          <cell r="AW16">
            <v>628.33308156132807</v>
          </cell>
          <cell r="AX16">
            <v>627.7949780132268</v>
          </cell>
          <cell r="AY16">
            <v>550.54235916888774</v>
          </cell>
          <cell r="AZ16">
            <v>531.17545726388778</v>
          </cell>
          <cell r="BA16">
            <v>15733.122019037603</v>
          </cell>
        </row>
        <row r="17">
          <cell r="A17" t="str">
            <v>BG01/03</v>
          </cell>
          <cell r="B17" t="str">
            <v>BGLO</v>
          </cell>
          <cell r="T17">
            <v>0.80864372211599744</v>
          </cell>
          <cell r="U17">
            <v>0.8079704579025111</v>
          </cell>
          <cell r="V17">
            <v>0.79800000000000004</v>
          </cell>
          <cell r="W17">
            <v>0.29799999999999999</v>
          </cell>
          <cell r="X17">
            <v>8.5000000000000006E-2</v>
          </cell>
          <cell r="Y17">
            <v>8.5000000000000006E-2</v>
          </cell>
          <cell r="Z17">
            <v>8.5000000000000006E-2</v>
          </cell>
          <cell r="AA17">
            <v>8.5000000000000006E-2</v>
          </cell>
          <cell r="AB17">
            <v>8.5000000000000006E-2</v>
          </cell>
          <cell r="AC17">
            <v>8.5000000000000006E-2</v>
          </cell>
          <cell r="AD17">
            <v>1.085</v>
          </cell>
          <cell r="AE17">
            <v>8.5000000000000006E-2</v>
          </cell>
          <cell r="AF17">
            <v>3.6999999999999998E-2</v>
          </cell>
          <cell r="AG17">
            <v>3.6999999999999998E-2</v>
          </cell>
          <cell r="AH17">
            <v>3.6999999999999998E-2</v>
          </cell>
          <cell r="AI17">
            <v>2E-3</v>
          </cell>
          <cell r="AJ17">
            <v>2E-3</v>
          </cell>
          <cell r="AK17">
            <v>2E-3</v>
          </cell>
          <cell r="AL17">
            <v>2E-3</v>
          </cell>
          <cell r="AM17">
            <v>2E-3</v>
          </cell>
          <cell r="AN17">
            <v>2E-3</v>
          </cell>
          <cell r="AO17">
            <v>2E-3</v>
          </cell>
          <cell r="AP17">
            <v>2E-3</v>
          </cell>
          <cell r="AQ17">
            <v>2E-3</v>
          </cell>
          <cell r="AR17">
            <v>2E-3</v>
          </cell>
          <cell r="AS17">
            <v>0</v>
          </cell>
          <cell r="AT17">
            <v>5.782</v>
          </cell>
          <cell r="AU17">
            <v>5.782</v>
          </cell>
          <cell r="AV17">
            <v>6.2619999999999996</v>
          </cell>
          <cell r="AW17">
            <v>5.734</v>
          </cell>
          <cell r="AX17">
            <v>5.7140000000000004</v>
          </cell>
          <cell r="AY17">
            <v>10.422000000000001</v>
          </cell>
          <cell r="AZ17">
            <v>9.7989999999999995</v>
          </cell>
        </row>
        <row r="18">
          <cell r="A18" t="str">
            <v>BG04/06</v>
          </cell>
          <cell r="B18" t="str">
            <v>BGL4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0.2</v>
          </cell>
          <cell r="Z18">
            <v>0.2</v>
          </cell>
          <cell r="AA18">
            <v>0.2</v>
          </cell>
          <cell r="AB18">
            <v>0.2</v>
          </cell>
          <cell r="AC18">
            <v>4.2</v>
          </cell>
          <cell r="AD18">
            <v>4.2</v>
          </cell>
          <cell r="AE18">
            <v>1.2</v>
          </cell>
          <cell r="AF18">
            <v>1.2</v>
          </cell>
          <cell r="AG18">
            <v>7.2</v>
          </cell>
          <cell r="AH18">
            <v>6.9420000000000002</v>
          </cell>
          <cell r="AI18">
            <v>1.6439999999999999</v>
          </cell>
          <cell r="AJ18">
            <v>1.5740000000000001</v>
          </cell>
          <cell r="AK18">
            <v>1.5740000000000001</v>
          </cell>
          <cell r="AL18">
            <v>0.57399999999999995</v>
          </cell>
          <cell r="AM18">
            <v>0.57399999999999995</v>
          </cell>
          <cell r="AN18">
            <v>0.57399999999999995</v>
          </cell>
          <cell r="AO18">
            <v>0.57399999999999995</v>
          </cell>
          <cell r="AP18">
            <v>7.3999999999999996E-2</v>
          </cell>
          <cell r="AQ18">
            <v>7.3999999999999996E-2</v>
          </cell>
          <cell r="AR18">
            <v>7.3999999999999996E-2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</row>
        <row r="19">
          <cell r="A19" t="str">
            <v>BG05/17</v>
          </cell>
          <cell r="B19" t="str">
            <v>BGL5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179.435</v>
          </cell>
          <cell r="Z19">
            <v>207.97858751834713</v>
          </cell>
          <cell r="AA19">
            <v>288.95573483033684</v>
          </cell>
          <cell r="AB19">
            <v>294.68488582220238</v>
          </cell>
          <cell r="AC19">
            <v>415.53084809030344</v>
          </cell>
          <cell r="AD19">
            <v>393.52380709025419</v>
          </cell>
          <cell r="AE19">
            <v>760.92653635772422</v>
          </cell>
          <cell r="AF19">
            <v>759.06505252398563</v>
          </cell>
          <cell r="AG19">
            <v>842.66200000000003</v>
          </cell>
          <cell r="AH19">
            <v>1002.895</v>
          </cell>
          <cell r="AI19">
            <v>1199.576</v>
          </cell>
          <cell r="AJ19">
            <v>1568.5909999999999</v>
          </cell>
          <cell r="AK19">
            <v>1972.08</v>
          </cell>
          <cell r="AL19">
            <v>1850.4069999999999</v>
          </cell>
          <cell r="AM19">
            <v>1661.8689999999999</v>
          </cell>
          <cell r="AN19">
            <v>1769.4</v>
          </cell>
          <cell r="AO19">
            <v>1834.1610000000001</v>
          </cell>
          <cell r="AP19">
            <v>108.20399999999999</v>
          </cell>
          <cell r="AQ19">
            <v>50.649000000000001</v>
          </cell>
          <cell r="AR19">
            <v>50.649000000000001</v>
          </cell>
          <cell r="AS19">
            <v>0</v>
          </cell>
          <cell r="AT19">
            <v>0</v>
          </cell>
          <cell r="AU19">
            <v>0</v>
          </cell>
          <cell r="AV19">
            <v>14</v>
          </cell>
          <cell r="AW19">
            <v>14</v>
          </cell>
          <cell r="AX19">
            <v>4.0709999999999997</v>
          </cell>
          <cell r="AY19">
            <v>4.0709999999999997</v>
          </cell>
          <cell r="AZ19">
            <v>4.0679999999999996</v>
          </cell>
        </row>
        <row r="20">
          <cell r="A20" t="str">
            <v>BG06/27</v>
          </cell>
          <cell r="B20" t="str">
            <v>GLO27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323.25700000000001</v>
          </cell>
          <cell r="AB20">
            <v>341.20301557912927</v>
          </cell>
          <cell r="AC20">
            <v>501.21568486999075</v>
          </cell>
          <cell r="AD20">
            <v>1514.9565636472121</v>
          </cell>
          <cell r="AE20">
            <v>1493.9633007369605</v>
          </cell>
          <cell r="AF20">
            <v>1533.3588425762232</v>
          </cell>
          <cell r="AG20">
            <v>1487.6690000000001</v>
          </cell>
          <cell r="AH20">
            <v>1500.0170000000001</v>
          </cell>
          <cell r="AI20">
            <v>1589.703</v>
          </cell>
          <cell r="AJ20">
            <v>1866.67</v>
          </cell>
          <cell r="AK20">
            <v>1846.817</v>
          </cell>
          <cell r="AL20">
            <v>1796.2840000000001</v>
          </cell>
          <cell r="AM20">
            <v>2139.078</v>
          </cell>
          <cell r="AN20">
            <v>2196.5300000000002</v>
          </cell>
          <cell r="AO20">
            <v>2021.518</v>
          </cell>
          <cell r="AP20">
            <v>19.741</v>
          </cell>
          <cell r="AQ20">
            <v>18.741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1.5</v>
          </cell>
          <cell r="AW20">
            <v>1.5</v>
          </cell>
          <cell r="AX20">
            <v>1.5</v>
          </cell>
          <cell r="AY20">
            <v>1.6559999999999999</v>
          </cell>
          <cell r="AZ20">
            <v>1.6559999999999999</v>
          </cell>
        </row>
        <row r="21">
          <cell r="A21" t="str">
            <v>BG07/05</v>
          </cell>
          <cell r="B21" t="str">
            <v>ARG05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14.3</v>
          </cell>
          <cell r="AG21">
            <v>14.75</v>
          </cell>
          <cell r="AH21">
            <v>54.2</v>
          </cell>
          <cell r="AI21">
            <v>53.786000000000001</v>
          </cell>
          <cell r="AJ21">
            <v>53.866</v>
          </cell>
          <cell r="AK21">
            <v>58.866</v>
          </cell>
          <cell r="AL21">
            <v>57.866</v>
          </cell>
          <cell r="AM21">
            <v>52.195999999999998</v>
          </cell>
          <cell r="AN21">
            <v>52.195999999999998</v>
          </cell>
          <cell r="AO21">
            <v>0.996</v>
          </cell>
          <cell r="AP21">
            <v>0.113</v>
          </cell>
          <cell r="AQ21">
            <v>0.113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1.2849999999999999</v>
          </cell>
          <cell r="AZ21">
            <v>1.2849999999999999</v>
          </cell>
        </row>
        <row r="22">
          <cell r="A22" t="str">
            <v>BG08/19</v>
          </cell>
          <cell r="B22" t="str">
            <v>ARG19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128.83099999999999</v>
          </cell>
          <cell r="AH22">
            <v>558.803</v>
          </cell>
          <cell r="AI22">
            <v>725.55899999999997</v>
          </cell>
          <cell r="AJ22">
            <v>744.55499999999995</v>
          </cell>
          <cell r="AK22">
            <v>906.28399999999999</v>
          </cell>
          <cell r="AL22">
            <v>1052.134</v>
          </cell>
          <cell r="AM22">
            <v>1060.2339999999999</v>
          </cell>
          <cell r="AN22">
            <v>1080.634</v>
          </cell>
          <cell r="AO22">
            <v>1103.539</v>
          </cell>
          <cell r="AP22">
            <v>25.05</v>
          </cell>
          <cell r="AQ22">
            <v>38.4</v>
          </cell>
          <cell r="AR22">
            <v>38.4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</row>
        <row r="23">
          <cell r="A23" t="str">
            <v>BG09/09</v>
          </cell>
          <cell r="B23" t="str">
            <v>GLO09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119.9</v>
          </cell>
          <cell r="AI23">
            <v>202.863</v>
          </cell>
          <cell r="AJ23">
            <v>307.47800000000001</v>
          </cell>
          <cell r="AK23">
            <v>303.38400000000001</v>
          </cell>
          <cell r="AL23">
            <v>276.83699999999999</v>
          </cell>
          <cell r="AM23">
            <v>127.828</v>
          </cell>
          <cell r="AN23">
            <v>129.15199999999999</v>
          </cell>
          <cell r="AO23">
            <v>110.452</v>
          </cell>
          <cell r="AP23">
            <v>1.28</v>
          </cell>
          <cell r="AQ23">
            <v>1.036</v>
          </cell>
          <cell r="AR23">
            <v>1.036</v>
          </cell>
          <cell r="AS23">
            <v>0</v>
          </cell>
          <cell r="AT23">
            <v>0</v>
          </cell>
          <cell r="AU23">
            <v>30.509</v>
          </cell>
          <cell r="AV23">
            <v>28.175999999999998</v>
          </cell>
          <cell r="AW23">
            <v>25.175999999999998</v>
          </cell>
          <cell r="AX23">
            <v>23.175999999999998</v>
          </cell>
          <cell r="AY23">
            <v>22.175999999999998</v>
          </cell>
          <cell r="AZ23">
            <v>3.4350000000000001</v>
          </cell>
        </row>
        <row r="24">
          <cell r="A24" t="str">
            <v>BG10/20</v>
          </cell>
          <cell r="B24" t="str">
            <v>GLO20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564.44600000000003</v>
          </cell>
          <cell r="AL24">
            <v>732.226</v>
          </cell>
          <cell r="AM24">
            <v>804.90800000000002</v>
          </cell>
          <cell r="AN24">
            <v>830.49800000000005</v>
          </cell>
          <cell r="AO24">
            <v>873.95799999999997</v>
          </cell>
          <cell r="AP24">
            <v>13.653</v>
          </cell>
          <cell r="AQ24">
            <v>9.7680000000000007</v>
          </cell>
          <cell r="AR24">
            <v>9.7680000000000007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</row>
        <row r="25">
          <cell r="A25" t="str">
            <v>BG11/10</v>
          </cell>
          <cell r="B25" t="str">
            <v>GLO10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155.93</v>
          </cell>
          <cell r="AL25">
            <v>201.2</v>
          </cell>
          <cell r="AM25">
            <v>86.71</v>
          </cell>
          <cell r="AN25">
            <v>101.84</v>
          </cell>
          <cell r="AO25">
            <v>25.465</v>
          </cell>
          <cell r="AP25">
            <v>2</v>
          </cell>
          <cell r="AQ25">
            <v>2</v>
          </cell>
          <cell r="AR25">
            <v>2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</row>
        <row r="26">
          <cell r="A26" t="str">
            <v>BG12/15</v>
          </cell>
          <cell r="B26" t="str">
            <v>GLO15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570.00599999999997</v>
          </cell>
          <cell r="AM26">
            <v>916.46400000000006</v>
          </cell>
          <cell r="AN26">
            <v>1028.2560000000001</v>
          </cell>
          <cell r="AO26">
            <v>1139.6479999999999</v>
          </cell>
          <cell r="AP26">
            <v>39.305</v>
          </cell>
          <cell r="AQ26">
            <v>45.652999999999999</v>
          </cell>
          <cell r="AR26">
            <v>45.652999999999999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2.5</v>
          </cell>
          <cell r="AY26">
            <v>0.04</v>
          </cell>
          <cell r="AZ26">
            <v>0.04</v>
          </cell>
        </row>
        <row r="27">
          <cell r="A27" t="str">
            <v>BG13/30</v>
          </cell>
          <cell r="B27" t="str">
            <v>GLO30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767.875</v>
          </cell>
          <cell r="AN27">
            <v>778.26499999999999</v>
          </cell>
          <cell r="AO27">
            <v>670.40300000000002</v>
          </cell>
          <cell r="AP27">
            <v>44.284999999999997</v>
          </cell>
          <cell r="AQ27">
            <v>46.784999999999997</v>
          </cell>
          <cell r="AR27">
            <v>46.784999999999997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</row>
        <row r="28">
          <cell r="A28" t="str">
            <v>BG14/31</v>
          </cell>
          <cell r="B28" t="str">
            <v>GLO31</v>
          </cell>
          <cell r="AN28">
            <v>0</v>
          </cell>
          <cell r="AO28">
            <v>925.43</v>
          </cell>
          <cell r="AP28">
            <v>0.85</v>
          </cell>
          <cell r="AQ28">
            <v>11.15</v>
          </cell>
          <cell r="AR28">
            <v>11.15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</row>
        <row r="29">
          <cell r="A29" t="str">
            <v>BG15/12</v>
          </cell>
          <cell r="B29" t="str">
            <v>TF12F</v>
          </cell>
          <cell r="AN29">
            <v>0</v>
          </cell>
          <cell r="AO29">
            <v>477.3</v>
          </cell>
          <cell r="AP29">
            <v>6.9</v>
          </cell>
          <cell r="AQ29">
            <v>6.9</v>
          </cell>
          <cell r="AR29">
            <v>6.9</v>
          </cell>
          <cell r="AS29">
            <v>0</v>
          </cell>
          <cell r="AT29">
            <v>0</v>
          </cell>
          <cell r="AU29">
            <v>2E-3</v>
          </cell>
          <cell r="AV29">
            <v>2E-3</v>
          </cell>
          <cell r="AW29">
            <v>2E-3</v>
          </cell>
          <cell r="AX29">
            <v>2E-3</v>
          </cell>
          <cell r="AY29">
            <v>2E-3</v>
          </cell>
          <cell r="AZ29">
            <v>2E-3</v>
          </cell>
        </row>
        <row r="30">
          <cell r="A30" t="str">
            <v>BG16/08$</v>
          </cell>
          <cell r="B30" t="str">
            <v>GPS8*</v>
          </cell>
          <cell r="AO30">
            <v>0</v>
          </cell>
          <cell r="AP30">
            <v>102.601581</v>
          </cell>
          <cell r="AQ30">
            <v>116.992541</v>
          </cell>
          <cell r="AR30">
            <v>116.992541</v>
          </cell>
          <cell r="AS30">
            <v>0</v>
          </cell>
          <cell r="AT30">
            <v>2.5590000000000001E-3</v>
          </cell>
          <cell r="AU30">
            <v>3.2413999999999998E-3</v>
          </cell>
          <cell r="AV30">
            <v>3.1987500000000002E-3</v>
          </cell>
          <cell r="AW30">
            <v>2.9001999999999999E-3</v>
          </cell>
          <cell r="AX30">
            <v>2.45664E-3</v>
          </cell>
          <cell r="AY30">
            <v>2.3883999999999997E-3</v>
          </cell>
          <cell r="AZ30">
            <v>2.486495E-3</v>
          </cell>
        </row>
        <row r="31">
          <cell r="A31" t="str">
            <v>BG17/08</v>
          </cell>
          <cell r="B31" t="str">
            <v>GD08D*</v>
          </cell>
          <cell r="AO31">
            <v>0</v>
          </cell>
          <cell r="AP31">
            <v>1378.264586</v>
          </cell>
          <cell r="AQ31">
            <v>1596.5615849999999</v>
          </cell>
          <cell r="AR31">
            <v>1596.5615849999999</v>
          </cell>
          <cell r="AS31">
            <v>0</v>
          </cell>
          <cell r="AT31">
            <v>0</v>
          </cell>
          <cell r="AU31">
            <v>2.4</v>
          </cell>
          <cell r="AV31">
            <v>4.7300000000000004</v>
          </cell>
          <cell r="AW31">
            <v>4.7300000000000004</v>
          </cell>
          <cell r="AX31">
            <v>7.7222999999999997</v>
          </cell>
          <cell r="AY31">
            <v>4.7299829999999998</v>
          </cell>
          <cell r="AZ31">
            <v>4.7299829999999998</v>
          </cell>
        </row>
        <row r="32">
          <cell r="A32" t="str">
            <v>BG18/18</v>
          </cell>
          <cell r="B32" t="str">
            <v>GJ18K*</v>
          </cell>
          <cell r="AO32">
            <v>0</v>
          </cell>
          <cell r="AP32">
            <v>3972.437062</v>
          </cell>
          <cell r="AQ32">
            <v>4057.8635119999999</v>
          </cell>
          <cell r="AR32">
            <v>4099.107857</v>
          </cell>
          <cell r="AS32">
            <v>0</v>
          </cell>
          <cell r="AT32">
            <v>29.715</v>
          </cell>
          <cell r="AU32">
            <v>29.715</v>
          </cell>
          <cell r="AV32">
            <v>42.823688411250004</v>
          </cell>
          <cell r="AW32">
            <v>393.15490636132813</v>
          </cell>
          <cell r="AX32">
            <v>385.21427599994684</v>
          </cell>
          <cell r="AY32">
            <v>318.67997708888777</v>
          </cell>
          <cell r="AZ32">
            <v>318.67997708888777</v>
          </cell>
        </row>
        <row r="33">
          <cell r="A33" t="str">
            <v>BG19/31</v>
          </cell>
          <cell r="B33" t="str">
            <v>GJ31K*</v>
          </cell>
          <cell r="AO33">
            <v>0</v>
          </cell>
          <cell r="AP33">
            <v>7155.7533590000003</v>
          </cell>
          <cell r="AQ33">
            <v>7234.816049</v>
          </cell>
          <cell r="AR33">
            <v>7234.816049</v>
          </cell>
          <cell r="AS33">
            <v>0</v>
          </cell>
          <cell r="AT33">
            <v>5.3</v>
          </cell>
          <cell r="AU33">
            <v>5.3</v>
          </cell>
          <cell r="AV33">
            <v>5.6179999999999994</v>
          </cell>
          <cell r="AW33">
            <v>184.033275</v>
          </cell>
          <cell r="AX33">
            <v>197.89294537327999</v>
          </cell>
          <cell r="AY33">
            <v>187.47801068000001</v>
          </cell>
          <cell r="AZ33">
            <v>187.47801068000001</v>
          </cell>
        </row>
        <row r="34">
          <cell r="A34" t="str">
            <v>CZERO</v>
          </cell>
          <cell r="C34" t="str">
            <v>CUPON CERO GARANTIZADOS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12.274114432284541</v>
          </cell>
          <cell r="AK34">
            <v>12.650327852257181</v>
          </cell>
          <cell r="AL34">
            <v>15.197631484268125</v>
          </cell>
          <cell r="AM34">
            <v>16.30772329628082</v>
          </cell>
          <cell r="AN34">
            <v>16.772258633197733</v>
          </cell>
          <cell r="AO34">
            <v>18.013324028364622</v>
          </cell>
          <cell r="AP34">
            <v>18.695593163216369</v>
          </cell>
          <cell r="AQ34">
            <v>26.653501204234878</v>
          </cell>
          <cell r="AR34">
            <v>31.55</v>
          </cell>
          <cell r="AS34">
            <v>53.454815644127287</v>
          </cell>
          <cell r="AT34">
            <v>56.587965515971185</v>
          </cell>
          <cell r="AU34">
            <v>61.940114491865607</v>
          </cell>
          <cell r="AV34">
            <v>72.362858351616055</v>
          </cell>
          <cell r="AW34">
            <v>85.635034594229197</v>
          </cell>
          <cell r="AX34">
            <v>87.575632059003809</v>
          </cell>
          <cell r="AY34">
            <v>93.497609395872217</v>
          </cell>
          <cell r="AZ34">
            <v>95.844546761930786</v>
          </cell>
          <cell r="BA34">
            <v>30.596490535933228</v>
          </cell>
        </row>
        <row r="35">
          <cell r="A35" t="str">
            <v>ZCBMD02</v>
          </cell>
          <cell r="B35" t="str">
            <v>ZCSD2</v>
          </cell>
          <cell r="AQ35">
            <v>6.3897019051959889</v>
          </cell>
          <cell r="AR35">
            <v>7</v>
          </cell>
          <cell r="AS35">
            <v>6.5370704740200551</v>
          </cell>
          <cell r="AT35">
            <v>6.6812353783044669</v>
          </cell>
          <cell r="AU35">
            <v>6.7294735132178678</v>
          </cell>
          <cell r="AV35">
            <v>6.8747368167730176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</row>
        <row r="36">
          <cell r="A36" t="str">
            <v>ZCBME03</v>
          </cell>
          <cell r="B36" t="str">
            <v>ZCSE3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12.274114432284541</v>
          </cell>
          <cell r="AK36">
            <v>12.650327852257181</v>
          </cell>
          <cell r="AL36">
            <v>15.197631484268125</v>
          </cell>
          <cell r="AM36">
            <v>15.641370389876879</v>
          </cell>
          <cell r="AN36">
            <v>16.085109295485637</v>
          </cell>
          <cell r="AO36">
            <v>17.305830355677156</v>
          </cell>
          <cell r="AP36">
            <v>17.96752910738714</v>
          </cell>
          <cell r="AQ36">
            <v>19.514938811901505</v>
          </cell>
          <cell r="AR36">
            <v>23.55</v>
          </cell>
          <cell r="AS36">
            <v>35.988616928180576</v>
          </cell>
          <cell r="AT36">
            <v>39.083712965800274</v>
          </cell>
          <cell r="AU36">
            <v>43.295237921176472</v>
          </cell>
          <cell r="AV36">
            <v>50.77290673352941</v>
          </cell>
          <cell r="AW36">
            <v>59.912449186511623</v>
          </cell>
          <cell r="AX36">
            <v>61.238952900054713</v>
          </cell>
          <cell r="AY36">
            <v>64.530584982872767</v>
          </cell>
          <cell r="AZ36">
            <v>65.928827404870034</v>
          </cell>
        </row>
        <row r="37">
          <cell r="A37" t="str">
            <v>ZCBMF04</v>
          </cell>
          <cell r="B37" t="str">
            <v>ZCSF4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0.66635290640394085</v>
          </cell>
          <cell r="AN37">
            <v>0.6871493377120963</v>
          </cell>
          <cell r="AO37">
            <v>0.70749367268746577</v>
          </cell>
          <cell r="AP37">
            <v>0.72806405582922828</v>
          </cell>
          <cell r="AQ37">
            <v>0.74886048713738373</v>
          </cell>
          <cell r="AR37">
            <v>1</v>
          </cell>
          <cell r="AS37">
            <v>10.929128241926655</v>
          </cell>
          <cell r="AT37">
            <v>10.823017171866448</v>
          </cell>
          <cell r="AU37">
            <v>11.915403057471265</v>
          </cell>
          <cell r="AV37">
            <v>14.715214801313628</v>
          </cell>
          <cell r="AW37">
            <v>25.72258540771757</v>
          </cell>
          <cell r="AX37">
            <v>26.336679158949096</v>
          </cell>
          <cell r="AY37">
            <v>28.967024412999457</v>
          </cell>
          <cell r="AZ37">
            <v>29.915719357060759</v>
          </cell>
        </row>
        <row r="38">
          <cell r="A38" t="str">
            <v>EURONOTAS</v>
          </cell>
          <cell r="C38" t="str">
            <v>EURONOTAS EN PESOS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38.97</v>
          </cell>
          <cell r="Z38">
            <v>62.170528740331122</v>
          </cell>
          <cell r="AA38">
            <v>106.97302989939801</v>
          </cell>
          <cell r="AB38">
            <v>108.53020974218354</v>
          </cell>
          <cell r="AC38">
            <v>138.55261329834613</v>
          </cell>
          <cell r="AD38">
            <v>170.52146374525859</v>
          </cell>
          <cell r="AE38">
            <v>224.91753964815371</v>
          </cell>
          <cell r="AF38">
            <v>287.42537226509853</v>
          </cell>
          <cell r="AG38">
            <v>382.7175354878861</v>
          </cell>
          <cell r="AH38">
            <v>385.11974185435002</v>
          </cell>
          <cell r="AI38">
            <v>615.23581749604625</v>
          </cell>
          <cell r="AJ38">
            <v>941.35680208548524</v>
          </cell>
          <cell r="AK38">
            <v>1017.8182155631715</v>
          </cell>
          <cell r="AL38">
            <v>1152.1001091361929</v>
          </cell>
          <cell r="AM38">
            <v>1213.3214485930168</v>
          </cell>
          <cell r="AN38">
            <v>1294.8681442264974</v>
          </cell>
          <cell r="AO38">
            <v>1210.4094225955437</v>
          </cell>
          <cell r="AP38">
            <v>677.92071888324006</v>
          </cell>
          <cell r="AQ38">
            <v>730.71535116220684</v>
          </cell>
          <cell r="AR38">
            <v>730.71535116220684</v>
          </cell>
          <cell r="AS38">
            <v>566.6503500940014</v>
          </cell>
          <cell r="AT38">
            <v>566.6503500940014</v>
          </cell>
          <cell r="AU38">
            <v>671.02313700000002</v>
          </cell>
          <cell r="AV38">
            <v>679.15364244456987</v>
          </cell>
          <cell r="AW38">
            <v>641.70420034013989</v>
          </cell>
          <cell r="AX38">
            <v>613.62572729887995</v>
          </cell>
          <cell r="AY38">
            <v>580.67434343422997</v>
          </cell>
          <cell r="AZ38">
            <v>573.69952695466986</v>
          </cell>
          <cell r="BA38">
            <v>526.96418268615002</v>
          </cell>
        </row>
        <row r="39">
          <cell r="A39" t="str">
            <v>EL/ARP-61</v>
          </cell>
          <cell r="B39" t="str">
            <v>LEXP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38.97</v>
          </cell>
          <cell r="Z39">
            <v>62.170528740331122</v>
          </cell>
          <cell r="AA39">
            <v>101.96649395168559</v>
          </cell>
          <cell r="AB39">
            <v>103.59539698212807</v>
          </cell>
          <cell r="AC39">
            <v>111.25636364053062</v>
          </cell>
          <cell r="AD39">
            <v>92.867375067045614</v>
          </cell>
          <cell r="AE39">
            <v>145.56495289718765</v>
          </cell>
          <cell r="AF39">
            <v>155.94352331492848</v>
          </cell>
          <cell r="AG39">
            <v>158.88999999999999</v>
          </cell>
          <cell r="AH39">
            <v>183.69</v>
          </cell>
          <cell r="AI39">
            <v>186.97</v>
          </cell>
          <cell r="AJ39">
            <v>199.84</v>
          </cell>
          <cell r="AK39">
            <v>202.67</v>
          </cell>
          <cell r="AL39">
            <v>262.75</v>
          </cell>
          <cell r="AM39">
            <v>311.02</v>
          </cell>
          <cell r="AN39">
            <v>316.20999999999998</v>
          </cell>
          <cell r="AO39">
            <v>250.68</v>
          </cell>
          <cell r="AP39">
            <v>48.15</v>
          </cell>
          <cell r="AQ39">
            <v>48.15</v>
          </cell>
          <cell r="AR39">
            <v>48.15</v>
          </cell>
          <cell r="AS39">
            <v>0</v>
          </cell>
          <cell r="AT39">
            <v>0</v>
          </cell>
          <cell r="AU39">
            <v>0</v>
          </cell>
          <cell r="AV39">
            <v>6.0750000000000002</v>
          </cell>
          <cell r="AW39">
            <v>5.508</v>
          </cell>
          <cell r="AX39">
            <v>4.6656000000000004</v>
          </cell>
          <cell r="AY39">
            <v>4.5359999999999996</v>
          </cell>
          <cell r="AZ39">
            <v>4.7223000000000006</v>
          </cell>
        </row>
        <row r="40">
          <cell r="A40" t="str">
            <v>EL/ARP-68</v>
          </cell>
          <cell r="B40" t="str">
            <v>LEXP2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2</v>
          </cell>
          <cell r="AB40">
            <v>2</v>
          </cell>
          <cell r="AC40">
            <v>24.4</v>
          </cell>
          <cell r="AD40">
            <v>24.55</v>
          </cell>
          <cell r="AE40">
            <v>30.029850924297172</v>
          </cell>
          <cell r="AF40">
            <v>38.052822365290822</v>
          </cell>
          <cell r="AG40">
            <v>58.46</v>
          </cell>
          <cell r="AH40">
            <v>49.88</v>
          </cell>
          <cell r="AI40">
            <v>89.26</v>
          </cell>
          <cell r="AJ40">
            <v>131.53</v>
          </cell>
          <cell r="AK40">
            <v>77.47</v>
          </cell>
          <cell r="AL40">
            <v>88.42</v>
          </cell>
          <cell r="AM40">
            <v>77.72</v>
          </cell>
          <cell r="AN40">
            <v>94.43</v>
          </cell>
          <cell r="AO40">
            <v>18.59</v>
          </cell>
          <cell r="AP40">
            <v>8.6300000000000008</v>
          </cell>
          <cell r="AQ40">
            <v>10.29</v>
          </cell>
          <cell r="AR40">
            <v>10.29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</row>
        <row r="41">
          <cell r="A41" t="str">
            <v>EL/USD-74</v>
          </cell>
          <cell r="B41" t="str">
            <v>BRAJU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0.87</v>
          </cell>
          <cell r="AK41">
            <v>0.87</v>
          </cell>
          <cell r="AL41">
            <v>11.52</v>
          </cell>
          <cell r="AM41">
            <v>10.52</v>
          </cell>
          <cell r="AN41">
            <v>12.62</v>
          </cell>
          <cell r="AO41">
            <v>12.52</v>
          </cell>
          <cell r="AP41">
            <v>8.65</v>
          </cell>
          <cell r="AQ41">
            <v>8.9480000000000004</v>
          </cell>
          <cell r="AR41">
            <v>8.9480000000000004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</row>
        <row r="42">
          <cell r="A42" t="str">
            <v>EL/USD-79</v>
          </cell>
          <cell r="B42" t="str">
            <v>BRVX1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29.25</v>
          </cell>
          <cell r="AE42">
            <v>23.718</v>
          </cell>
          <cell r="AF42">
            <v>68.45</v>
          </cell>
          <cell r="AG42">
            <v>85.45</v>
          </cell>
          <cell r="AH42">
            <v>94.888000000000005</v>
          </cell>
          <cell r="AI42">
            <v>154.768</v>
          </cell>
          <cell r="AJ42">
            <v>188.43</v>
          </cell>
          <cell r="AK42">
            <v>217.54499999999999</v>
          </cell>
          <cell r="AL42">
            <v>280.005</v>
          </cell>
          <cell r="AM42">
            <v>321.05500000000001</v>
          </cell>
          <cell r="AN42">
            <v>337.72699999999998</v>
          </cell>
          <cell r="AO42">
            <v>365.42700000000002</v>
          </cell>
          <cell r="AP42">
            <v>63.283000000000001</v>
          </cell>
          <cell r="AQ42">
            <v>65.055999999999997</v>
          </cell>
          <cell r="AR42">
            <v>65.055999999999997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</row>
        <row r="43">
          <cell r="A43" t="str">
            <v>EL/EUR-88</v>
          </cell>
          <cell r="B43" t="str">
            <v>EU08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20.388213936601034</v>
          </cell>
          <cell r="AH43">
            <v>19.602577873254564</v>
          </cell>
          <cell r="AI43">
            <v>21.062183079797173</v>
          </cell>
          <cell r="AJ43">
            <v>19.820779168592153</v>
          </cell>
          <cell r="AK43">
            <v>18.847917462743602</v>
          </cell>
          <cell r="AL43">
            <v>14.005284</v>
          </cell>
          <cell r="AM43">
            <v>12.983022</v>
          </cell>
          <cell r="AN43">
            <v>10.057229000000001</v>
          </cell>
          <cell r="AO43">
            <v>9.5132547252133346</v>
          </cell>
          <cell r="AP43">
            <v>9.1226459999999996</v>
          </cell>
          <cell r="AQ43">
            <v>9.8386209657446528</v>
          </cell>
          <cell r="AR43">
            <v>9.8386209657446528</v>
          </cell>
          <cell r="AS43">
            <v>9.4131064128432325</v>
          </cell>
          <cell r="AT43">
            <v>9.4131064128432325</v>
          </cell>
          <cell r="AU43">
            <v>10.85876</v>
          </cell>
          <cell r="AV43">
            <v>10.892023</v>
          </cell>
          <cell r="AW43">
            <v>10.302946</v>
          </cell>
          <cell r="AX43">
            <v>9.854432000000001</v>
          </cell>
          <cell r="AY43">
            <v>9.3232970000000002</v>
          </cell>
          <cell r="AZ43">
            <v>9.2074130000000007</v>
          </cell>
        </row>
        <row r="44">
          <cell r="A44" t="str">
            <v>EL/EUR-81</v>
          </cell>
          <cell r="B44" t="str">
            <v>ZL28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20.944297699115044</v>
          </cell>
          <cell r="AE44">
            <v>22.390298201342279</v>
          </cell>
          <cell r="AF44">
            <v>21.832090237467018</v>
          </cell>
          <cell r="AG44">
            <v>48.016499629402858</v>
          </cell>
          <cell r="AH44">
            <v>24.477402296951166</v>
          </cell>
          <cell r="AI44">
            <v>149.66639978649587</v>
          </cell>
          <cell r="AJ44">
            <v>388.68015511040562</v>
          </cell>
          <cell r="AK44">
            <v>454.6713794421093</v>
          </cell>
          <cell r="AL44">
            <v>450.82181999999995</v>
          </cell>
          <cell r="AM44">
            <v>438.18800999999996</v>
          </cell>
          <cell r="AN44">
            <v>476.05466999999999</v>
          </cell>
          <cell r="AO44">
            <v>506.70272208822666</v>
          </cell>
          <cell r="AP44">
            <v>495.03745199999997</v>
          </cell>
          <cell r="AQ44">
            <v>539.84962533008593</v>
          </cell>
          <cell r="AR44">
            <v>539.84962533008593</v>
          </cell>
          <cell r="AS44">
            <v>516.50144749539436</v>
          </cell>
          <cell r="AT44">
            <v>516.50144749539436</v>
          </cell>
          <cell r="AU44">
            <v>605.43912</v>
          </cell>
          <cell r="AV44">
            <v>607.29372599999988</v>
          </cell>
          <cell r="AW44">
            <v>574.449252</v>
          </cell>
          <cell r="AX44">
            <v>549.44198399999993</v>
          </cell>
          <cell r="AY44">
            <v>519.82811400000003</v>
          </cell>
          <cell r="AZ44">
            <v>513.36690599999997</v>
          </cell>
        </row>
        <row r="45">
          <cell r="A45" t="str">
            <v>EL/EUR-85</v>
          </cell>
          <cell r="B45" t="str">
            <v>EU0710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11.941153993121896</v>
          </cell>
          <cell r="AL45">
            <v>10.4588</v>
          </cell>
          <cell r="AM45">
            <v>9.6953999999999994</v>
          </cell>
          <cell r="AN45">
            <v>10.3103</v>
          </cell>
          <cell r="AO45">
            <v>11.525844494666668</v>
          </cell>
          <cell r="AP45">
            <v>11.0526</v>
          </cell>
          <cell r="AQ45">
            <v>11.920044040510763</v>
          </cell>
          <cell r="AR45">
            <v>11.920044040510763</v>
          </cell>
          <cell r="AS45">
            <v>10.527239231511537</v>
          </cell>
          <cell r="AT45">
            <v>10.527239231511537</v>
          </cell>
          <cell r="AU45">
            <v>12.144</v>
          </cell>
          <cell r="AV45">
            <v>12.181199999999999</v>
          </cell>
          <cell r="AW45">
            <v>11.522400000000001</v>
          </cell>
          <cell r="AX45">
            <v>11.020799999999999</v>
          </cell>
          <cell r="AY45">
            <v>10.4268</v>
          </cell>
          <cell r="AZ45">
            <v>10.2972</v>
          </cell>
        </row>
        <row r="46">
          <cell r="A46" t="str">
            <v>EL/EUR-90</v>
          </cell>
          <cell r="B46" t="str">
            <v>EU04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8.5935569806537551</v>
          </cell>
          <cell r="AH46">
            <v>8.262414277451871</v>
          </cell>
          <cell r="AI46">
            <v>9.0739258073125182</v>
          </cell>
          <cell r="AJ46">
            <v>8.0368085833115668</v>
          </cell>
          <cell r="AK46">
            <v>8.2155139472678638</v>
          </cell>
          <cell r="AL46">
            <v>8.1768799999999988</v>
          </cell>
          <cell r="AM46">
            <v>7.5800399999999994</v>
          </cell>
          <cell r="AN46">
            <v>8.0607799999999994</v>
          </cell>
          <cell r="AO46">
            <v>7.6247894349333336</v>
          </cell>
          <cell r="AP46">
            <v>7.3117199999999993</v>
          </cell>
          <cell r="AQ46">
            <v>7.8855675960301967</v>
          </cell>
          <cell r="AR46">
            <v>7.8855675960301967</v>
          </cell>
          <cell r="AS46">
            <v>7.0181594876743576</v>
          </cell>
          <cell r="AT46">
            <v>7.0181594876743576</v>
          </cell>
          <cell r="AU46">
            <v>8.0960000000000001</v>
          </cell>
          <cell r="AV46">
            <v>8.1207999999999991</v>
          </cell>
          <cell r="AW46">
            <v>7.6816000000000004</v>
          </cell>
          <cell r="AX46">
            <v>7.3472</v>
          </cell>
          <cell r="AY46">
            <v>6.9512</v>
          </cell>
          <cell r="AZ46">
            <v>6.8647999999999998</v>
          </cell>
        </row>
        <row r="47">
          <cell r="A47" t="str">
            <v>EL/EUR-92</v>
          </cell>
          <cell r="B47" t="str">
            <v>EU0208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1.4975625877881515</v>
          </cell>
          <cell r="AI47">
            <v>1.5479049906591942</v>
          </cell>
          <cell r="AJ47">
            <v>1.4566715557252214</v>
          </cell>
          <cell r="AK47">
            <v>1.38517386320214</v>
          </cell>
          <cell r="AL47">
            <v>1.37866</v>
          </cell>
          <cell r="AM47">
            <v>1.27803</v>
          </cell>
          <cell r="AN47">
            <v>1.3590850000000001</v>
          </cell>
          <cell r="AO47">
            <v>1.2855749628666666</v>
          </cell>
          <cell r="AP47">
            <v>1.2327899999999998</v>
          </cell>
          <cell r="AQ47">
            <v>1.3295433737492774</v>
          </cell>
          <cell r="AR47">
            <v>1.3295433737492774</v>
          </cell>
          <cell r="AS47">
            <v>1.2720414071409774</v>
          </cell>
          <cell r="AT47">
            <v>1.2720414071409774</v>
          </cell>
          <cell r="AU47">
            <v>1.4674</v>
          </cell>
          <cell r="AV47">
            <v>1.4718949999999997</v>
          </cell>
          <cell r="AW47">
            <v>1.39229</v>
          </cell>
          <cell r="AX47">
            <v>1.33168</v>
          </cell>
          <cell r="AY47">
            <v>1.2599050000000001</v>
          </cell>
          <cell r="AZ47">
            <v>1.2442449999999998</v>
          </cell>
        </row>
        <row r="48">
          <cell r="A48" t="str">
            <v>EL/EUR-108</v>
          </cell>
          <cell r="B48" t="str">
            <v>EU0107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21.618265189147881</v>
          </cell>
          <cell r="AL48">
            <v>21.992003999999998</v>
          </cell>
          <cell r="AM48">
            <v>20.386781999999997</v>
          </cell>
          <cell r="AN48">
            <v>21.679749000000001</v>
          </cell>
          <cell r="AO48">
            <v>20.524869234733334</v>
          </cell>
          <cell r="AP48">
            <v>19.682129999999997</v>
          </cell>
          <cell r="AQ48">
            <v>21.226847656755705</v>
          </cell>
          <cell r="AR48">
            <v>21.226847656755705</v>
          </cell>
          <cell r="AS48">
            <v>19.036757610316695</v>
          </cell>
          <cell r="AT48">
            <v>19.036757610316695</v>
          </cell>
          <cell r="AU48">
            <v>21.9604</v>
          </cell>
          <cell r="AV48">
            <v>22.027669999999997</v>
          </cell>
          <cell r="AW48">
            <v>20.35624</v>
          </cell>
          <cell r="AX48">
            <v>19.929279999999999</v>
          </cell>
          <cell r="AY48">
            <v>18.855129999999999</v>
          </cell>
          <cell r="AZ48">
            <v>18.62077</v>
          </cell>
        </row>
        <row r="49">
          <cell r="A49" t="str">
            <v>EL/EUR-114</v>
          </cell>
          <cell r="B49" t="str">
            <v>EU0907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0.51121199999999989</v>
          </cell>
          <cell r="AN49">
            <v>3.8241840000000002</v>
          </cell>
          <cell r="AO49">
            <v>3.61734196448</v>
          </cell>
          <cell r="AP49">
            <v>3.4688159999999999</v>
          </cell>
          <cell r="AQ49">
            <v>3.7410599757910705</v>
          </cell>
          <cell r="AR49">
            <v>3.7410599757910705</v>
          </cell>
          <cell r="AS49">
            <v>0.50881656285639087</v>
          </cell>
          <cell r="AT49">
            <v>0.50881656285639087</v>
          </cell>
          <cell r="AU49">
            <v>0.58695999999999993</v>
          </cell>
          <cell r="AV49">
            <v>0.58875799999999989</v>
          </cell>
          <cell r="AW49">
            <v>0.55691599999999997</v>
          </cell>
          <cell r="AX49">
            <v>0.53267199999999992</v>
          </cell>
          <cell r="AY49">
            <v>0.50396200000000002</v>
          </cell>
          <cell r="AZ49">
            <v>0.49769799999999997</v>
          </cell>
        </row>
        <row r="50">
          <cell r="A50" t="str">
            <v>EL/DEM-44</v>
          </cell>
          <cell r="B50" t="str">
            <v>EUDM11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3.0065359477124183</v>
          </cell>
          <cell r="AB50">
            <v>2.9348127600554785</v>
          </cell>
          <cell r="AC50">
            <v>2.8962496578154946</v>
          </cell>
          <cell r="AD50">
            <v>2.90979097909791</v>
          </cell>
          <cell r="AE50">
            <v>3.2144376253266085</v>
          </cell>
          <cell r="AF50">
            <v>3.1469363474122543</v>
          </cell>
          <cell r="AG50">
            <v>2.9192649412284086</v>
          </cell>
          <cell r="AH50">
            <v>2.8217848189043582</v>
          </cell>
          <cell r="AI50">
            <v>2.887403831781381</v>
          </cell>
          <cell r="AJ50">
            <v>2.6923876674506597</v>
          </cell>
          <cell r="AK50">
            <v>2.5838116655789034</v>
          </cell>
          <cell r="AL50">
            <v>2.5716611361928186</v>
          </cell>
          <cell r="AM50">
            <v>2.3839525930167755</v>
          </cell>
          <cell r="AN50">
            <v>2.5351472264971906</v>
          </cell>
          <cell r="AO50">
            <v>2.3980256904240731</v>
          </cell>
          <cell r="AP50">
            <v>2.29956488324</v>
          </cell>
          <cell r="AQ50">
            <v>2.4800422235392854</v>
          </cell>
          <cell r="AR50">
            <v>2.4800422235392854</v>
          </cell>
          <cell r="AS50">
            <v>2.3727818862638177</v>
          </cell>
          <cell r="AT50">
            <v>2.3727818862638177</v>
          </cell>
          <cell r="AU50">
            <v>10.470497</v>
          </cell>
          <cell r="AV50">
            <v>10.502570444570001</v>
          </cell>
          <cell r="AW50">
            <v>9.9345563401400003</v>
          </cell>
          <cell r="AX50">
            <v>9.50207929888</v>
          </cell>
          <cell r="AY50">
            <v>8.9899354342300004</v>
          </cell>
          <cell r="AZ50">
            <v>8.8781949546700005</v>
          </cell>
        </row>
        <row r="52">
          <cell r="A52" t="str">
            <v>PRÉSTAMOS GARANTIZADOS</v>
          </cell>
          <cell r="AS52">
            <v>14104.013347730001</v>
          </cell>
          <cell r="AT52">
            <v>7101.5743214979784</v>
          </cell>
          <cell r="AU52">
            <v>6586.8028872322902</v>
          </cell>
          <cell r="AV52">
            <v>7321.4058389471984</v>
          </cell>
          <cell r="AW52">
            <v>7923.3652746004209</v>
          </cell>
          <cell r="AX52">
            <v>9559.6167795341553</v>
          </cell>
          <cell r="AY52">
            <v>9875.312839558308</v>
          </cell>
          <cell r="AZ52">
            <v>9514.6968356090256</v>
          </cell>
        </row>
        <row r="54">
          <cell r="A54" t="str">
            <v>P FRB</v>
          </cell>
          <cell r="AS54">
            <v>14.051188</v>
          </cell>
          <cell r="AT54">
            <v>7.1096104137655169</v>
          </cell>
          <cell r="AU54">
            <v>6.4553562978947374</v>
          </cell>
          <cell r="AV54">
            <v>7.1806500633599999</v>
          </cell>
          <cell r="AW54">
            <v>8.1144237418664211</v>
          </cell>
          <cell r="AX54">
            <v>9.7758493886033015</v>
          </cell>
          <cell r="AY54">
            <v>10.0993316771373</v>
          </cell>
          <cell r="AZ54">
            <v>9.7305351953308001</v>
          </cell>
        </row>
        <row r="55">
          <cell r="A55" t="str">
            <v>P BG01/03</v>
          </cell>
          <cell r="AS55">
            <v>0</v>
          </cell>
          <cell r="AT55">
            <v>1.0438353172413793E-3</v>
          </cell>
          <cell r="AU55">
            <v>1.3483420263157896E-3</v>
          </cell>
          <cell r="AV55">
            <v>1.0713110400000002E-3</v>
          </cell>
          <cell r="AW55">
            <v>1.2106246176470589E-3</v>
          </cell>
          <cell r="AX55">
            <v>1.4584996180555558E-3</v>
          </cell>
          <cell r="AY55">
            <v>1.5067612857142857E-3</v>
          </cell>
          <cell r="AZ55">
            <v>1.4517390051457977E-3</v>
          </cell>
        </row>
        <row r="56">
          <cell r="A56" t="str">
            <v>P BG04/06</v>
          </cell>
          <cell r="AS56">
            <v>7.4609999999999996E-2</v>
          </cell>
          <cell r="AT56">
            <v>3.7751116344827584E-2</v>
          </cell>
          <cell r="AU56">
            <v>3.4927141973684211E-2</v>
          </cell>
          <cell r="AV56">
            <v>3.8851392959999995E-2</v>
          </cell>
          <cell r="AW56">
            <v>4.3903638617647053E-2</v>
          </cell>
          <cell r="AX56">
            <v>5.2892894479166667E-2</v>
          </cell>
          <cell r="AY56">
            <v>5.4643117285714284E-2</v>
          </cell>
          <cell r="AZ56">
            <v>5.2647718970840481E-2</v>
          </cell>
        </row>
        <row r="57">
          <cell r="A57" t="str">
            <v>P BG05/17</v>
          </cell>
          <cell r="AS57">
            <v>71.028086999999999</v>
          </cell>
          <cell r="AT57">
            <v>35.897350837889654</v>
          </cell>
          <cell r="AU57">
            <v>33.165914509736844</v>
          </cell>
          <cell r="AV57">
            <v>36.892282181759995</v>
          </cell>
          <cell r="AW57">
            <v>41.689764543470588</v>
          </cell>
          <cell r="AX57">
            <v>50.225730401597218</v>
          </cell>
          <cell r="AY57">
            <v>51.14818937057143</v>
          </cell>
          <cell r="AZ57">
            <v>49.280415057015446</v>
          </cell>
        </row>
        <row r="58">
          <cell r="A58" t="str">
            <v>P BG06/27</v>
          </cell>
          <cell r="AS58">
            <v>18.979555999999999</v>
          </cell>
          <cell r="AT58">
            <v>9.6032626555310348</v>
          </cell>
          <cell r="AU58">
            <v>8.8344029826315804</v>
          </cell>
          <cell r="AV58">
            <v>9.8269953523200009</v>
          </cell>
          <cell r="AW58">
            <v>11.104900488117647</v>
          </cell>
          <cell r="AX58">
            <v>13.37862528513889</v>
          </cell>
          <cell r="AY58">
            <v>13.821323218857142</v>
          </cell>
          <cell r="AZ58">
            <v>13.316611071560891</v>
          </cell>
        </row>
        <row r="59">
          <cell r="A59" t="str">
            <v>P BG07/05</v>
          </cell>
          <cell r="AS59">
            <v>4.827248</v>
          </cell>
          <cell r="AT59">
            <v>2.4424876139034484</v>
          </cell>
          <cell r="AU59">
            <v>2.259777635131579</v>
          </cell>
          <cell r="AV59">
            <v>2.5136757244800001</v>
          </cell>
          <cell r="AW59">
            <v>2.840554796147059</v>
          </cell>
          <cell r="AX59">
            <v>3.4221574754513893</v>
          </cell>
          <cell r="AY59">
            <v>3.5353964675714291</v>
          </cell>
          <cell r="AZ59">
            <v>3.4062946793825053</v>
          </cell>
        </row>
        <row r="60">
          <cell r="A60" t="str">
            <v>P BG08/19</v>
          </cell>
          <cell r="AS60">
            <v>40.782457730000004</v>
          </cell>
          <cell r="AT60">
            <v>20.635079836392485</v>
          </cell>
          <cell r="AU60">
            <v>19.091474827894739</v>
          </cell>
          <cell r="AV60">
            <v>21.236504014080001</v>
          </cell>
          <cell r="AW60">
            <v>23.99810463322618</v>
          </cell>
          <cell r="AX60">
            <v>28.911708824858685</v>
          </cell>
          <cell r="AY60">
            <v>29.868395590818572</v>
          </cell>
          <cell r="AZ60">
            <v>28.77769379358628</v>
          </cell>
        </row>
        <row r="61">
          <cell r="A61" t="str">
            <v>P BG09/09</v>
          </cell>
          <cell r="AS61">
            <v>2.4731907999999998</v>
          </cell>
          <cell r="AT61">
            <v>1.2513833753351722</v>
          </cell>
          <cell r="AU61">
            <v>1.1577735473684212</v>
          </cell>
          <cell r="AV61">
            <v>1.2878555904</v>
          </cell>
          <cell r="AW61">
            <v>1.4553286800000003</v>
          </cell>
          <cell r="AX61">
            <v>1.7533066836406253</v>
          </cell>
          <cell r="AY61">
            <v>1.8113234999785717</v>
          </cell>
          <cell r="AZ61">
            <v>1.7451795455506007</v>
          </cell>
        </row>
        <row r="62">
          <cell r="A62" t="str">
            <v>P BG10/20</v>
          </cell>
          <cell r="AS62">
            <v>10.077318999999999</v>
          </cell>
          <cell r="AT62">
            <v>5.0989149177448274</v>
          </cell>
          <cell r="AU62">
            <v>4.7174911957894743</v>
          </cell>
          <cell r="AV62">
            <v>5.2475265331200003</v>
          </cell>
          <cell r="AW62">
            <v>5.9299163040000007</v>
          </cell>
          <cell r="AX62">
            <v>7.14</v>
          </cell>
          <cell r="AY62">
            <v>7.3804614445714281</v>
          </cell>
          <cell r="AZ62">
            <v>7.1109497281646661</v>
          </cell>
        </row>
        <row r="63">
          <cell r="A63" t="str">
            <v>P BG11/10</v>
          </cell>
          <cell r="AS63">
            <v>4.0136520000000004</v>
          </cell>
          <cell r="AT63">
            <v>2.0308248709241381</v>
          </cell>
          <cell r="AU63">
            <v>1.8789093197368423</v>
          </cell>
          <cell r="AV63">
            <v>2.0900148191999999</v>
          </cell>
          <cell r="AW63">
            <v>2.3618009120588237</v>
          </cell>
          <cell r="AX63">
            <v>2.8453788878472221</v>
          </cell>
          <cell r="AY63">
            <v>2.9395323099999997</v>
          </cell>
          <cell r="AZ63">
            <v>2.8321896452830191</v>
          </cell>
        </row>
        <row r="64">
          <cell r="A64" t="str">
            <v>P BG12/15</v>
          </cell>
          <cell r="AS64">
            <v>64.416051999999993</v>
          </cell>
          <cell r="AT64">
            <v>32.317945422917241</v>
          </cell>
          <cell r="AU64">
            <v>29.900918728026316</v>
          </cell>
          <cell r="AV64">
            <v>33.260446681919994</v>
          </cell>
          <cell r="AW64">
            <v>37.585644296085299</v>
          </cell>
          <cell r="AX64">
            <v>45.28</v>
          </cell>
          <cell r="AY64">
            <v>46.779648206757138</v>
          </cell>
          <cell r="AZ64">
            <v>45.07139955919039</v>
          </cell>
        </row>
        <row r="65">
          <cell r="A65" t="str">
            <v>P BG13/30</v>
          </cell>
          <cell r="AS65">
            <v>35.145193999999996</v>
          </cell>
          <cell r="AT65">
            <v>17.78274102205517</v>
          </cell>
          <cell r="AU65">
            <v>16.452504851447369</v>
          </cell>
          <cell r="AV65">
            <v>18.30103166304</v>
          </cell>
          <cell r="AW65">
            <v>20.680902898614708</v>
          </cell>
          <cell r="AX65">
            <v>24.915311103864582</v>
          </cell>
          <cell r="AY65">
            <v>25.739757301328574</v>
          </cell>
          <cell r="AZ65">
            <v>24.799820656137225</v>
          </cell>
        </row>
        <row r="66">
          <cell r="A66" t="str">
            <v>P BG14/31</v>
          </cell>
          <cell r="AS66">
            <v>39.326218999999995</v>
          </cell>
          <cell r="AT66">
            <v>37.846574907496553</v>
          </cell>
          <cell r="AU66">
            <v>12.805693436052632</v>
          </cell>
          <cell r="AV66">
            <v>14.244481503359998</v>
          </cell>
          <cell r="AW66">
            <v>16.096837734058823</v>
          </cell>
          <cell r="AX66">
            <v>19.392660073819442</v>
          </cell>
          <cell r="AY66">
            <v>20.034362069428571</v>
          </cell>
          <cell r="AZ66">
            <v>19.302768882607204</v>
          </cell>
        </row>
        <row r="67">
          <cell r="A67" t="str">
            <v>P BG15/12</v>
          </cell>
          <cell r="AS67">
            <v>7.4635847300000009</v>
          </cell>
          <cell r="AT67">
            <v>3.7764194543855867</v>
          </cell>
          <cell r="AU67">
            <v>3.4929644261842112</v>
          </cell>
          <cell r="AV67">
            <v>3.88541763936</v>
          </cell>
          <cell r="AW67">
            <v>4.3906784009705886</v>
          </cell>
          <cell r="AX67">
            <v>5.2896683889236114</v>
          </cell>
          <cell r="AY67">
            <v>5.4647032087142859</v>
          </cell>
          <cell r="AZ67">
            <v>5.2651490815780448</v>
          </cell>
        </row>
        <row r="68">
          <cell r="A68" t="str">
            <v>P BG16/08$</v>
          </cell>
          <cell r="AS68">
            <v>129.19551822</v>
          </cell>
          <cell r="AT68">
            <v>46.692730030338616</v>
          </cell>
          <cell r="AU68">
            <v>60.479839173157892</v>
          </cell>
          <cell r="AV68">
            <v>67.275072195839996</v>
          </cell>
          <cell r="AW68">
            <v>76.023540424110536</v>
          </cell>
          <cell r="AX68">
            <v>91.58933583169707</v>
          </cell>
          <cell r="AY68">
            <v>94.620021635294449</v>
          </cell>
          <cell r="AZ68">
            <v>91.164789922630973</v>
          </cell>
        </row>
        <row r="69">
          <cell r="A69" t="str">
            <v>P BG17/08</v>
          </cell>
          <cell r="AS69">
            <v>1602.7065459999999</v>
          </cell>
          <cell r="AT69">
            <v>810.87681424477239</v>
          </cell>
          <cell r="AU69">
            <v>750.21924813868418</v>
          </cell>
          <cell r="AV69">
            <v>830.20559550624012</v>
          </cell>
          <cell r="AW69">
            <v>938.16575548934213</v>
          </cell>
          <cell r="AX69">
            <v>1130.25</v>
          </cell>
          <cell r="AY69">
            <v>1167.6549603804178</v>
          </cell>
          <cell r="AZ69">
            <v>1125.0157981943642</v>
          </cell>
        </row>
        <row r="70">
          <cell r="A70" t="str">
            <v>P BG18/18</v>
          </cell>
          <cell r="AS70">
            <v>4376.41037805</v>
          </cell>
          <cell r="AT70">
            <v>2214.2996442655131</v>
          </cell>
          <cell r="AU70">
            <v>2048.6591626946056</v>
          </cell>
          <cell r="AV70">
            <v>2278.836963840959</v>
          </cell>
          <cell r="AW70">
            <v>2331.9793780223317</v>
          </cell>
          <cell r="AX70">
            <v>2812.71</v>
          </cell>
          <cell r="AY70">
            <v>2909.9685922692502</v>
          </cell>
          <cell r="AZ70">
            <v>2803.7055034526134</v>
          </cell>
        </row>
        <row r="71">
          <cell r="A71" t="str">
            <v>P BG19/31</v>
          </cell>
          <cell r="AS71">
            <v>7547.1691973999996</v>
          </cell>
          <cell r="AT71">
            <v>3794.490857616152</v>
          </cell>
          <cell r="AU71">
            <v>3532.8540889342112</v>
          </cell>
          <cell r="AV71">
            <v>3929.2607404569594</v>
          </cell>
          <cell r="AW71">
            <v>4333.30287142836</v>
          </cell>
          <cell r="AX71">
            <v>5231.2419103652901</v>
          </cell>
          <cell r="AY71">
            <v>5400.25503473955</v>
          </cell>
          <cell r="AZ71">
            <v>5203.0543563839392</v>
          </cell>
        </row>
        <row r="72">
          <cell r="A72" t="str">
            <v>P EL/ARP-61</v>
          </cell>
          <cell r="AS72">
            <v>63.718092299999995</v>
          </cell>
          <cell r="AT72">
            <v>22.873817633596552</v>
          </cell>
          <cell r="AU72">
            <v>20.563081344473687</v>
          </cell>
          <cell r="AV72">
            <v>22.2475129344</v>
          </cell>
          <cell r="AW72">
            <v>25.140585514024117</v>
          </cell>
          <cell r="AX72">
            <v>30.288112103699653</v>
          </cell>
          <cell r="AY72">
            <v>31.290343974221432</v>
          </cell>
          <cell r="AZ72">
            <v>30.147717002346489</v>
          </cell>
        </row>
        <row r="73">
          <cell r="A73" t="str">
            <v>P EL/ARP-68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</row>
        <row r="74">
          <cell r="A74" t="str">
            <v>P EL/USD-74</v>
          </cell>
          <cell r="AS74">
            <v>13.7134725</v>
          </cell>
          <cell r="AT74">
            <v>6.938733357982759</v>
          </cell>
          <cell r="AU74">
            <v>6.4196817576315794</v>
          </cell>
          <cell r="AV74">
            <v>7.1409672979199996</v>
          </cell>
          <cell r="AW74">
            <v>8.0695806184117647</v>
          </cell>
          <cell r="AX74">
            <v>9.7218246500694434</v>
          </cell>
          <cell r="AY74">
            <v>10.043519263142858</v>
          </cell>
          <cell r="AZ74">
            <v>9.6767608787650108</v>
          </cell>
        </row>
        <row r="75">
          <cell r="A75" t="str">
            <v>P EL/USD-79</v>
          </cell>
          <cell r="AS75">
            <v>58.441785000000003</v>
          </cell>
          <cell r="AT75">
            <v>29.570334069620692</v>
          </cell>
          <cell r="AU75">
            <v>27.358327947631579</v>
          </cell>
          <cell r="AV75">
            <v>30.432182244479996</v>
          </cell>
          <cell r="AW75">
            <v>34.389591411989414</v>
          </cell>
          <cell r="AX75">
            <v>41.43084867555833</v>
          </cell>
          <cell r="AY75">
            <v>42.801793052125703</v>
          </cell>
          <cell r="AZ75">
            <v>41.238803421003077</v>
          </cell>
        </row>
        <row r="76">
          <cell r="A76" t="str">
            <v>P EL/USD-91 (FRN)</v>
          </cell>
        </row>
        <row r="77">
          <cell r="A77" t="str">
            <v>PRESTAMOS GARANTIZADOS NACION</v>
          </cell>
          <cell r="AR77">
            <v>0</v>
          </cell>
          <cell r="AS77">
            <v>14104.01541073</v>
          </cell>
          <cell r="AT77">
            <v>14090.301312329999</v>
          </cell>
          <cell r="AU77">
            <v>20033.588941934631</v>
          </cell>
          <cell r="AV77">
            <v>20018.663548934634</v>
          </cell>
          <cell r="AW77">
            <v>19899.46</v>
          </cell>
          <cell r="AX77">
            <v>19509.277184321039</v>
          </cell>
          <cell r="AY77">
            <v>0</v>
          </cell>
          <cell r="AZ77">
            <v>0</v>
          </cell>
        </row>
        <row r="79">
          <cell r="A79" t="str">
            <v>Préstamos Garantizados a Tasa Fija</v>
          </cell>
          <cell r="AR79">
            <v>0</v>
          </cell>
          <cell r="AS79">
            <v>14053.28908473</v>
          </cell>
          <cell r="AT79">
            <v>14039.574986329999</v>
          </cell>
          <cell r="AU79">
            <v>19960.046442999992</v>
          </cell>
          <cell r="AV79">
            <v>19945.121049999994</v>
          </cell>
          <cell r="AW79">
            <v>19816.68</v>
          </cell>
          <cell r="AX79">
            <v>19435.734685385298</v>
          </cell>
        </row>
        <row r="80">
          <cell r="A80" t="str">
            <v>Préstamos Garantizados a Tasa Variable</v>
          </cell>
          <cell r="AR80">
            <v>0</v>
          </cell>
          <cell r="AS80">
            <v>50.726326</v>
          </cell>
          <cell r="AT80">
            <v>50.726326</v>
          </cell>
          <cell r="AU80">
            <v>73.542498934640008</v>
          </cell>
          <cell r="AV80">
            <v>73.542498934640008</v>
          </cell>
          <cell r="AW80">
            <v>82.78</v>
          </cell>
          <cell r="AX80">
            <v>73.542498935740014</v>
          </cell>
        </row>
        <row r="82">
          <cell r="A82" t="str">
            <v xml:space="preserve">TITULOS  GOBIERNOS LOCALES </v>
          </cell>
        </row>
        <row r="83">
          <cell r="A83" t="str">
            <v>x</v>
          </cell>
        </row>
        <row r="84">
          <cell r="A84" t="str">
            <v>BPRV</v>
          </cell>
          <cell r="C84" t="str">
            <v>BONOS PROVINCIALES Y MUNICIPALES</v>
          </cell>
          <cell r="T84">
            <v>23.83</v>
          </cell>
          <cell r="U84">
            <v>23.83</v>
          </cell>
          <cell r="V84">
            <v>23.83</v>
          </cell>
          <cell r="W84">
            <v>54.72</v>
          </cell>
          <cell r="X84">
            <v>58.109166666666667</v>
          </cell>
          <cell r="Y84">
            <v>56.806666666666658</v>
          </cell>
          <cell r="Z84">
            <v>90.26</v>
          </cell>
          <cell r="AA84">
            <v>84.808333333333337</v>
          </cell>
          <cell r="AB84">
            <v>84.597773809523815</v>
          </cell>
          <cell r="AC84">
            <v>85.950214285714281</v>
          </cell>
          <cell r="AD84">
            <v>89.659553571428575</v>
          </cell>
          <cell r="AE84">
            <v>76.855333333333334</v>
          </cell>
          <cell r="AF84">
            <v>76.88817499999999</v>
          </cell>
          <cell r="AG84">
            <v>153.04475476190478</v>
          </cell>
          <cell r="AH84">
            <v>259.68244166666665</v>
          </cell>
          <cell r="AI84">
            <v>259.2058428571429</v>
          </cell>
          <cell r="AJ84">
            <v>301.18485122193601</v>
          </cell>
          <cell r="AK84">
            <v>515.38079685573848</v>
          </cell>
          <cell r="AL84">
            <v>561.02758677025759</v>
          </cell>
          <cell r="AM84">
            <v>802.51744070741472</v>
          </cell>
          <cell r="AN84">
            <v>825.51931213642445</v>
          </cell>
          <cell r="AO84">
            <v>792.37860580210588</v>
          </cell>
          <cell r="AP84">
            <v>800.11608370955105</v>
          </cell>
          <cell r="AQ84">
            <v>810.9946435543643</v>
          </cell>
          <cell r="AR84">
            <v>810.9946435543643</v>
          </cell>
          <cell r="AS84">
            <v>835.31673860220019</v>
          </cell>
          <cell r="AT84">
            <v>830.47793264981919</v>
          </cell>
          <cell r="AU84">
            <v>824.69057980055504</v>
          </cell>
          <cell r="AV84">
            <v>819.97055344817409</v>
          </cell>
          <cell r="AW84">
            <v>780.84117884935836</v>
          </cell>
          <cell r="AX84">
            <v>792.01019196364405</v>
          </cell>
          <cell r="AY84">
            <v>775.55930115194485</v>
          </cell>
          <cell r="AZ84">
            <v>775.55930115194485</v>
          </cell>
          <cell r="BA84">
            <v>528.73486344349578</v>
          </cell>
        </row>
        <row r="85">
          <cell r="A85" t="str">
            <v>GPTdF04-Albatros</v>
          </cell>
          <cell r="B85" t="str">
            <v>ABAX1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9.0269999999999992</v>
          </cell>
          <cell r="AC85">
            <v>9.0269999999999992</v>
          </cell>
          <cell r="AD85">
            <v>12.614000000000001</v>
          </cell>
          <cell r="AE85">
            <v>14.414</v>
          </cell>
          <cell r="AF85">
            <v>14.966299999999999</v>
          </cell>
          <cell r="AG85">
            <v>14.687099999999999</v>
          </cell>
          <cell r="AH85">
            <v>13.871149999999998</v>
          </cell>
          <cell r="AI85">
            <v>13.055199999999999</v>
          </cell>
          <cell r="AJ85">
            <v>12.239249999999998</v>
          </cell>
          <cell r="AK85">
            <v>11.419099999999998</v>
          </cell>
          <cell r="AL85">
            <v>10.603449999999997</v>
          </cell>
          <cell r="AM85">
            <v>9.9564000000000004</v>
          </cell>
          <cell r="AN85">
            <v>9.1360500000000009</v>
          </cell>
          <cell r="AO85">
            <v>8.3179999999999996</v>
          </cell>
          <cell r="AP85">
            <v>7.4861999999999993</v>
          </cell>
          <cell r="AQ85">
            <v>6.6543999999999981</v>
          </cell>
          <cell r="AR85">
            <v>6.6543999999999981</v>
          </cell>
          <cell r="AS85">
            <v>5.8225999999999996</v>
          </cell>
          <cell r="AT85">
            <v>4.9907999999999983</v>
          </cell>
          <cell r="AU85">
            <v>4.1589999999999998</v>
          </cell>
          <cell r="AV85">
            <v>3.327199999999999</v>
          </cell>
          <cell r="AW85">
            <v>2.4953999999999983</v>
          </cell>
          <cell r="AX85">
            <v>1.6635999999999995</v>
          </cell>
          <cell r="AY85">
            <v>0.83179999999999887</v>
          </cell>
          <cell r="AZ85">
            <v>0.83179999999999887</v>
          </cell>
        </row>
        <row r="86">
          <cell r="A86" t="str">
            <v>GPM02</v>
          </cell>
          <cell r="B86" t="str">
            <v>BACX1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7.43</v>
          </cell>
          <cell r="AB86">
            <v>7.18</v>
          </cell>
          <cell r="AC86">
            <v>6.68</v>
          </cell>
          <cell r="AD86">
            <v>6.68</v>
          </cell>
          <cell r="AE86">
            <v>6.68</v>
          </cell>
          <cell r="AF86">
            <v>6.73</v>
          </cell>
          <cell r="AG86">
            <v>7.8049999999999997</v>
          </cell>
          <cell r="AH86">
            <v>7.8049999999999997</v>
          </cell>
          <cell r="AI86">
            <v>7.8049999999999997</v>
          </cell>
          <cell r="AJ86">
            <v>7.8049999999999997</v>
          </cell>
          <cell r="AK86">
            <v>9.2050000000000001</v>
          </cell>
          <cell r="AL86">
            <v>11.055</v>
          </cell>
          <cell r="AM86">
            <v>8.1199999999999992</v>
          </cell>
          <cell r="AN86">
            <v>8.1199999999999992</v>
          </cell>
          <cell r="AO86">
            <v>9.1199999999999992</v>
          </cell>
          <cell r="AP86">
            <v>9.1199999999999992</v>
          </cell>
          <cell r="AQ86">
            <v>9.1199999999999992</v>
          </cell>
          <cell r="AR86">
            <v>9.1199999999999992</v>
          </cell>
          <cell r="AS86">
            <v>9.6199999999999992</v>
          </cell>
          <cell r="AT86">
            <v>9.6199999999999992</v>
          </cell>
          <cell r="AU86">
            <v>9.6199999999999992</v>
          </cell>
          <cell r="AV86">
            <v>9.6199999999999992</v>
          </cell>
          <cell r="AW86">
            <v>9.6199999999999992</v>
          </cell>
          <cell r="AX86">
            <v>9.6199999999999992</v>
          </cell>
          <cell r="AY86">
            <v>9.5739999999999998</v>
          </cell>
          <cell r="AZ86">
            <v>9.5739999999999998</v>
          </cell>
        </row>
        <row r="87">
          <cell r="A87" t="str">
            <v>BGBX1</v>
          </cell>
          <cell r="B87" t="str">
            <v>BGBX1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25.315246465418419</v>
          </cell>
          <cell r="AL87">
            <v>21.393000000000001</v>
          </cell>
          <cell r="AM87">
            <v>19.831499999999998</v>
          </cell>
          <cell r="AN87">
            <v>21.08925</v>
          </cell>
          <cell r="AO87">
            <v>15.515559896666668</v>
          </cell>
          <cell r="AP87">
            <v>14.878499999999999</v>
          </cell>
          <cell r="AQ87">
            <v>16.046213131456796</v>
          </cell>
          <cell r="AR87">
            <v>16.046213131456796</v>
          </cell>
          <cell r="AS87">
            <v>15.48381436968155</v>
          </cell>
          <cell r="AT87">
            <v>15.48381436968155</v>
          </cell>
          <cell r="AU87">
            <v>17.861799999999999</v>
          </cell>
          <cell r="AV87">
            <v>17.916514999999997</v>
          </cell>
          <cell r="AW87">
            <v>16.94753</v>
          </cell>
          <cell r="AX87">
            <v>16.94753</v>
          </cell>
          <cell r="AY87">
            <v>15.336084999999999</v>
          </cell>
          <cell r="AZ87">
            <v>15.336084999999999</v>
          </cell>
        </row>
        <row r="88">
          <cell r="A88" t="str">
            <v>BAPF1</v>
          </cell>
          <cell r="B88" t="str">
            <v>BAPF1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34.89</v>
          </cell>
          <cell r="AA88">
            <v>35.43</v>
          </cell>
          <cell r="AB88">
            <v>30.44</v>
          </cell>
          <cell r="AC88">
            <v>28.29</v>
          </cell>
          <cell r="AD88">
            <v>28.29</v>
          </cell>
          <cell r="AE88">
            <v>28.29</v>
          </cell>
          <cell r="AF88">
            <v>30.29</v>
          </cell>
          <cell r="AG88">
            <v>32.01</v>
          </cell>
          <cell r="AH88">
            <v>33.46</v>
          </cell>
          <cell r="AI88">
            <v>37.46</v>
          </cell>
          <cell r="AJ88">
            <v>44.182000000000002</v>
          </cell>
          <cell r="AK88">
            <v>60.314999999999998</v>
          </cell>
          <cell r="AL88">
            <v>80.965000000000003</v>
          </cell>
          <cell r="AM88">
            <v>87.8</v>
          </cell>
          <cell r="AN88">
            <v>97.644999999999996</v>
          </cell>
          <cell r="AO88">
            <v>105.057</v>
          </cell>
          <cell r="AP88">
            <v>111.072</v>
          </cell>
          <cell r="AQ88">
            <v>116.82</v>
          </cell>
          <cell r="AR88">
            <v>116.82</v>
          </cell>
          <cell r="AS88">
            <v>118.898</v>
          </cell>
          <cell r="AT88">
            <v>118.898</v>
          </cell>
          <cell r="AU88">
            <v>118.898</v>
          </cell>
          <cell r="AV88">
            <v>118.898</v>
          </cell>
          <cell r="AW88">
            <v>118.898</v>
          </cell>
          <cell r="AX88">
            <v>118.898</v>
          </cell>
          <cell r="AY88">
            <v>117.398</v>
          </cell>
          <cell r="AZ88">
            <v>117.398</v>
          </cell>
        </row>
        <row r="89">
          <cell r="A89" t="str">
            <v>BAPF4</v>
          </cell>
          <cell r="B89" t="str">
            <v>BAPF4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5</v>
          </cell>
          <cell r="AD89">
            <v>3</v>
          </cell>
          <cell r="AE89">
            <v>3</v>
          </cell>
          <cell r="AF89">
            <v>3</v>
          </cell>
          <cell r="AG89">
            <v>3</v>
          </cell>
          <cell r="AH89">
            <v>3</v>
          </cell>
          <cell r="AI89">
            <v>4</v>
          </cell>
          <cell r="AJ89">
            <v>4.6529999999999996</v>
          </cell>
          <cell r="AK89">
            <v>4.1529999999999996</v>
          </cell>
          <cell r="AL89">
            <v>3.653</v>
          </cell>
          <cell r="AM89">
            <v>3.653</v>
          </cell>
          <cell r="AN89">
            <v>3.653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</row>
        <row r="90">
          <cell r="A90" t="str">
            <v>BAPX5</v>
          </cell>
          <cell r="B90" t="str">
            <v>BAPX5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17.218149</v>
          </cell>
          <cell r="AN90">
            <v>17.3728555</v>
          </cell>
          <cell r="AO90">
            <v>16.433194439126666</v>
          </cell>
          <cell r="AP90">
            <v>1.177527</v>
          </cell>
          <cell r="AQ90">
            <v>17.912158487029057</v>
          </cell>
          <cell r="AR90">
            <v>17.912158487029057</v>
          </cell>
          <cell r="AS90">
            <v>18.129660496534786</v>
          </cell>
          <cell r="AT90">
            <v>18.129660496534786</v>
          </cell>
          <cell r="AU90">
            <v>20.913992</v>
          </cell>
          <cell r="AV90">
            <v>20.978056599999999</v>
          </cell>
          <cell r="AW90">
            <v>0.12962700000000002</v>
          </cell>
          <cell r="AX90">
            <v>18.979654400000001</v>
          </cell>
          <cell r="AY90">
            <v>17.9566874</v>
          </cell>
          <cell r="AZ90">
            <v>17.9566874</v>
          </cell>
        </row>
        <row r="91">
          <cell r="A91" t="str">
            <v>BPB2D</v>
          </cell>
          <cell r="B91" t="str">
            <v>BPB2D</v>
          </cell>
          <cell r="T91">
            <v>15</v>
          </cell>
          <cell r="U91">
            <v>15</v>
          </cell>
          <cell r="V91">
            <v>15</v>
          </cell>
          <cell r="W91">
            <v>15</v>
          </cell>
          <cell r="X91">
            <v>14.98</v>
          </cell>
          <cell r="Y91">
            <v>14.98</v>
          </cell>
          <cell r="Z91">
            <v>14.98</v>
          </cell>
          <cell r="AA91">
            <v>14.98</v>
          </cell>
          <cell r="AB91">
            <v>14.98</v>
          </cell>
          <cell r="AC91">
            <v>14.98</v>
          </cell>
          <cell r="AD91">
            <v>14.98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</row>
        <row r="92">
          <cell r="A92" t="str">
            <v>BPB3C</v>
          </cell>
          <cell r="B92" t="str">
            <v>BPB3C</v>
          </cell>
          <cell r="T92">
            <v>5</v>
          </cell>
          <cell r="U92">
            <v>5</v>
          </cell>
          <cell r="V92">
            <v>5</v>
          </cell>
          <cell r="W92">
            <v>5</v>
          </cell>
          <cell r="X92">
            <v>8</v>
          </cell>
          <cell r="Y92">
            <v>8</v>
          </cell>
          <cell r="Z92">
            <v>8</v>
          </cell>
          <cell r="AA92">
            <v>3.25</v>
          </cell>
          <cell r="AB92">
            <v>2.0499999999999998</v>
          </cell>
          <cell r="AC92">
            <v>2.0499999999999998</v>
          </cell>
          <cell r="AD92">
            <v>2.0499999999999998</v>
          </cell>
          <cell r="AE92">
            <v>2.0499999999999998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</row>
        <row r="93">
          <cell r="A93" t="str">
            <v>BPBA1</v>
          </cell>
          <cell r="B93" t="str">
            <v>BPBA1</v>
          </cell>
          <cell r="T93">
            <v>3.83</v>
          </cell>
          <cell r="U93">
            <v>3.83</v>
          </cell>
          <cell r="V93">
            <v>3.83</v>
          </cell>
          <cell r="W93">
            <v>3.83</v>
          </cell>
          <cell r="X93">
            <v>2.2200000000000002</v>
          </cell>
          <cell r="Y93">
            <v>2.2200000000000002</v>
          </cell>
          <cell r="Z93">
            <v>2.2200000000000002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</row>
        <row r="94">
          <cell r="A94" t="str">
            <v>GPBX7</v>
          </cell>
          <cell r="B94" t="str">
            <v>GPBX7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172.35</v>
          </cell>
          <cell r="AL94">
            <v>209.35</v>
          </cell>
          <cell r="AM94">
            <v>204.58</v>
          </cell>
          <cell r="AN94">
            <v>216.41800000000001</v>
          </cell>
          <cell r="AO94">
            <v>222.08099999999999</v>
          </cell>
          <cell r="AP94">
            <v>226.46100000000001</v>
          </cell>
          <cell r="AQ94">
            <v>230.71100000000001</v>
          </cell>
          <cell r="AR94">
            <v>230.71100000000001</v>
          </cell>
          <cell r="AS94">
            <v>255.63704993000002</v>
          </cell>
          <cell r="AT94">
            <v>255.63704993000002</v>
          </cell>
          <cell r="AU94">
            <v>255.63704993000002</v>
          </cell>
          <cell r="AV94">
            <v>255.63704993000002</v>
          </cell>
          <cell r="AW94">
            <v>253.15874100000002</v>
          </cell>
          <cell r="AX94">
            <v>253.15874100000002</v>
          </cell>
          <cell r="AY94">
            <v>252.558741</v>
          </cell>
          <cell r="AZ94">
            <v>252.558741</v>
          </cell>
        </row>
        <row r="95">
          <cell r="A95" t="str">
            <v>GPM07-Aconcagua</v>
          </cell>
          <cell r="B95" t="str">
            <v>MRPX1</v>
          </cell>
          <cell r="T95">
            <v>0</v>
          </cell>
          <cell r="U95">
            <v>0</v>
          </cell>
          <cell r="V95">
            <v>0</v>
          </cell>
          <cell r="W95">
            <v>30.89</v>
          </cell>
          <cell r="X95">
            <v>32.909166666666671</v>
          </cell>
          <cell r="Y95">
            <v>31.606666666666662</v>
          </cell>
          <cell r="Z95">
            <v>30.17</v>
          </cell>
          <cell r="AA95">
            <v>15.033333333333333</v>
          </cell>
          <cell r="AB95">
            <v>14.281666666666668</v>
          </cell>
          <cell r="AC95">
            <v>13.53</v>
          </cell>
          <cell r="AD95">
            <v>13.130375000000001</v>
          </cell>
          <cell r="AE95">
            <v>13.691333333333334</v>
          </cell>
          <cell r="AF95">
            <v>13.535625</v>
          </cell>
          <cell r="AG95">
            <v>12.516583333333335</v>
          </cell>
          <cell r="AH95">
            <v>11.541291666666668</v>
          </cell>
          <cell r="AI95">
            <v>10.653499999999999</v>
          </cell>
          <cell r="AJ95">
            <v>9.7657083333333343</v>
          </cell>
          <cell r="AK95">
            <v>8.8779166666666676</v>
          </cell>
          <cell r="AL95">
            <v>7.990124999999999</v>
          </cell>
          <cell r="AM95">
            <v>7.1023333333333341</v>
          </cell>
          <cell r="AN95">
            <v>6.2145416666666682</v>
          </cell>
          <cell r="AO95">
            <v>5.3267499999999997</v>
          </cell>
          <cell r="AP95">
            <v>4.4389583333333338</v>
          </cell>
          <cell r="AQ95">
            <v>3.5511666666666679</v>
          </cell>
          <cell r="AR95">
            <v>3.5511666666666679</v>
          </cell>
          <cell r="AS95">
            <v>2.6633749999999998</v>
          </cell>
          <cell r="AT95">
            <v>1.775583333333334</v>
          </cell>
          <cell r="AU95">
            <v>0.8877916666666682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</row>
        <row r="96">
          <cell r="A96" t="str">
            <v>MBB1</v>
          </cell>
          <cell r="B96" t="str">
            <v>MBB1</v>
          </cell>
          <cell r="AO96">
            <v>3.53</v>
          </cell>
          <cell r="AP96">
            <v>3.55</v>
          </cell>
          <cell r="AQ96">
            <v>3.55</v>
          </cell>
          <cell r="AR96">
            <v>3.55</v>
          </cell>
          <cell r="AS96">
            <v>3.53</v>
          </cell>
          <cell r="AT96">
            <v>3.53</v>
          </cell>
          <cell r="AU96">
            <v>3.53</v>
          </cell>
          <cell r="AV96">
            <v>3.53</v>
          </cell>
          <cell r="AW96">
            <v>3.53</v>
          </cell>
          <cell r="AX96">
            <v>0</v>
          </cell>
          <cell r="AY96">
            <v>0</v>
          </cell>
          <cell r="AZ96">
            <v>0</v>
          </cell>
        </row>
        <row r="97">
          <cell r="A97" t="str">
            <v>PBAS2</v>
          </cell>
          <cell r="B97" t="str">
            <v>PBAS2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68.62</v>
          </cell>
          <cell r="AH97">
            <v>72.77</v>
          </cell>
          <cell r="AI97">
            <v>65.77</v>
          </cell>
          <cell r="AJ97">
            <v>65.77</v>
          </cell>
          <cell r="AK97">
            <v>61.33</v>
          </cell>
          <cell r="AL97">
            <v>61.07</v>
          </cell>
          <cell r="AM97">
            <v>52.31</v>
          </cell>
          <cell r="AN97">
            <v>60.927999999999997</v>
          </cell>
          <cell r="AO97">
            <v>53.527999999999999</v>
          </cell>
          <cell r="AP97">
            <v>50.552999999999997</v>
          </cell>
          <cell r="AQ97">
            <v>53.783000000000001</v>
          </cell>
          <cell r="AR97">
            <v>53.783000000000001</v>
          </cell>
          <cell r="AS97">
            <v>55.069682799999995</v>
          </cell>
          <cell r="AT97">
            <v>55.069682799999995</v>
          </cell>
          <cell r="AU97">
            <v>55.069682799999995</v>
          </cell>
          <cell r="AV97">
            <v>55.069682799999995</v>
          </cell>
          <cell r="AW97">
            <v>54.324744000000003</v>
          </cell>
          <cell r="AX97">
            <v>54.324744000000003</v>
          </cell>
          <cell r="AY97">
            <v>54.324744000000003</v>
          </cell>
          <cell r="AZ97">
            <v>54.324744000000003</v>
          </cell>
        </row>
        <row r="98">
          <cell r="A98" t="str">
            <v>PBAS3</v>
          </cell>
          <cell r="B98" t="str">
            <v>PBAS3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20.616107174316941</v>
          </cell>
          <cell r="AK98">
            <v>20.217962295081968</v>
          </cell>
          <cell r="AL98">
            <v>12.709882913114754</v>
          </cell>
          <cell r="AM98">
            <v>0.49004793715846995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</row>
        <row r="99">
          <cell r="A99" t="str">
            <v>PBAS9</v>
          </cell>
          <cell r="B99" t="str">
            <v>PBAS9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1.522486</v>
          </cell>
          <cell r="AM99">
            <v>23.544736608351648</v>
          </cell>
          <cell r="AN99">
            <v>22.734794902271066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</row>
        <row r="100">
          <cell r="A100" t="str">
            <v>PX13D</v>
          </cell>
          <cell r="B100" t="str">
            <v>PX13D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19.358000000000001</v>
          </cell>
          <cell r="AN100">
            <v>18.257999999999999</v>
          </cell>
          <cell r="AO100">
            <v>16.757999999999999</v>
          </cell>
          <cell r="AP100">
            <v>17.257999999999999</v>
          </cell>
          <cell r="AQ100">
            <v>17.018000000000001</v>
          </cell>
          <cell r="AR100">
            <v>17.018000000000001</v>
          </cell>
          <cell r="AS100">
            <v>17.866399999999999</v>
          </cell>
          <cell r="AT100">
            <v>17.866399999999999</v>
          </cell>
          <cell r="AU100">
            <v>17.866399999999999</v>
          </cell>
          <cell r="AV100">
            <v>17.866399999999999</v>
          </cell>
          <cell r="AW100">
            <v>17.609087000000002</v>
          </cell>
          <cell r="AX100">
            <v>17.609087000000002</v>
          </cell>
          <cell r="AY100">
            <v>17.609087000000002</v>
          </cell>
          <cell r="AZ100">
            <v>17.609087000000002</v>
          </cell>
        </row>
        <row r="101">
          <cell r="A101" t="str">
            <v>PX14D</v>
          </cell>
          <cell r="B101" t="str">
            <v>PX14D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133.46</v>
          </cell>
          <cell r="AN101">
            <v>133.26</v>
          </cell>
          <cell r="AO101">
            <v>122.16</v>
          </cell>
          <cell r="AP101">
            <v>128.97999999999999</v>
          </cell>
          <cell r="AQ101">
            <v>131.24600000000001</v>
          </cell>
          <cell r="AR101">
            <v>131.24600000000001</v>
          </cell>
          <cell r="AS101">
            <v>135.27529612000001</v>
          </cell>
          <cell r="AT101">
            <v>135.27529612000001</v>
          </cell>
          <cell r="AU101">
            <v>135.27529612000001</v>
          </cell>
          <cell r="AV101">
            <v>135.27529612000001</v>
          </cell>
          <cell r="AW101">
            <v>133.051783</v>
          </cell>
          <cell r="AX101">
            <v>132.85178300000001</v>
          </cell>
          <cell r="AY101">
            <v>132.25178299999999</v>
          </cell>
          <cell r="AZ101">
            <v>132.25178299999999</v>
          </cell>
        </row>
        <row r="102">
          <cell r="A102" t="str">
            <v>PX16P</v>
          </cell>
          <cell r="B102" t="str">
            <v>PX16P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74.537702400000001</v>
          </cell>
          <cell r="AN102">
            <v>77.702720223561641</v>
          </cell>
          <cell r="AO102">
            <v>80.647323050958903</v>
          </cell>
          <cell r="AP102">
            <v>85.31130024986301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</row>
        <row r="103">
          <cell r="A103" t="str">
            <v>PX21</v>
          </cell>
          <cell r="B103" t="str">
            <v>PX21</v>
          </cell>
          <cell r="AN103">
            <v>0</v>
          </cell>
          <cell r="AO103">
            <v>4</v>
          </cell>
          <cell r="AP103">
            <v>18.21</v>
          </cell>
          <cell r="AQ103">
            <v>22.975000000000001</v>
          </cell>
          <cell r="AR103">
            <v>22.975000000000001</v>
          </cell>
          <cell r="AS103">
            <v>22.104406000000001</v>
          </cell>
          <cell r="AT103">
            <v>22.104406000000001</v>
          </cell>
          <cell r="AU103">
            <v>22.104406000000001</v>
          </cell>
          <cell r="AV103">
            <v>22.104406000000001</v>
          </cell>
          <cell r="AW103">
            <v>22.179812999999999</v>
          </cell>
          <cell r="AX103">
            <v>22.179812999999999</v>
          </cell>
          <cell r="AY103">
            <v>22.179812999999999</v>
          </cell>
          <cell r="AZ103">
            <v>22.179812999999999</v>
          </cell>
        </row>
        <row r="104">
          <cell r="A104" t="str">
            <v>PX22D</v>
          </cell>
          <cell r="B104" t="str">
            <v>PX22D</v>
          </cell>
          <cell r="AQ104">
            <v>63.055</v>
          </cell>
          <cell r="AR104">
            <v>63.055</v>
          </cell>
          <cell r="AS104">
            <v>64.794162999999998</v>
          </cell>
          <cell r="AT104">
            <v>64.794162999999998</v>
          </cell>
          <cell r="AU104">
            <v>64.794162999999998</v>
          </cell>
          <cell r="AV104">
            <v>64.794162999999998</v>
          </cell>
          <cell r="AW104">
            <v>63.657798</v>
          </cell>
          <cell r="AX104">
            <v>63.657798</v>
          </cell>
          <cell r="AY104">
            <v>63.657798</v>
          </cell>
          <cell r="AZ104">
            <v>63.657798</v>
          </cell>
        </row>
        <row r="105">
          <cell r="A105" t="str">
            <v>TSEX5</v>
          </cell>
          <cell r="B105" t="str">
            <v>TSEX5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72.94</v>
          </cell>
          <cell r="AI105">
            <v>73.48</v>
          </cell>
          <cell r="AJ105">
            <v>90.356999999999999</v>
          </cell>
          <cell r="AK105">
            <v>91.507000000000005</v>
          </cell>
          <cell r="AL105">
            <v>92.007000000000005</v>
          </cell>
          <cell r="AM105">
            <v>91.986999999999995</v>
          </cell>
          <cell r="AN105">
            <v>87.112278415353643</v>
          </cell>
          <cell r="AO105">
            <v>87.112278415353643</v>
          </cell>
          <cell r="AP105">
            <v>81.861419554925973</v>
          </cell>
          <cell r="AQ105">
            <v>81.861419554925973</v>
          </cell>
          <cell r="AR105">
            <v>81.861419554925973</v>
          </cell>
          <cell r="AS105">
            <v>76.110933743126651</v>
          </cell>
          <cell r="AT105">
            <v>76.110933743126651</v>
          </cell>
          <cell r="AU105">
            <v>70.00006971245962</v>
          </cell>
          <cell r="AV105">
            <v>70.00006971245962</v>
          </cell>
          <cell r="AW105">
            <v>63.404155849358403</v>
          </cell>
          <cell r="AX105">
            <v>63.404155849358403</v>
          </cell>
          <cell r="AY105">
            <v>56.284691323373536</v>
          </cell>
          <cell r="AZ105">
            <v>56.284691323373536</v>
          </cell>
        </row>
        <row r="106">
          <cell r="A106" t="str">
            <v>TTUX2</v>
          </cell>
          <cell r="B106" t="str">
            <v>TTUX2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8.6850000000000005</v>
          </cell>
          <cell r="AB106">
            <v>6.6391071428571431</v>
          </cell>
          <cell r="AC106">
            <v>6.3932142857142855</v>
          </cell>
          <cell r="AD106">
            <v>8.9151785714285712</v>
          </cell>
          <cell r="AE106">
            <v>8.73</v>
          </cell>
          <cell r="AF106">
            <v>8.3662500000000009</v>
          </cell>
          <cell r="AG106">
            <v>14.40607142857143</v>
          </cell>
          <cell r="AH106">
            <v>44.295000000000002</v>
          </cell>
          <cell r="AI106">
            <v>46.982142857142861</v>
          </cell>
          <cell r="AJ106">
            <v>45.796785714285711</v>
          </cell>
          <cell r="AK106">
            <v>50.690571428571438</v>
          </cell>
          <cell r="AL106">
            <v>48.708642857142863</v>
          </cell>
          <cell r="AM106">
            <v>48.568571428571431</v>
          </cell>
          <cell r="AN106">
            <v>45.874821428571437</v>
          </cell>
          <cell r="AO106">
            <v>42.791499999999999</v>
          </cell>
          <cell r="AP106">
            <v>39.758178571428573</v>
          </cell>
          <cell r="AQ106">
            <v>36.691285714285719</v>
          </cell>
          <cell r="AR106">
            <v>36.691285714285719</v>
          </cell>
          <cell r="AS106">
            <v>34.311357142857148</v>
          </cell>
          <cell r="AT106">
            <v>31.192142857142862</v>
          </cell>
          <cell r="AU106">
            <v>28.072928571428577</v>
          </cell>
          <cell r="AV106">
            <v>24.953714285714291</v>
          </cell>
          <cell r="AW106">
            <v>21.834499999999998</v>
          </cell>
          <cell r="AX106">
            <v>18.715285714285713</v>
          </cell>
          <cell r="AY106">
            <v>15.596071428571431</v>
          </cell>
          <cell r="AZ106">
            <v>15.596071428571431</v>
          </cell>
        </row>
        <row r="108">
          <cell r="A108" t="str">
            <v>PRÉSTAMOS GARANTIZADOS</v>
          </cell>
          <cell r="AS108">
            <v>550.74699784999996</v>
          </cell>
          <cell r="AT108">
            <v>278.66658614662725</v>
          </cell>
          <cell r="AU108">
            <v>252.98580432579075</v>
          </cell>
          <cell r="AV108">
            <v>201.00722209041598</v>
          </cell>
          <cell r="AW108">
            <v>74.79087859405881</v>
          </cell>
          <cell r="AX108">
            <v>90.104286889097224</v>
          </cell>
          <cell r="AY108">
            <v>93.08583250942857</v>
          </cell>
          <cell r="AZ108">
            <v>93.08583250942857</v>
          </cell>
        </row>
        <row r="110">
          <cell r="A110" t="str">
            <v>P GPBX7</v>
          </cell>
          <cell r="AS110">
            <v>255.63704993000002</v>
          </cell>
          <cell r="AT110">
            <v>129.34705822216768</v>
          </cell>
          <cell r="AU110">
            <v>117.68049774803922</v>
          </cell>
          <cell r="AV110">
            <v>93.501807382396791</v>
          </cell>
          <cell r="AW110">
            <v>31.396361566852942</v>
          </cell>
          <cell r="AX110">
            <v>37.824756481979165</v>
          </cell>
          <cell r="AY110">
            <v>39.076375477285708</v>
          </cell>
          <cell r="AZ110">
            <v>39.076375477285708</v>
          </cell>
        </row>
        <row r="111">
          <cell r="A111" t="str">
            <v>P PBAS2</v>
          </cell>
          <cell r="AS111">
            <v>55.069682799999995</v>
          </cell>
          <cell r="AT111">
            <v>27.864120124052413</v>
          </cell>
          <cell r="AU111">
            <v>25.275909051142101</v>
          </cell>
          <cell r="AV111">
            <v>20.082708900288001</v>
          </cell>
          <cell r="AW111">
            <v>5.4007927479999998</v>
          </cell>
          <cell r="AX111">
            <v>6.5066033230555549</v>
          </cell>
          <cell r="AY111">
            <v>6.7219064491428568</v>
          </cell>
          <cell r="AZ111">
            <v>6.7219064491428568</v>
          </cell>
        </row>
        <row r="112">
          <cell r="A112" t="str">
            <v>P PX21</v>
          </cell>
          <cell r="AS112">
            <v>22.104406000000001</v>
          </cell>
          <cell r="AT112">
            <v>11.184372103462069</v>
          </cell>
          <cell r="AU112">
            <v>10.175588793631578</v>
          </cell>
          <cell r="AV112">
            <v>8.0849075385599996</v>
          </cell>
          <cell r="AW112">
            <v>8.3449247673235298</v>
          </cell>
          <cell r="AX112">
            <v>10.053545424756944</v>
          </cell>
          <cell r="AY112">
            <v>10.386216659</v>
          </cell>
          <cell r="AZ112">
            <v>10.386216659</v>
          </cell>
        </row>
        <row r="113">
          <cell r="A113" t="str">
            <v>P PX13D</v>
          </cell>
          <cell r="AS113">
            <v>17.866399999999999</v>
          </cell>
          <cell r="AT113">
            <v>9.0400287503448276</v>
          </cell>
          <cell r="AU113">
            <v>8.2246561894736825</v>
          </cell>
          <cell r="AV113">
            <v>6.5348144639999992</v>
          </cell>
          <cell r="AW113">
            <v>4.1824567532647059</v>
          </cell>
          <cell r="AX113">
            <v>5.0388134259375006</v>
          </cell>
          <cell r="AY113">
            <v>5.205547469571429</v>
          </cell>
          <cell r="AZ113">
            <v>5.205547469571429</v>
          </cell>
        </row>
        <row r="114">
          <cell r="A114" t="str">
            <v>P PX14D</v>
          </cell>
          <cell r="AS114">
            <v>135.27529612000001</v>
          </cell>
          <cell r="AT114">
            <v>68.446501037489924</v>
          </cell>
          <cell r="AU114">
            <v>61.801671139319993</v>
          </cell>
          <cell r="AV114">
            <v>49.1038707462912</v>
          </cell>
          <cell r="AW114">
            <v>16.184006426441176</v>
          </cell>
          <cell r="AX114">
            <v>19.497676527881946</v>
          </cell>
          <cell r="AY114">
            <v>20.142853511857144</v>
          </cell>
          <cell r="AZ114">
            <v>20.142853511857144</v>
          </cell>
        </row>
        <row r="115">
          <cell r="A115" t="str">
            <v>P PX22D</v>
          </cell>
          <cell r="AS115">
            <v>64.794162999999998</v>
          </cell>
          <cell r="AT115">
            <v>32.784505909110344</v>
          </cell>
          <cell r="AU115">
            <v>29.827481404184208</v>
          </cell>
          <cell r="AV115">
            <v>23.699113058879998</v>
          </cell>
          <cell r="AW115">
            <v>9.282336332176472</v>
          </cell>
          <cell r="AX115">
            <v>11.18289170548611</v>
          </cell>
          <cell r="AY115">
            <v>11.552932942571427</v>
          </cell>
          <cell r="AZ115">
            <v>11.552932942571427</v>
          </cell>
        </row>
        <row r="117">
          <cell r="A117" t="str">
            <v>PRESTAMOS GARANTIZADOS PROVINCIAS</v>
          </cell>
          <cell r="AR117">
            <v>0</v>
          </cell>
          <cell r="AS117">
            <v>550.74699784999996</v>
          </cell>
          <cell r="AT117">
            <v>550.74699784999996</v>
          </cell>
          <cell r="AU117">
            <v>550.74699784999996</v>
          </cell>
          <cell r="AV117">
            <v>550.74699784999996</v>
          </cell>
          <cell r="AW117">
            <v>180.94996599999999</v>
          </cell>
          <cell r="AX117">
            <v>180.94996599999999</v>
          </cell>
          <cell r="AY117">
            <v>0</v>
          </cell>
          <cell r="AZ117">
            <v>0</v>
          </cell>
        </row>
        <row r="119">
          <cell r="A119" t="str">
            <v>Préstamos Garantizados a Tasa Fija</v>
          </cell>
          <cell r="AR119">
            <v>0</v>
          </cell>
          <cell r="AS119">
            <v>549.56042785</v>
          </cell>
          <cell r="AT119">
            <v>549.56042785</v>
          </cell>
          <cell r="AU119">
            <v>549.56042785</v>
          </cell>
          <cell r="AV119">
            <v>549.56042785</v>
          </cell>
          <cell r="AW119">
            <v>180.94996599999999</v>
          </cell>
          <cell r="AX119">
            <v>180.94996599999999</v>
          </cell>
        </row>
        <row r="120">
          <cell r="A120" t="str">
            <v>Préstamos Garantizados a Tasa Variable</v>
          </cell>
          <cell r="AR120">
            <v>0</v>
          </cell>
          <cell r="AS120">
            <v>1.1865700000000001</v>
          </cell>
          <cell r="AT120">
            <v>1.1865700000000001</v>
          </cell>
          <cell r="AU120">
            <v>1.1865700000000001</v>
          </cell>
          <cell r="AV120">
            <v>1.1865700000000001</v>
          </cell>
          <cell r="AW120">
            <v>0</v>
          </cell>
          <cell r="AX120">
            <v>0</v>
          </cell>
        </row>
        <row r="123">
          <cell r="A123" t="str">
            <v>Para ingresar un nuevo bono insertar una fila sobre la línea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da"/>
      <sheetName val="Datos"/>
      <sheetName val="Codigos"/>
      <sheetName val="BajaSiGADEProy"/>
    </sheetNames>
    <definedNames>
      <definedName name="SIGADERE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 Gdos"/>
      <sheetName val="Residencia"/>
      <sheetName val="SIGADE"/>
      <sheetName val="Deuda Externa"/>
      <sheetName val="Ajustes"/>
      <sheetName val="CoefStocks"/>
      <sheetName val="Coefsinpases"/>
      <sheetName val="Residencia II"/>
      <sheetName val="cuadro 14 Bis"/>
      <sheetName val="Posi NR"/>
      <sheetName val="Posi 03 - 06 2007"/>
      <sheetName val="Posi Total"/>
      <sheetName val="Enero"/>
      <sheetName val="Febrero"/>
      <sheetName val="TitulosGN-Stocks"/>
      <sheetName val="RESUMEN"/>
      <sheetName val="CARTERA"/>
      <sheetName val="Detalle de la Cartera"/>
      <sheetName val="Hoja1"/>
      <sheetName val="Instrumento"/>
      <sheetName val="Tabla"/>
    </sheetNames>
    <sheetDataSet>
      <sheetData sheetId="0" refreshError="1"/>
      <sheetData sheetId="1" refreshError="1"/>
      <sheetData sheetId="2" refreshError="1">
        <row r="2">
          <cell r="A2" t="str">
            <v>COD DNCI</v>
          </cell>
          <cell r="B2" t="str">
            <v>Especie</v>
          </cell>
          <cell r="C2">
            <v>33603</v>
          </cell>
          <cell r="D2">
            <v>33694</v>
          </cell>
          <cell r="E2">
            <v>33785</v>
          </cell>
          <cell r="F2">
            <v>33877</v>
          </cell>
          <cell r="G2">
            <v>33969</v>
          </cell>
          <cell r="H2">
            <v>34059</v>
          </cell>
          <cell r="I2">
            <v>34150</v>
          </cell>
          <cell r="J2">
            <v>34242</v>
          </cell>
          <cell r="K2">
            <v>34334</v>
          </cell>
          <cell r="L2">
            <v>34424</v>
          </cell>
          <cell r="M2">
            <v>34515</v>
          </cell>
          <cell r="N2">
            <v>34607</v>
          </cell>
          <cell r="O2">
            <v>34699</v>
          </cell>
          <cell r="P2">
            <v>34789</v>
          </cell>
          <cell r="Q2">
            <v>34880</v>
          </cell>
          <cell r="R2">
            <v>34972</v>
          </cell>
          <cell r="S2">
            <v>35064</v>
          </cell>
          <cell r="T2">
            <v>35155</v>
          </cell>
          <cell r="U2">
            <v>35246</v>
          </cell>
          <cell r="V2">
            <v>35338</v>
          </cell>
          <cell r="W2">
            <v>35430</v>
          </cell>
          <cell r="X2">
            <v>35520</v>
          </cell>
          <cell r="Y2">
            <v>35611</v>
          </cell>
          <cell r="Z2">
            <v>35703</v>
          </cell>
          <cell r="AA2">
            <v>35795</v>
          </cell>
          <cell r="AB2">
            <v>35885</v>
          </cell>
          <cell r="AC2">
            <v>35976</v>
          </cell>
          <cell r="AD2">
            <v>36068</v>
          </cell>
          <cell r="AE2">
            <v>36160</v>
          </cell>
          <cell r="AF2">
            <v>36250</v>
          </cell>
          <cell r="AG2">
            <v>36341</v>
          </cell>
          <cell r="AH2">
            <v>36433</v>
          </cell>
          <cell r="AI2">
            <v>36525</v>
          </cell>
          <cell r="AJ2">
            <v>36616</v>
          </cell>
          <cell r="AK2">
            <v>36707</v>
          </cell>
          <cell r="AL2">
            <v>36799</v>
          </cell>
          <cell r="AM2">
            <v>36891</v>
          </cell>
          <cell r="AN2">
            <v>36981</v>
          </cell>
          <cell r="AO2">
            <v>37072</v>
          </cell>
          <cell r="AP2">
            <v>37164</v>
          </cell>
          <cell r="AQ2">
            <v>37195</v>
          </cell>
          <cell r="AR2">
            <v>37256</v>
          </cell>
          <cell r="AS2">
            <v>37346</v>
          </cell>
          <cell r="AT2">
            <v>37437</v>
          </cell>
          <cell r="AU2">
            <v>37529</v>
          </cell>
        </row>
        <row r="3">
          <cell r="A3" t="str">
            <v>Nro de Columna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  <cell r="AB3">
            <v>28</v>
          </cell>
          <cell r="AC3">
            <v>29</v>
          </cell>
          <cell r="AD3">
            <v>30</v>
          </cell>
          <cell r="AE3">
            <v>31</v>
          </cell>
          <cell r="AF3">
            <v>32</v>
          </cell>
          <cell r="AG3">
            <v>33</v>
          </cell>
          <cell r="AH3">
            <v>34</v>
          </cell>
          <cell r="AI3">
            <v>35</v>
          </cell>
          <cell r="AJ3">
            <v>36</v>
          </cell>
          <cell r="AK3">
            <v>37</v>
          </cell>
          <cell r="AL3">
            <v>38</v>
          </cell>
          <cell r="AM3">
            <v>39</v>
          </cell>
          <cell r="AN3">
            <v>40</v>
          </cell>
          <cell r="AO3">
            <v>41</v>
          </cell>
          <cell r="AP3">
            <v>42</v>
          </cell>
          <cell r="AQ3">
            <v>43</v>
          </cell>
          <cell r="AR3">
            <v>44</v>
          </cell>
          <cell r="AS3">
            <v>45</v>
          </cell>
          <cell r="AT3">
            <v>46</v>
          </cell>
          <cell r="AU3">
            <v>47</v>
          </cell>
        </row>
        <row r="4">
          <cell r="A4" t="str">
            <v>BIC</v>
          </cell>
          <cell r="B4" t="str">
            <v>Bic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1351.6</v>
          </cell>
          <cell r="H4">
            <v>1323</v>
          </cell>
          <cell r="I4">
            <v>1292.7</v>
          </cell>
          <cell r="J4">
            <v>1262</v>
          </cell>
          <cell r="K4">
            <v>1231</v>
          </cell>
          <cell r="L4">
            <v>1190</v>
          </cell>
          <cell r="M4">
            <v>1162</v>
          </cell>
          <cell r="N4">
            <v>1131.2</v>
          </cell>
          <cell r="O4">
            <v>1097.3</v>
          </cell>
          <cell r="P4">
            <v>1022.7</v>
          </cell>
          <cell r="Q4">
            <v>982.8</v>
          </cell>
          <cell r="R4">
            <v>963</v>
          </cell>
          <cell r="S4">
            <v>55.7</v>
          </cell>
          <cell r="T4">
            <v>55.728000000000002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BOT5</v>
          </cell>
          <cell r="B5" t="str">
            <v xml:space="preserve">Boteso 5 años </v>
          </cell>
          <cell r="C5">
            <v>0</v>
          </cell>
          <cell r="D5">
            <v>0</v>
          </cell>
          <cell r="E5">
            <v>0</v>
          </cell>
          <cell r="F5">
            <v>12</v>
          </cell>
          <cell r="G5">
            <v>30</v>
          </cell>
          <cell r="H5">
            <v>55</v>
          </cell>
          <cell r="I5">
            <v>66</v>
          </cell>
          <cell r="J5">
            <v>95</v>
          </cell>
          <cell r="K5">
            <v>70.08</v>
          </cell>
          <cell r="L5">
            <v>140.4</v>
          </cell>
          <cell r="M5">
            <v>125.1</v>
          </cell>
          <cell r="N5">
            <v>151.4</v>
          </cell>
          <cell r="O5">
            <v>130.19999999999999</v>
          </cell>
          <cell r="P5">
            <v>109.1</v>
          </cell>
          <cell r="Q5">
            <v>87.9</v>
          </cell>
          <cell r="R5">
            <v>66.724000000000004</v>
          </cell>
          <cell r="S5">
            <v>45.6</v>
          </cell>
          <cell r="T5">
            <v>24.379000000000001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BOT10</v>
          </cell>
          <cell r="B6" t="str">
            <v xml:space="preserve">Boteso 10 años </v>
          </cell>
          <cell r="C6">
            <v>0</v>
          </cell>
          <cell r="D6">
            <v>0</v>
          </cell>
          <cell r="E6">
            <v>0</v>
          </cell>
          <cell r="F6">
            <v>66</v>
          </cell>
          <cell r="G6">
            <v>73</v>
          </cell>
          <cell r="H6">
            <v>141</v>
          </cell>
          <cell r="I6">
            <v>243</v>
          </cell>
          <cell r="J6">
            <v>245</v>
          </cell>
          <cell r="K6">
            <v>321.95</v>
          </cell>
          <cell r="L6">
            <v>382.3</v>
          </cell>
          <cell r="M6">
            <v>557</v>
          </cell>
          <cell r="N6">
            <v>797</v>
          </cell>
          <cell r="O6">
            <v>840</v>
          </cell>
          <cell r="P6">
            <v>841</v>
          </cell>
          <cell r="Q6">
            <v>848.3</v>
          </cell>
          <cell r="R6">
            <v>824.77300000000002</v>
          </cell>
          <cell r="S6">
            <v>820.3</v>
          </cell>
          <cell r="T6">
            <v>790.97</v>
          </cell>
          <cell r="U6">
            <v>764.923</v>
          </cell>
          <cell r="V6">
            <v>724.02139</v>
          </cell>
          <cell r="W6">
            <v>704.2</v>
          </cell>
          <cell r="X6">
            <v>672.96</v>
          </cell>
          <cell r="Y6">
            <v>635.07000000000005</v>
          </cell>
          <cell r="Z6">
            <v>593.11</v>
          </cell>
          <cell r="AA6">
            <v>559.04</v>
          </cell>
          <cell r="AB6">
            <v>527.14800000000002</v>
          </cell>
          <cell r="AC6">
            <v>471.99</v>
          </cell>
          <cell r="AD6">
            <v>415.14600000000002</v>
          </cell>
          <cell r="AE6">
            <v>361.29300000000001</v>
          </cell>
          <cell r="AF6">
            <v>314.53199999999998</v>
          </cell>
          <cell r="AG6">
            <v>219.98099999999999</v>
          </cell>
          <cell r="AH6">
            <v>169.4</v>
          </cell>
          <cell r="AI6">
            <v>118.494</v>
          </cell>
          <cell r="AJ6">
            <v>67.113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Botes</v>
          </cell>
          <cell r="C7">
            <v>2251</v>
          </cell>
          <cell r="D7">
            <v>2251</v>
          </cell>
          <cell r="E7">
            <v>2116</v>
          </cell>
          <cell r="F7">
            <v>1981</v>
          </cell>
          <cell r="G7">
            <v>2004</v>
          </cell>
          <cell r="H7">
            <v>2074</v>
          </cell>
          <cell r="I7">
            <v>2131</v>
          </cell>
          <cell r="J7">
            <v>2110</v>
          </cell>
          <cell r="K7">
            <v>1959.46</v>
          </cell>
          <cell r="L7">
            <v>1927</v>
          </cell>
          <cell r="M7">
            <v>1831.9</v>
          </cell>
          <cell r="N7">
            <v>1711</v>
          </cell>
          <cell r="O7">
            <v>1619.4</v>
          </cell>
          <cell r="P7">
            <v>1694.1</v>
          </cell>
          <cell r="Q7">
            <v>1528.9999999999998</v>
          </cell>
          <cell r="R7">
            <v>1368.6109999999999</v>
          </cell>
          <cell r="S7">
            <v>1130.8</v>
          </cell>
          <cell r="T7">
            <v>890.30900000000008</v>
          </cell>
          <cell r="U7">
            <v>681.71199999999999</v>
          </cell>
          <cell r="V7">
            <v>580.08200000000011</v>
          </cell>
          <cell r="W7">
            <v>478.5</v>
          </cell>
          <cell r="X7">
            <v>376.81</v>
          </cell>
          <cell r="Y7">
            <v>275.18</v>
          </cell>
          <cell r="Z7">
            <v>197.55</v>
          </cell>
          <cell r="AA7">
            <v>167.92500000000001</v>
          </cell>
          <cell r="AB7">
            <v>138.291</v>
          </cell>
          <cell r="AC7">
            <v>108.65</v>
          </cell>
          <cell r="AD7">
            <v>79.02</v>
          </cell>
          <cell r="AE7">
            <v>49.39</v>
          </cell>
          <cell r="AF7">
            <v>19.756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BOTE</v>
          </cell>
          <cell r="B8" t="str">
            <v xml:space="preserve">    Botes Serie I </v>
          </cell>
          <cell r="C8">
            <v>2251</v>
          </cell>
          <cell r="D8">
            <v>2251</v>
          </cell>
          <cell r="E8">
            <v>2116</v>
          </cell>
          <cell r="F8">
            <v>1981</v>
          </cell>
          <cell r="G8">
            <v>1846</v>
          </cell>
          <cell r="H8">
            <v>1711</v>
          </cell>
          <cell r="I8">
            <v>1576</v>
          </cell>
          <cell r="J8">
            <v>1441</v>
          </cell>
          <cell r="K8">
            <v>1300.3599999999999</v>
          </cell>
          <cell r="L8">
            <v>1166</v>
          </cell>
          <cell r="M8">
            <v>1031.9000000000001</v>
          </cell>
          <cell r="N8">
            <v>897.8</v>
          </cell>
          <cell r="O8">
            <v>765</v>
          </cell>
          <cell r="P8">
            <v>637.20000000000005</v>
          </cell>
          <cell r="Q8">
            <v>565.79999999999995</v>
          </cell>
          <cell r="R8">
            <v>419.53800000000001</v>
          </cell>
          <cell r="S8">
            <v>265.89999999999998</v>
          </cell>
          <cell r="T8">
            <v>106.96899999999999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158</v>
          </cell>
          <cell r="H9">
            <v>363</v>
          </cell>
          <cell r="I9">
            <v>555</v>
          </cell>
          <cell r="J9">
            <v>669</v>
          </cell>
          <cell r="K9">
            <v>659.1</v>
          </cell>
          <cell r="L9">
            <v>761</v>
          </cell>
          <cell r="M9">
            <v>800</v>
          </cell>
          <cell r="N9">
            <v>813.2</v>
          </cell>
          <cell r="O9">
            <v>768</v>
          </cell>
          <cell r="P9">
            <v>696</v>
          </cell>
          <cell r="Q9">
            <v>623.9</v>
          </cell>
          <cell r="R9">
            <v>551.97299999999996</v>
          </cell>
          <cell r="S9">
            <v>480</v>
          </cell>
          <cell r="T9">
            <v>407.98</v>
          </cell>
          <cell r="U9">
            <v>335.983</v>
          </cell>
          <cell r="V9">
            <v>263.98700000000002</v>
          </cell>
          <cell r="W9">
            <v>192</v>
          </cell>
          <cell r="X9">
            <v>119.99</v>
          </cell>
          <cell r="Y9">
            <v>47.99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86.4</v>
          </cell>
          <cell r="P10">
            <v>360.9</v>
          </cell>
          <cell r="Q10">
            <v>339.3</v>
          </cell>
          <cell r="R10">
            <v>397.1</v>
          </cell>
          <cell r="S10">
            <v>384.9</v>
          </cell>
          <cell r="T10">
            <v>375.36</v>
          </cell>
          <cell r="U10">
            <v>345.72899999999998</v>
          </cell>
          <cell r="V10">
            <v>316.09500000000003</v>
          </cell>
          <cell r="W10">
            <v>286.5</v>
          </cell>
          <cell r="X10">
            <v>256.82</v>
          </cell>
          <cell r="Y10">
            <v>227.19</v>
          </cell>
          <cell r="Z10">
            <v>197.55</v>
          </cell>
          <cell r="AA10">
            <v>167.92500000000001</v>
          </cell>
          <cell r="AB10">
            <v>138.291</v>
          </cell>
          <cell r="AC10">
            <v>108.65</v>
          </cell>
          <cell r="AD10">
            <v>79.02</v>
          </cell>
          <cell r="AE10">
            <v>49.39</v>
          </cell>
          <cell r="AF10">
            <v>19.756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Bonex</v>
          </cell>
          <cell r="C11">
            <v>5467</v>
          </cell>
          <cell r="D11">
            <v>5468</v>
          </cell>
          <cell r="E11">
            <v>5483</v>
          </cell>
          <cell r="F11">
            <v>5358</v>
          </cell>
          <cell r="G11">
            <v>5692</v>
          </cell>
          <cell r="H11">
            <v>5692</v>
          </cell>
          <cell r="I11">
            <v>6407</v>
          </cell>
          <cell r="J11">
            <v>6808</v>
          </cell>
          <cell r="K11">
            <v>5982.3899999999994</v>
          </cell>
          <cell r="L11">
            <v>5982.4</v>
          </cell>
          <cell r="M11">
            <v>5987.4</v>
          </cell>
          <cell r="N11">
            <v>5863</v>
          </cell>
          <cell r="O11">
            <v>5198.2999999999993</v>
          </cell>
          <cell r="P11">
            <v>5226.3</v>
          </cell>
          <cell r="Q11">
            <v>5259.7</v>
          </cell>
          <cell r="R11">
            <v>5253.9709999999995</v>
          </cell>
          <cell r="S11">
            <v>5307.3</v>
          </cell>
          <cell r="T11">
            <v>5154.58</v>
          </cell>
          <cell r="U11">
            <v>5238.0970000000007</v>
          </cell>
          <cell r="V11">
            <v>5063.058</v>
          </cell>
          <cell r="W11">
            <v>4379.6000000000004</v>
          </cell>
          <cell r="X11">
            <v>3868.1000000000004</v>
          </cell>
          <cell r="Y11">
            <v>3663.3</v>
          </cell>
          <cell r="Z11">
            <v>3323.48</v>
          </cell>
          <cell r="AA11">
            <v>2575.2920000000004</v>
          </cell>
          <cell r="AB11">
            <v>2575.2920000000004</v>
          </cell>
          <cell r="AC11">
            <v>2574.6909999999998</v>
          </cell>
          <cell r="AD11">
            <v>2358.59</v>
          </cell>
          <cell r="AE11">
            <v>1610.4770000000001</v>
          </cell>
          <cell r="AF11">
            <v>1610.4770000000001</v>
          </cell>
          <cell r="AG11">
            <v>1610.4770000000001</v>
          </cell>
          <cell r="AH11">
            <v>1418</v>
          </cell>
          <cell r="AI11">
            <v>646.26099999999997</v>
          </cell>
          <cell r="AJ11">
            <v>646.26099999999997</v>
          </cell>
          <cell r="AK11">
            <v>646.26099999999997</v>
          </cell>
          <cell r="AL11">
            <v>430.84100000000001</v>
          </cell>
          <cell r="AM11">
            <v>430.84100000000001</v>
          </cell>
          <cell r="AN11">
            <v>430.84070000000003</v>
          </cell>
          <cell r="AO11">
            <v>335.68400000000003</v>
          </cell>
          <cell r="AP11">
            <v>167.84200000000001</v>
          </cell>
          <cell r="AQ11">
            <v>167.84200000000001</v>
          </cell>
          <cell r="AR11">
            <v>152.331249125</v>
          </cell>
          <cell r="AS11">
            <v>77.956475477971736</v>
          </cell>
          <cell r="AT11">
            <v>74.082438147565171</v>
          </cell>
          <cell r="AU11">
            <v>0</v>
          </cell>
        </row>
        <row r="12">
          <cell r="A12" t="str">
            <v>BX84</v>
          </cell>
          <cell r="B12" t="str">
            <v xml:space="preserve">    Bonex 84</v>
          </cell>
          <cell r="C12">
            <v>374</v>
          </cell>
          <cell r="D12">
            <v>374</v>
          </cell>
          <cell r="E12">
            <v>374</v>
          </cell>
          <cell r="F12">
            <v>374</v>
          </cell>
          <cell r="G12">
            <v>249</v>
          </cell>
          <cell r="H12">
            <v>249</v>
          </cell>
          <cell r="I12">
            <v>249</v>
          </cell>
          <cell r="J12">
            <v>249</v>
          </cell>
          <cell r="K12">
            <v>124.51</v>
          </cell>
          <cell r="L12">
            <v>124.5</v>
          </cell>
          <cell r="M12">
            <v>124.5</v>
          </cell>
          <cell r="N12">
            <v>124.5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BX87</v>
          </cell>
          <cell r="B13" t="str">
            <v xml:space="preserve">    Bonex 87</v>
          </cell>
          <cell r="C13">
            <v>745</v>
          </cell>
          <cell r="D13">
            <v>746</v>
          </cell>
          <cell r="E13">
            <v>747</v>
          </cell>
          <cell r="F13">
            <v>622</v>
          </cell>
          <cell r="G13">
            <v>622</v>
          </cell>
          <cell r="H13">
            <v>622</v>
          </cell>
          <cell r="I13">
            <v>622</v>
          </cell>
          <cell r="J13">
            <v>498</v>
          </cell>
          <cell r="K13">
            <v>497.88</v>
          </cell>
          <cell r="L13">
            <v>497.6</v>
          </cell>
          <cell r="M13">
            <v>497.6</v>
          </cell>
          <cell r="N13">
            <v>373.2</v>
          </cell>
          <cell r="O13">
            <v>373.2</v>
          </cell>
          <cell r="P13">
            <v>373.2</v>
          </cell>
          <cell r="Q13">
            <v>373.2</v>
          </cell>
          <cell r="R13">
            <v>294.5</v>
          </cell>
          <cell r="S13">
            <v>270.60000000000002</v>
          </cell>
          <cell r="T13">
            <v>248.8</v>
          </cell>
          <cell r="U13">
            <v>269.8</v>
          </cell>
          <cell r="V13">
            <v>161.34100000000001</v>
          </cell>
          <cell r="W13">
            <v>147.19999999999999</v>
          </cell>
          <cell r="X13">
            <v>124.4</v>
          </cell>
          <cell r="Y13">
            <v>124.4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BX89</v>
          </cell>
          <cell r="B14" t="str">
            <v xml:space="preserve">    Bonex 89</v>
          </cell>
          <cell r="C14">
            <v>4348</v>
          </cell>
          <cell r="D14">
            <v>4348</v>
          </cell>
          <cell r="E14">
            <v>4362</v>
          </cell>
          <cell r="F14">
            <v>4362</v>
          </cell>
          <cell r="G14">
            <v>3821</v>
          </cell>
          <cell r="H14">
            <v>3821</v>
          </cell>
          <cell r="I14">
            <v>3823</v>
          </cell>
          <cell r="J14">
            <v>3824</v>
          </cell>
          <cell r="K14">
            <v>3280</v>
          </cell>
          <cell r="L14">
            <v>3280.3</v>
          </cell>
          <cell r="M14">
            <v>3280.4</v>
          </cell>
          <cell r="N14">
            <v>3280.4</v>
          </cell>
          <cell r="O14">
            <v>2732.2</v>
          </cell>
          <cell r="P14">
            <v>2731.8</v>
          </cell>
          <cell r="Q14">
            <v>2765.2</v>
          </cell>
          <cell r="R14">
            <v>2765.2420000000002</v>
          </cell>
          <cell r="S14">
            <v>3056</v>
          </cell>
          <cell r="T14">
            <v>2932.06</v>
          </cell>
          <cell r="U14">
            <v>2994.5970000000002</v>
          </cell>
          <cell r="V14">
            <v>3005.1410000000001</v>
          </cell>
          <cell r="W14">
            <v>2335.8000000000002</v>
          </cell>
          <cell r="X14">
            <v>2246.38</v>
          </cell>
          <cell r="Y14">
            <v>2246.38</v>
          </cell>
          <cell r="Z14">
            <v>2246.38</v>
          </cell>
          <cell r="AA14">
            <v>1498.191</v>
          </cell>
          <cell r="AB14">
            <v>1498.191</v>
          </cell>
          <cell r="AC14">
            <v>1497.5909999999999</v>
          </cell>
          <cell r="AD14">
            <v>1497.59</v>
          </cell>
          <cell r="AE14">
            <v>748.79600000000005</v>
          </cell>
          <cell r="AF14">
            <v>748.79600000000005</v>
          </cell>
          <cell r="AG14">
            <v>748.79600000000005</v>
          </cell>
          <cell r="AH14">
            <v>763.1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BX92</v>
          </cell>
          <cell r="B15" t="str">
            <v xml:space="preserve">    Bonex 92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1000</v>
          </cell>
          <cell r="H15">
            <v>1000</v>
          </cell>
          <cell r="I15">
            <v>1713</v>
          </cell>
          <cell r="J15">
            <v>2237</v>
          </cell>
          <cell r="K15">
            <v>2080</v>
          </cell>
          <cell r="L15">
            <v>2080</v>
          </cell>
          <cell r="M15">
            <v>2084.9</v>
          </cell>
          <cell r="N15">
            <v>2084.9</v>
          </cell>
          <cell r="O15">
            <v>2092.9</v>
          </cell>
          <cell r="P15">
            <v>2121.3000000000002</v>
          </cell>
          <cell r="Q15">
            <v>2121.3000000000002</v>
          </cell>
          <cell r="R15">
            <v>2194.2289999999998</v>
          </cell>
          <cell r="S15">
            <v>1980.7</v>
          </cell>
          <cell r="T15">
            <v>1973.72</v>
          </cell>
          <cell r="U15">
            <v>1973.7</v>
          </cell>
          <cell r="V15">
            <v>1896.576</v>
          </cell>
          <cell r="W15">
            <v>1896.6</v>
          </cell>
          <cell r="X15">
            <v>1497.32</v>
          </cell>
          <cell r="Y15">
            <v>1292.52</v>
          </cell>
          <cell r="Z15">
            <v>1077.0999999999999</v>
          </cell>
          <cell r="AA15">
            <v>1077.1010000000001</v>
          </cell>
          <cell r="AB15">
            <v>1077.1010000000001</v>
          </cell>
          <cell r="AC15">
            <v>1077.0999999999999</v>
          </cell>
          <cell r="AD15">
            <v>861</v>
          </cell>
          <cell r="AE15">
            <v>861.68100000000004</v>
          </cell>
          <cell r="AF15">
            <v>861.68100000000004</v>
          </cell>
          <cell r="AG15">
            <v>861.68100000000004</v>
          </cell>
          <cell r="AH15">
            <v>654.9</v>
          </cell>
          <cell r="AI15">
            <v>646.26099999999997</v>
          </cell>
          <cell r="AJ15">
            <v>646.26099999999997</v>
          </cell>
          <cell r="AK15">
            <v>646.26099999999997</v>
          </cell>
          <cell r="AL15">
            <v>430.84100000000001</v>
          </cell>
          <cell r="AM15">
            <v>430.84100000000001</v>
          </cell>
          <cell r="AN15">
            <v>430.84070000000003</v>
          </cell>
          <cell r="AO15">
            <v>335.68400000000003</v>
          </cell>
          <cell r="AP15">
            <v>167.84200000000001</v>
          </cell>
          <cell r="AQ15">
            <v>167.84200000000001</v>
          </cell>
          <cell r="AR15">
            <v>152.331249125</v>
          </cell>
          <cell r="AS15">
            <v>77.956475477971736</v>
          </cell>
          <cell r="AT15">
            <v>74.082438147565171</v>
          </cell>
          <cell r="AU15">
            <v>0</v>
          </cell>
        </row>
        <row r="16">
          <cell r="B16" t="str">
            <v>Bonos de Consolidación en Pesos</v>
          </cell>
          <cell r="C16">
            <v>0</v>
          </cell>
          <cell r="D16">
            <v>0</v>
          </cell>
          <cell r="E16">
            <v>533</v>
          </cell>
          <cell r="F16">
            <v>814</v>
          </cell>
          <cell r="G16">
            <v>2020</v>
          </cell>
          <cell r="H16">
            <v>1280</v>
          </cell>
          <cell r="I16">
            <v>2878</v>
          </cell>
          <cell r="J16">
            <v>3338</v>
          </cell>
          <cell r="K16">
            <v>4146</v>
          </cell>
          <cell r="L16">
            <v>5108.1000000000004</v>
          </cell>
          <cell r="M16">
            <v>5886.7999999999993</v>
          </cell>
          <cell r="N16">
            <v>6779.9</v>
          </cell>
          <cell r="O16">
            <v>7093.9</v>
          </cell>
          <cell r="P16">
            <v>7176.9</v>
          </cell>
          <cell r="Q16">
            <v>5860.6</v>
          </cell>
          <cell r="R16">
            <v>5713.4610000000002</v>
          </cell>
          <cell r="S16">
            <v>5815.5</v>
          </cell>
          <cell r="T16">
            <v>6120.7219999999998</v>
          </cell>
          <cell r="U16">
            <v>6320.8050000000003</v>
          </cell>
          <cell r="V16">
            <v>6566.0280000000002</v>
          </cell>
          <cell r="W16">
            <v>7057.7</v>
          </cell>
          <cell r="X16">
            <v>7194.73</v>
          </cell>
          <cell r="Y16">
            <v>7145.76</v>
          </cell>
          <cell r="Z16">
            <v>7096.27</v>
          </cell>
          <cell r="AA16">
            <v>6973.6779999999999</v>
          </cell>
          <cell r="AB16">
            <v>6852.7149999999992</v>
          </cell>
          <cell r="AC16">
            <v>6828.19</v>
          </cell>
          <cell r="AD16">
            <v>6914.491</v>
          </cell>
          <cell r="AE16">
            <v>6787.8450000000012</v>
          </cell>
          <cell r="AF16">
            <v>6642.97</v>
          </cell>
          <cell r="AG16">
            <v>5666.2779999999993</v>
          </cell>
          <cell r="AH16">
            <v>5578.5</v>
          </cell>
          <cell r="AI16">
            <v>5394.8509999999997</v>
          </cell>
          <cell r="AJ16">
            <v>3777.2870000000003</v>
          </cell>
          <cell r="AK16">
            <v>3653.6980000000003</v>
          </cell>
          <cell r="AL16">
            <v>3507.0499999999997</v>
          </cell>
          <cell r="AM16">
            <v>3445.7920000000004</v>
          </cell>
          <cell r="AN16">
            <v>2567.7140250000002</v>
          </cell>
          <cell r="AO16">
            <v>1161.5080480000001</v>
          </cell>
          <cell r="AP16">
            <v>1145.3173260000001</v>
          </cell>
          <cell r="AQ16">
            <v>1114.7405220000003</v>
          </cell>
          <cell r="AR16">
            <v>810.36755000000005</v>
          </cell>
          <cell r="AS16">
            <v>262.19281206896551</v>
          </cell>
          <cell r="AT16">
            <v>150.28527368421055</v>
          </cell>
          <cell r="AU16">
            <v>148.47317786666667</v>
          </cell>
        </row>
        <row r="17">
          <cell r="A17" t="str">
            <v>PRE1</v>
          </cell>
          <cell r="B17" t="str">
            <v xml:space="preserve">    Bocon Previsional I Pesos</v>
          </cell>
          <cell r="C17">
            <v>0</v>
          </cell>
          <cell r="D17">
            <v>0</v>
          </cell>
          <cell r="E17">
            <v>533</v>
          </cell>
          <cell r="F17">
            <v>814</v>
          </cell>
          <cell r="G17">
            <v>1145</v>
          </cell>
          <cell r="H17">
            <v>1054</v>
          </cell>
          <cell r="I17">
            <v>1204</v>
          </cell>
          <cell r="J17">
            <v>1227</v>
          </cell>
          <cell r="K17">
            <v>1426</v>
          </cell>
          <cell r="L17">
            <v>1428</v>
          </cell>
          <cell r="M17">
            <v>1464.3</v>
          </cell>
          <cell r="N17">
            <v>1629.6</v>
          </cell>
          <cell r="O17">
            <v>1683.8</v>
          </cell>
          <cell r="P17">
            <v>1711</v>
          </cell>
          <cell r="Q17">
            <v>1739.3</v>
          </cell>
          <cell r="R17">
            <v>1764.627</v>
          </cell>
          <cell r="S17">
            <v>1556.9</v>
          </cell>
          <cell r="T17">
            <v>1585.5</v>
          </cell>
          <cell r="U17">
            <v>1604.8209999999999</v>
          </cell>
          <cell r="V17">
            <v>1628.4449999999999</v>
          </cell>
          <cell r="W17">
            <v>1657.6</v>
          </cell>
          <cell r="X17">
            <v>1664.59</v>
          </cell>
          <cell r="Y17">
            <v>1599.33</v>
          </cell>
          <cell r="Z17">
            <v>1505</v>
          </cell>
          <cell r="AA17">
            <v>1292.4459999999999</v>
          </cell>
          <cell r="AB17">
            <v>1204.828</v>
          </cell>
          <cell r="AC17">
            <v>1117.0329999999999</v>
          </cell>
          <cell r="AD17">
            <v>1026.461</v>
          </cell>
          <cell r="AE17">
            <v>932.49800000000005</v>
          </cell>
          <cell r="AF17">
            <v>837.76199999999994</v>
          </cell>
          <cell r="AG17">
            <v>536.846</v>
          </cell>
          <cell r="AH17">
            <v>476.2</v>
          </cell>
          <cell r="AI17">
            <v>411.34</v>
          </cell>
          <cell r="AJ17">
            <v>269.39</v>
          </cell>
          <cell r="AK17">
            <v>209.62200000000001</v>
          </cell>
          <cell r="AL17">
            <v>149.899</v>
          </cell>
          <cell r="AM17">
            <v>90.215000000000003</v>
          </cell>
          <cell r="AN17">
            <v>19.180468000000001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1016</v>
          </cell>
          <cell r="J18">
            <v>1051</v>
          </cell>
          <cell r="K18">
            <v>989</v>
          </cell>
          <cell r="L18">
            <v>1188</v>
          </cell>
          <cell r="M18">
            <v>1537.6</v>
          </cell>
          <cell r="N18">
            <v>1832.8</v>
          </cell>
          <cell r="O18">
            <v>1948</v>
          </cell>
          <cell r="P18">
            <v>1982.6</v>
          </cell>
          <cell r="Q18">
            <v>1798.8</v>
          </cell>
          <cell r="R18">
            <v>1812.9449999999999</v>
          </cell>
          <cell r="S18">
            <v>1625.6</v>
          </cell>
          <cell r="T18">
            <v>1650.1</v>
          </cell>
          <cell r="U18">
            <v>1673.914</v>
          </cell>
          <cell r="V18">
            <v>1696.106</v>
          </cell>
          <cell r="W18">
            <v>1719</v>
          </cell>
          <cell r="X18">
            <v>1693.66</v>
          </cell>
          <cell r="Y18">
            <v>1707.92</v>
          </cell>
          <cell r="Z18">
            <v>1726.2</v>
          </cell>
          <cell r="AA18">
            <v>1591.2529999999999</v>
          </cell>
          <cell r="AB18">
            <v>1606.502</v>
          </cell>
          <cell r="AC18">
            <v>1621.127</v>
          </cell>
          <cell r="AD18">
            <v>1630.998</v>
          </cell>
          <cell r="AE18">
            <v>1529.41</v>
          </cell>
          <cell r="AF18">
            <v>1434.33</v>
          </cell>
          <cell r="AG18">
            <v>1119.9059999999999</v>
          </cell>
          <cell r="AH18">
            <v>1039</v>
          </cell>
          <cell r="AI18">
            <v>955.69399999999996</v>
          </cell>
          <cell r="AJ18">
            <v>625.95100000000002</v>
          </cell>
          <cell r="AK18">
            <v>565.92999999999995</v>
          </cell>
          <cell r="AL18">
            <v>504.51299999999998</v>
          </cell>
          <cell r="AM18">
            <v>446.1</v>
          </cell>
          <cell r="AN18">
            <v>188.954847</v>
          </cell>
          <cell r="AO18">
            <v>106.67100000000001</v>
          </cell>
          <cell r="AP18">
            <v>86.813917000000004</v>
          </cell>
          <cell r="AQ18">
            <v>79.70724700000001</v>
          </cell>
          <cell r="AR18">
            <v>59.715000000000003</v>
          </cell>
          <cell r="AS18">
            <v>13.744999999999999</v>
          </cell>
          <cell r="AT18">
            <v>5.5155889473684203</v>
          </cell>
          <cell r="AU18">
            <v>0</v>
          </cell>
        </row>
        <row r="19">
          <cell r="A19" t="str">
            <v>PRE5</v>
          </cell>
          <cell r="B19" t="str">
            <v xml:space="preserve">    Bocon Previsional III Pesos</v>
          </cell>
          <cell r="AP19">
            <v>0</v>
          </cell>
          <cell r="AR19">
            <v>0.93154999999999999</v>
          </cell>
          <cell r="AS19">
            <v>0.32100000000000001</v>
          </cell>
          <cell r="AT19">
            <v>0.249</v>
          </cell>
          <cell r="AU19">
            <v>1.706</v>
          </cell>
        </row>
        <row r="20">
          <cell r="A20" t="str">
            <v>PRO1</v>
          </cell>
          <cell r="B20" t="str">
            <v xml:space="preserve">    Bocon Proveedores I Pesos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875</v>
          </cell>
          <cell r="H20">
            <v>226</v>
          </cell>
          <cell r="I20">
            <v>658</v>
          </cell>
          <cell r="J20">
            <v>1060</v>
          </cell>
          <cell r="K20">
            <v>1731</v>
          </cell>
          <cell r="L20">
            <v>2492.1</v>
          </cell>
          <cell r="M20">
            <v>2884.9</v>
          </cell>
          <cell r="N20">
            <v>3317.5</v>
          </cell>
          <cell r="O20">
            <v>3462.1</v>
          </cell>
          <cell r="P20">
            <v>3483.3</v>
          </cell>
          <cell r="Q20">
            <v>2322.5</v>
          </cell>
          <cell r="R20">
            <v>2135.8890000000001</v>
          </cell>
          <cell r="S20">
            <v>2633</v>
          </cell>
          <cell r="T20">
            <v>2885.1219999999998</v>
          </cell>
          <cell r="U20">
            <v>3042.07</v>
          </cell>
          <cell r="V20">
            <v>3241.4769999999999</v>
          </cell>
          <cell r="W20">
            <v>3681.1</v>
          </cell>
          <cell r="X20">
            <v>3836.48</v>
          </cell>
          <cell r="Y20">
            <v>3838.51</v>
          </cell>
          <cell r="Z20">
            <v>3865.07</v>
          </cell>
          <cell r="AA20">
            <v>4089.9789999999998</v>
          </cell>
          <cell r="AB20">
            <v>4039.5610000000001</v>
          </cell>
          <cell r="AC20">
            <v>4086.8110000000001</v>
          </cell>
          <cell r="AD20">
            <v>4253.5569999999998</v>
          </cell>
          <cell r="AE20">
            <v>4322.2030000000004</v>
          </cell>
          <cell r="AF20">
            <v>4367.1170000000002</v>
          </cell>
          <cell r="AG20">
            <v>3956.82</v>
          </cell>
          <cell r="AH20">
            <v>4010.6</v>
          </cell>
          <cell r="AI20">
            <v>3975.058</v>
          </cell>
          <cell r="AJ20">
            <v>2829.1570000000002</v>
          </cell>
          <cell r="AK20">
            <v>2756.5210000000002</v>
          </cell>
          <cell r="AL20">
            <v>2656.1909999999998</v>
          </cell>
          <cell r="AM20">
            <v>2554.6950000000002</v>
          </cell>
          <cell r="AN20">
            <v>1912.750927</v>
          </cell>
          <cell r="AO20">
            <v>702.53851499999996</v>
          </cell>
          <cell r="AP20">
            <v>671.68369800000005</v>
          </cell>
          <cell r="AQ20">
            <v>661.41396800000007</v>
          </cell>
          <cell r="AR20">
            <v>303.48599999999999</v>
          </cell>
          <cell r="AS20">
            <v>99.331396896551695</v>
          </cell>
          <cell r="AT20">
            <v>46.3801115789474</v>
          </cell>
          <cell r="AU20">
            <v>50.005633333333336</v>
          </cell>
        </row>
        <row r="21">
          <cell r="A21" t="str">
            <v>PRO3</v>
          </cell>
          <cell r="B21" t="str">
            <v xml:space="preserve">    Bocon Proveedores II Pesos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1.8240000000000001</v>
          </cell>
          <cell r="AC21">
            <v>3.2189999999999999</v>
          </cell>
          <cell r="AD21">
            <v>3.4750000000000001</v>
          </cell>
          <cell r="AE21">
            <v>3.734</v>
          </cell>
          <cell r="AF21">
            <v>3.7610000000000001</v>
          </cell>
          <cell r="AG21">
            <v>3.7879999999999998</v>
          </cell>
          <cell r="AH21">
            <v>3.8</v>
          </cell>
          <cell r="AI21">
            <v>3.8410000000000002</v>
          </cell>
          <cell r="AJ21">
            <v>3.871</v>
          </cell>
          <cell r="AK21">
            <v>4.359</v>
          </cell>
          <cell r="AL21">
            <v>4.3899999999999997</v>
          </cell>
          <cell r="AM21">
            <v>4.6500000000000004</v>
          </cell>
          <cell r="AN21">
            <v>5.236872</v>
          </cell>
          <cell r="AO21">
            <v>5.3780000000000001</v>
          </cell>
          <cell r="AP21">
            <v>5.459219</v>
          </cell>
          <cell r="AQ21">
            <v>5.4033480000000003</v>
          </cell>
          <cell r="AR21">
            <v>5.4509999999999996</v>
          </cell>
          <cell r="AS21">
            <v>1.8269803448275863</v>
          </cell>
          <cell r="AT21">
            <v>1.1704273684210527</v>
          </cell>
          <cell r="AU21">
            <v>1.1599280000000001</v>
          </cell>
        </row>
        <row r="22">
          <cell r="A22" t="str">
            <v>PRO5</v>
          </cell>
          <cell r="B22" t="str">
            <v xml:space="preserve">    Bocon Proveedores III Pesos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F22">
            <v>0</v>
          </cell>
          <cell r="AG22">
            <v>48.917999999999999</v>
          </cell>
          <cell r="AH22">
            <v>48.9</v>
          </cell>
          <cell r="AI22">
            <v>48.917999999999999</v>
          </cell>
          <cell r="AJ22">
            <v>48.917999999999999</v>
          </cell>
          <cell r="AK22">
            <v>117.26600000000001</v>
          </cell>
          <cell r="AL22">
            <v>192.05699999999999</v>
          </cell>
          <cell r="AM22">
            <v>350.13200000000001</v>
          </cell>
          <cell r="AN22">
            <v>441.59091100000001</v>
          </cell>
          <cell r="AO22">
            <v>315.441147</v>
          </cell>
          <cell r="AP22">
            <v>302.48448300000001</v>
          </cell>
          <cell r="AQ22">
            <v>289.33994999999999</v>
          </cell>
          <cell r="AR22">
            <v>307.71899999999999</v>
          </cell>
          <cell r="AS22">
            <v>101.08147448275862</v>
          </cell>
          <cell r="AT22">
            <v>69.320203684210526</v>
          </cell>
          <cell r="AU22">
            <v>68.190084799999994</v>
          </cell>
        </row>
        <row r="23">
          <cell r="A23" t="str">
            <v>PRO7</v>
          </cell>
          <cell r="B23" t="str">
            <v xml:space="preserve">    Bocon Proveedores IV Pesos</v>
          </cell>
          <cell r="AO23">
            <v>1.8779999999999999</v>
          </cell>
          <cell r="AP23">
            <v>2.769021</v>
          </cell>
          <cell r="AQ23">
            <v>2.769021</v>
          </cell>
          <cell r="AR23">
            <v>3.1909999999999998</v>
          </cell>
          <cell r="AS23">
            <v>1.1028051724137931</v>
          </cell>
          <cell r="AT23">
            <v>0.78264789473684215</v>
          </cell>
          <cell r="AU23">
            <v>0.85836800000000002</v>
          </cell>
        </row>
        <row r="24">
          <cell r="A24" t="str">
            <v>PRO9</v>
          </cell>
          <cell r="B24" t="str">
            <v xml:space="preserve">    Bocon Proveedores V Pesos</v>
          </cell>
          <cell r="AO24">
            <v>29.601385999999998</v>
          </cell>
          <cell r="AP24">
            <v>76.106988000000001</v>
          </cell>
          <cell r="AQ24">
            <v>76.106988000000001</v>
          </cell>
          <cell r="AR24">
            <v>129.874</v>
          </cell>
          <cell r="AS24">
            <v>44.784155172413797</v>
          </cell>
          <cell r="AT24">
            <v>26.867294210526317</v>
          </cell>
          <cell r="AU24">
            <v>26.553163733333335</v>
          </cell>
        </row>
        <row r="25">
          <cell r="A25" t="str">
            <v>PR8</v>
          </cell>
          <cell r="B25" t="str">
            <v xml:space="preserve">    Bocon Previsional IV 2%+CER</v>
          </cell>
        </row>
        <row r="26">
          <cell r="A26" t="str">
            <v>PR12</v>
          </cell>
          <cell r="B26" t="str">
            <v xml:space="preserve">    Bocon Proveedores VI 2%+CER</v>
          </cell>
        </row>
        <row r="27">
          <cell r="B27" t="str">
            <v>Bonos de Consolidación en Dólares</v>
          </cell>
          <cell r="C27">
            <v>0</v>
          </cell>
          <cell r="D27">
            <v>0</v>
          </cell>
          <cell r="E27">
            <v>1537</v>
          </cell>
          <cell r="F27">
            <v>2078</v>
          </cell>
          <cell r="G27">
            <v>2649</v>
          </cell>
          <cell r="H27">
            <v>2515</v>
          </cell>
          <cell r="I27">
            <v>4818</v>
          </cell>
          <cell r="J27">
            <v>5171</v>
          </cell>
          <cell r="K27">
            <v>5813.65</v>
          </cell>
          <cell r="L27">
            <v>7288.7</v>
          </cell>
          <cell r="M27">
            <v>7744.9000000000005</v>
          </cell>
          <cell r="N27">
            <v>8599.7999999999993</v>
          </cell>
          <cell r="O27">
            <v>9113.5</v>
          </cell>
          <cell r="P27">
            <v>9385.2999999999993</v>
          </cell>
          <cell r="Q27">
            <v>9546.9</v>
          </cell>
          <cell r="R27">
            <v>9794.6979999999985</v>
          </cell>
          <cell r="S27">
            <v>9750.1999999999989</v>
          </cell>
          <cell r="T27">
            <v>10006.561</v>
          </cell>
          <cell r="U27">
            <v>10209.576999999999</v>
          </cell>
          <cell r="V27">
            <v>10449.310000000001</v>
          </cell>
          <cell r="W27">
            <v>10811.599999999999</v>
          </cell>
          <cell r="X27">
            <v>11015.77</v>
          </cell>
          <cell r="Y27">
            <v>10869.46</v>
          </cell>
          <cell r="Z27">
            <v>10634.16</v>
          </cell>
          <cell r="AA27">
            <v>10502.313</v>
          </cell>
          <cell r="AB27">
            <v>10306.196000000002</v>
          </cell>
          <cell r="AC27">
            <v>9938.8520000000008</v>
          </cell>
          <cell r="AD27">
            <v>9797.1629999999986</v>
          </cell>
          <cell r="AE27">
            <v>9276.7100000000009</v>
          </cell>
          <cell r="AF27">
            <v>8902.1536749999996</v>
          </cell>
          <cell r="AG27">
            <v>6128.951</v>
          </cell>
          <cell r="AH27">
            <v>6034.5</v>
          </cell>
          <cell r="AI27">
            <v>5909.1859999999997</v>
          </cell>
          <cell r="AJ27">
            <v>4949.5829999999987</v>
          </cell>
          <cell r="AK27">
            <v>4801.4720000000007</v>
          </cell>
          <cell r="AL27">
            <v>4501.2649999999994</v>
          </cell>
          <cell r="AM27">
            <v>4535.05</v>
          </cell>
          <cell r="AN27">
            <v>4013.355967</v>
          </cell>
          <cell r="AO27">
            <v>3250.3860970000005</v>
          </cell>
          <cell r="AP27">
            <v>3591.8163390000004</v>
          </cell>
          <cell r="AQ27">
            <v>3461.1367780000005</v>
          </cell>
          <cell r="AR27">
            <v>2400.1667769999999</v>
          </cell>
          <cell r="AS27">
            <v>1100.919279590878</v>
          </cell>
          <cell r="AT27">
            <v>837.92720585712755</v>
          </cell>
          <cell r="AU27">
            <v>819.31010311360535</v>
          </cell>
        </row>
        <row r="28">
          <cell r="A28" t="str">
            <v>PRE2</v>
          </cell>
          <cell r="B28" t="str">
            <v xml:space="preserve">    Bocon Previsional I Dólares</v>
          </cell>
          <cell r="C28">
            <v>0</v>
          </cell>
          <cell r="D28">
            <v>0</v>
          </cell>
          <cell r="E28">
            <v>1248</v>
          </cell>
          <cell r="F28">
            <v>1774</v>
          </cell>
          <cell r="G28">
            <v>2342</v>
          </cell>
          <cell r="H28">
            <v>2289</v>
          </cell>
          <cell r="I28">
            <v>2659</v>
          </cell>
          <cell r="J28">
            <v>2817</v>
          </cell>
          <cell r="K28">
            <v>2794</v>
          </cell>
          <cell r="L28">
            <v>3607</v>
          </cell>
          <cell r="M28">
            <v>3788.6</v>
          </cell>
          <cell r="N28">
            <v>3981.6</v>
          </cell>
          <cell r="O28">
            <v>4148.3999999999996</v>
          </cell>
          <cell r="P28">
            <v>4236.3999999999996</v>
          </cell>
          <cell r="Q28">
            <v>4319.8999999999996</v>
          </cell>
          <cell r="R28">
            <v>4399.41</v>
          </cell>
          <cell r="S28">
            <v>4295.7</v>
          </cell>
          <cell r="T28">
            <v>4366.4880000000003</v>
          </cell>
          <cell r="U28">
            <v>4437.3270000000002</v>
          </cell>
          <cell r="V28">
            <v>4517.9290000000001</v>
          </cell>
          <cell r="W28">
            <v>4609.6000000000004</v>
          </cell>
          <cell r="X28">
            <v>4687.3100000000004</v>
          </cell>
          <cell r="Y28">
            <v>4501.76</v>
          </cell>
          <cell r="Z28">
            <v>4229.3100000000004</v>
          </cell>
          <cell r="AA28">
            <v>3953.77</v>
          </cell>
          <cell r="AB28">
            <v>3690.6559999999999</v>
          </cell>
          <cell r="AC28">
            <v>3434.4189999999999</v>
          </cell>
          <cell r="AD28">
            <v>3162.3980000000001</v>
          </cell>
          <cell r="AE28">
            <v>2870.2260000000001</v>
          </cell>
          <cell r="AF28">
            <v>2583.6489999999999</v>
          </cell>
          <cell r="AG28">
            <v>1579.0309999999999</v>
          </cell>
          <cell r="AH28">
            <v>1392.8</v>
          </cell>
          <cell r="AI28">
            <v>1246.673</v>
          </cell>
          <cell r="AJ28">
            <v>946.62099999999998</v>
          </cell>
          <cell r="AK28">
            <v>737.11699999999996</v>
          </cell>
          <cell r="AL28">
            <v>533.17999999999995</v>
          </cell>
          <cell r="AM28">
            <v>376.721</v>
          </cell>
          <cell r="AN28">
            <v>112.11027900000001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PRE4</v>
          </cell>
          <cell r="B29" t="str">
            <v xml:space="preserve">    Bocon Previsional II Dólares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1913</v>
          </cell>
          <cell r="J29">
            <v>2095</v>
          </cell>
          <cell r="K29">
            <v>2021</v>
          </cell>
          <cell r="L29">
            <v>2603</v>
          </cell>
          <cell r="M29">
            <v>2684</v>
          </cell>
          <cell r="N29">
            <v>3125.8</v>
          </cell>
          <cell r="O29">
            <v>3225.6</v>
          </cell>
          <cell r="P29">
            <v>3296</v>
          </cell>
          <cell r="Q29">
            <v>3383.2</v>
          </cell>
          <cell r="R29">
            <v>3452.7</v>
          </cell>
          <cell r="S29">
            <v>3503.1</v>
          </cell>
          <cell r="T29">
            <v>3567.9209999999998</v>
          </cell>
          <cell r="U29">
            <v>3631.4380000000001</v>
          </cell>
          <cell r="V29">
            <v>3704.1239999999998</v>
          </cell>
          <cell r="W29">
            <v>3784</v>
          </cell>
          <cell r="X29">
            <v>3846.25</v>
          </cell>
          <cell r="Y29">
            <v>3909.65</v>
          </cell>
          <cell r="Z29">
            <v>3988.91</v>
          </cell>
          <cell r="AA29">
            <v>4057.2260000000001</v>
          </cell>
          <cell r="AB29">
            <v>4128.8890000000001</v>
          </cell>
          <cell r="AC29">
            <v>3972.9830000000002</v>
          </cell>
          <cell r="AD29">
            <v>4046.3389999999999</v>
          </cell>
          <cell r="AE29">
            <v>3806.5419999999999</v>
          </cell>
          <cell r="AF29">
            <v>3559.759</v>
          </cell>
          <cell r="AG29">
            <v>2745.4229999999998</v>
          </cell>
          <cell r="AH29">
            <v>2557</v>
          </cell>
          <cell r="AI29">
            <v>2419.5039999999999</v>
          </cell>
          <cell r="AJ29">
            <v>1881.097</v>
          </cell>
          <cell r="AK29">
            <v>1699.742</v>
          </cell>
          <cell r="AL29">
            <v>1515.498</v>
          </cell>
          <cell r="AM29">
            <v>1418.4870000000001</v>
          </cell>
          <cell r="AN29">
            <v>1189.702006</v>
          </cell>
          <cell r="AO29">
            <v>971.35599999999999</v>
          </cell>
          <cell r="AP29">
            <v>782.24299099999996</v>
          </cell>
          <cell r="AQ29">
            <v>717.39022</v>
          </cell>
          <cell r="AR29">
            <v>482.86200000000002</v>
          </cell>
          <cell r="AS29">
            <v>164.31988109436554</v>
          </cell>
          <cell r="AT29">
            <v>79.414000000000001</v>
          </cell>
          <cell r="AU29">
            <v>0</v>
          </cell>
        </row>
        <row r="30">
          <cell r="A30" t="str">
            <v>PRE6</v>
          </cell>
          <cell r="B30" t="str">
            <v xml:space="preserve">    Bocon Previsional III Dólares</v>
          </cell>
          <cell r="AR30">
            <v>104.42700000000001</v>
          </cell>
          <cell r="AS30">
            <v>52.982999999999997</v>
          </cell>
          <cell r="AT30">
            <v>35.514000000000003</v>
          </cell>
          <cell r="AU30">
            <v>38.762</v>
          </cell>
        </row>
        <row r="31">
          <cell r="A31" t="str">
            <v>PRO2</v>
          </cell>
          <cell r="B31" t="str">
            <v xml:space="preserve">    Bocon Proveedores I Dólares</v>
          </cell>
          <cell r="C31">
            <v>0</v>
          </cell>
          <cell r="D31">
            <v>0</v>
          </cell>
          <cell r="E31">
            <v>289</v>
          </cell>
          <cell r="F31">
            <v>304</v>
          </cell>
          <cell r="G31">
            <v>307</v>
          </cell>
          <cell r="H31">
            <v>226</v>
          </cell>
          <cell r="I31">
            <v>246</v>
          </cell>
          <cell r="J31">
            <v>259</v>
          </cell>
          <cell r="K31">
            <v>601.65</v>
          </cell>
          <cell r="L31">
            <v>681.7</v>
          </cell>
          <cell r="M31">
            <v>952.3</v>
          </cell>
          <cell r="N31">
            <v>1168.4000000000001</v>
          </cell>
          <cell r="O31">
            <v>1510.5</v>
          </cell>
          <cell r="P31">
            <v>1620</v>
          </cell>
          <cell r="Q31">
            <v>1731.2</v>
          </cell>
          <cell r="R31">
            <v>1828.288</v>
          </cell>
          <cell r="S31">
            <v>1897.1</v>
          </cell>
          <cell r="T31">
            <v>2017.1</v>
          </cell>
          <cell r="U31">
            <v>2085.0120000000002</v>
          </cell>
          <cell r="V31">
            <v>2170.683</v>
          </cell>
          <cell r="W31">
            <v>2360.6999999999998</v>
          </cell>
          <cell r="X31">
            <v>2424.08</v>
          </cell>
          <cell r="Y31">
            <v>2399.09</v>
          </cell>
          <cell r="Z31">
            <v>2356.14</v>
          </cell>
          <cell r="AA31">
            <v>2365.9699999999998</v>
          </cell>
          <cell r="AB31">
            <v>2317.056</v>
          </cell>
          <cell r="AC31">
            <v>2275</v>
          </cell>
          <cell r="AD31">
            <v>2249.2959999999998</v>
          </cell>
          <cell r="AE31">
            <v>2210.913</v>
          </cell>
          <cell r="AF31">
            <v>2175.8270000000002</v>
          </cell>
          <cell r="AG31">
            <v>1190.2460000000001</v>
          </cell>
          <cell r="AH31">
            <v>1194.7</v>
          </cell>
          <cell r="AI31">
            <v>1177.8779999999999</v>
          </cell>
          <cell r="AJ31">
            <v>1039.557</v>
          </cell>
          <cell r="AK31">
            <v>1012.672</v>
          </cell>
          <cell r="AL31">
            <v>976.70399999999995</v>
          </cell>
          <cell r="AM31">
            <v>928.20299999999997</v>
          </cell>
          <cell r="AN31">
            <v>786.54686300000003</v>
          </cell>
          <cell r="AO31">
            <v>562.63099999999997</v>
          </cell>
          <cell r="AP31">
            <v>538.22240899999997</v>
          </cell>
          <cell r="AQ31">
            <v>530.07726100000002</v>
          </cell>
          <cell r="AR31">
            <v>352.274</v>
          </cell>
          <cell r="AS31">
            <v>171.76982652065487</v>
          </cell>
          <cell r="AT31">
            <v>145.072</v>
          </cell>
          <cell r="AU31">
            <v>152.91149741060181</v>
          </cell>
        </row>
        <row r="32">
          <cell r="A32" t="str">
            <v>PRO4</v>
          </cell>
          <cell r="B32" t="str">
            <v xml:space="preserve">    Bocon Proveedores II Dólares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64.680000000000007</v>
          </cell>
          <cell r="AB32">
            <v>108.05500000000001</v>
          </cell>
          <cell r="AC32">
            <v>194.04</v>
          </cell>
          <cell r="AD32">
            <v>275.83</v>
          </cell>
          <cell r="AE32">
            <v>325.15199999999999</v>
          </cell>
          <cell r="AF32">
            <v>406.65199999999999</v>
          </cell>
          <cell r="AG32">
            <v>439.59300000000002</v>
          </cell>
          <cell r="AH32">
            <v>640.70000000000005</v>
          </cell>
          <cell r="AI32">
            <v>740.58600000000001</v>
          </cell>
          <cell r="AJ32">
            <v>752.93600000000004</v>
          </cell>
          <cell r="AK32">
            <v>936.97500000000002</v>
          </cell>
          <cell r="AL32">
            <v>982.61500000000001</v>
          </cell>
          <cell r="AM32">
            <v>1117.8630000000001</v>
          </cell>
          <cell r="AN32">
            <v>1186.5746670000001</v>
          </cell>
          <cell r="AO32">
            <v>1113.646651</v>
          </cell>
          <cell r="AP32">
            <v>1120.5890220000001</v>
          </cell>
          <cell r="AQ32">
            <v>1110.0946610000001</v>
          </cell>
          <cell r="AR32">
            <v>711.09299999999996</v>
          </cell>
          <cell r="AS32">
            <v>348.12899779536662</v>
          </cell>
          <cell r="AT32">
            <v>297.48700000000002</v>
          </cell>
          <cell r="AU32">
            <v>321.28274969614483</v>
          </cell>
        </row>
        <row r="33">
          <cell r="A33" t="str">
            <v>PRO6</v>
          </cell>
          <cell r="B33" t="str">
            <v xml:space="preserve">    Bocon Proveedores III Dólares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F33">
            <v>113.999</v>
          </cell>
          <cell r="AG33">
            <v>114</v>
          </cell>
          <cell r="AH33">
            <v>190.3</v>
          </cell>
          <cell r="AI33">
            <v>267.10599999999999</v>
          </cell>
          <cell r="AJ33">
            <v>273.54300000000001</v>
          </cell>
          <cell r="AK33">
            <v>360.74700000000001</v>
          </cell>
          <cell r="AL33">
            <v>440.65899999999999</v>
          </cell>
          <cell r="AM33">
            <v>642.77599999999995</v>
          </cell>
          <cell r="AN33">
            <v>689.03217099999995</v>
          </cell>
          <cell r="AO33">
            <v>568.88685900000007</v>
          </cell>
          <cell r="AP33">
            <v>1079.7209479999999</v>
          </cell>
          <cell r="AQ33">
            <v>1032.7658769999998</v>
          </cell>
          <cell r="AR33">
            <v>667.45699999999999</v>
          </cell>
          <cell r="AS33">
            <v>322.12691640464055</v>
          </cell>
          <cell r="AT33">
            <v>246.673</v>
          </cell>
          <cell r="AU33">
            <v>270.00326843165385</v>
          </cell>
        </row>
        <row r="34">
          <cell r="A34" t="str">
            <v>PRO8</v>
          </cell>
          <cell r="B34" t="str">
            <v xml:space="preserve">    Bocon Proveedores IV Dólares</v>
          </cell>
          <cell r="AO34">
            <v>2.424417</v>
          </cell>
          <cell r="AP34">
            <v>8.1515679999999993</v>
          </cell>
          <cell r="AQ34">
            <v>8.1515679999999993</v>
          </cell>
          <cell r="AR34">
            <v>20.350999999999999</v>
          </cell>
          <cell r="AS34">
            <v>10.31570457913188</v>
          </cell>
          <cell r="AT34">
            <v>7.0609999999999999</v>
          </cell>
          <cell r="AU34">
            <v>7.8337862052140554</v>
          </cell>
        </row>
        <row r="35">
          <cell r="A35" t="str">
            <v>PRO10</v>
          </cell>
          <cell r="B35" t="str">
            <v xml:space="preserve">    Bocon Proveedores V Dólares</v>
          </cell>
          <cell r="AO35">
            <v>10.762008</v>
          </cell>
          <cell r="AP35">
            <v>42.906917999999997</v>
          </cell>
          <cell r="AQ35">
            <v>42.906917999999997</v>
          </cell>
          <cell r="AR35">
            <v>61.386000000000003</v>
          </cell>
          <cell r="AS35">
            <v>31.120459358849253</v>
          </cell>
          <cell r="AT35">
            <v>26.571000000000002</v>
          </cell>
          <cell r="AU35">
            <v>28.372169245945457</v>
          </cell>
        </row>
        <row r="36">
          <cell r="A36" t="str">
            <v>BIHD</v>
          </cell>
          <cell r="B36" t="str">
            <v xml:space="preserve">    Bonos Regalías Hidrocarburíferas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397</v>
          </cell>
          <cell r="L36">
            <v>397</v>
          </cell>
          <cell r="M36">
            <v>320</v>
          </cell>
          <cell r="N36">
            <v>324</v>
          </cell>
          <cell r="O36">
            <v>229</v>
          </cell>
          <cell r="P36">
            <v>232.9</v>
          </cell>
          <cell r="Q36">
            <v>112.6</v>
          </cell>
          <cell r="R36">
            <v>114.3</v>
          </cell>
          <cell r="S36">
            <v>54.3</v>
          </cell>
          <cell r="T36">
            <v>55.052</v>
          </cell>
          <cell r="U36">
            <v>55.8</v>
          </cell>
          <cell r="V36">
            <v>56.573999999999998</v>
          </cell>
          <cell r="W36">
            <v>57.3</v>
          </cell>
          <cell r="X36">
            <v>58.13</v>
          </cell>
          <cell r="Y36">
            <v>58.96</v>
          </cell>
          <cell r="Z36">
            <v>59.8</v>
          </cell>
          <cell r="AA36">
            <v>60.667000000000002</v>
          </cell>
          <cell r="AB36">
            <v>61.54</v>
          </cell>
          <cell r="AC36">
            <v>62.41</v>
          </cell>
          <cell r="AD36">
            <v>63.3</v>
          </cell>
          <cell r="AE36">
            <v>63.877000000000002</v>
          </cell>
          <cell r="AF36">
            <v>62.267674999999997</v>
          </cell>
          <cell r="AG36">
            <v>60.658000000000001</v>
          </cell>
          <cell r="AH36">
            <v>59</v>
          </cell>
          <cell r="AI36">
            <v>57.439</v>
          </cell>
          <cell r="AJ36">
            <v>55.829000000000001</v>
          </cell>
          <cell r="AK36">
            <v>54.219000000000001</v>
          </cell>
          <cell r="AL36">
            <v>52.609000000000002</v>
          </cell>
          <cell r="AM36">
            <v>51</v>
          </cell>
          <cell r="AN36">
            <v>49.389980999999999</v>
          </cell>
          <cell r="AO36">
            <v>20.679162000000002</v>
          </cell>
          <cell r="AP36">
            <v>19.982482999999998</v>
          </cell>
          <cell r="AQ36">
            <v>19.750273</v>
          </cell>
          <cell r="AR36">
            <v>0.31677699999999998</v>
          </cell>
          <cell r="AS36">
            <v>0.15449383786909537</v>
          </cell>
          <cell r="AT36">
            <v>0.13520585712736558</v>
          </cell>
          <cell r="AU36">
            <v>0.14463212404532058</v>
          </cell>
        </row>
        <row r="37">
          <cell r="B37" t="str">
            <v>Bonos Brady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27354.057142857146</v>
          </cell>
          <cell r="H37">
            <v>25483.9</v>
          </cell>
          <cell r="I37">
            <v>25487.500000000004</v>
          </cell>
          <cell r="J37">
            <v>25250.899999999998</v>
          </cell>
          <cell r="K37">
            <v>25082.7</v>
          </cell>
          <cell r="L37">
            <v>25073.200000000001</v>
          </cell>
          <cell r="M37">
            <v>25114.899999999998</v>
          </cell>
          <cell r="N37">
            <v>25121.600000000002</v>
          </cell>
          <cell r="O37">
            <v>25115.9</v>
          </cell>
          <cell r="P37">
            <v>25163.8</v>
          </cell>
          <cell r="Q37">
            <v>25152.799999999999</v>
          </cell>
          <cell r="R37">
            <v>25141.5</v>
          </cell>
          <cell r="S37">
            <v>24276.903999999999</v>
          </cell>
          <cell r="T37">
            <v>24181.696999999996</v>
          </cell>
          <cell r="U37">
            <v>24169.732</v>
          </cell>
          <cell r="V37">
            <v>24086.137000000002</v>
          </cell>
          <cell r="W37">
            <v>24079.004000000001</v>
          </cell>
          <cell r="X37">
            <v>23970.696</v>
          </cell>
          <cell r="Y37">
            <v>23956.232</v>
          </cell>
          <cell r="Z37">
            <v>20876.030000000002</v>
          </cell>
          <cell r="AA37">
            <v>20873.616000000002</v>
          </cell>
          <cell r="AB37">
            <v>20020.961000000003</v>
          </cell>
          <cell r="AC37">
            <v>19159.2</v>
          </cell>
          <cell r="AD37">
            <v>18401.940000000002</v>
          </cell>
          <cell r="AE37">
            <v>18004.279000000002</v>
          </cell>
          <cell r="AF37">
            <v>17617.704000000002</v>
          </cell>
          <cell r="AG37">
            <v>17114.235000000004</v>
          </cell>
          <cell r="AH37">
            <v>16734.606</v>
          </cell>
          <cell r="AI37">
            <v>16717.794000000002</v>
          </cell>
          <cell r="AJ37">
            <v>14982.307999999999</v>
          </cell>
          <cell r="AK37">
            <v>11648.032000000001</v>
          </cell>
          <cell r="AL37">
            <v>11111.918</v>
          </cell>
          <cell r="AM37">
            <v>11127.061</v>
          </cell>
          <cell r="AN37">
            <v>10031.862971</v>
          </cell>
          <cell r="AO37">
            <v>7978.0806269999994</v>
          </cell>
          <cell r="AP37">
            <v>7166.3266038881247</v>
          </cell>
          <cell r="AQ37">
            <v>7166.3266038881247</v>
          </cell>
          <cell r="AR37">
            <v>6438.2776402</v>
          </cell>
          <cell r="AS37">
            <v>4759.1460005762183</v>
          </cell>
          <cell r="AT37">
            <v>4781.1346609822467</v>
          </cell>
          <cell r="AU37">
            <v>4554.7535996204333</v>
          </cell>
        </row>
        <row r="38">
          <cell r="A38" t="str">
            <v>PAR</v>
          </cell>
          <cell r="B38" t="str">
            <v xml:space="preserve">    Bono Par 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12488.7</v>
          </cell>
          <cell r="H38">
            <v>12488.9</v>
          </cell>
          <cell r="I38">
            <v>12488.7</v>
          </cell>
          <cell r="J38">
            <v>12488.7</v>
          </cell>
          <cell r="K38">
            <v>12340.6</v>
          </cell>
          <cell r="L38">
            <v>12340.6</v>
          </cell>
          <cell r="M38">
            <v>12340.6</v>
          </cell>
          <cell r="N38">
            <v>12340.6</v>
          </cell>
          <cell r="O38">
            <v>12340.6</v>
          </cell>
          <cell r="P38">
            <v>12340.6</v>
          </cell>
          <cell r="Q38">
            <v>12340.6</v>
          </cell>
          <cell r="R38">
            <v>12338.6</v>
          </cell>
          <cell r="S38">
            <v>12035.763999999999</v>
          </cell>
          <cell r="T38">
            <v>12035.763999999999</v>
          </cell>
          <cell r="U38">
            <v>12035.763999999999</v>
          </cell>
          <cell r="V38">
            <v>12035.763999999999</v>
          </cell>
          <cell r="W38">
            <v>12035.763999999999</v>
          </cell>
          <cell r="X38">
            <v>12035.763999999999</v>
          </cell>
          <cell r="Y38">
            <v>12035.754999999999</v>
          </cell>
          <cell r="Z38">
            <v>9851.5059999999994</v>
          </cell>
          <cell r="AA38">
            <v>9851.5059999999994</v>
          </cell>
          <cell r="AB38">
            <v>9206.5059999999994</v>
          </cell>
          <cell r="AC38">
            <v>8380.8559999999998</v>
          </cell>
          <cell r="AD38">
            <v>7680.8559999999998</v>
          </cell>
          <cell r="AE38">
            <v>7380.8559999999998</v>
          </cell>
          <cell r="AF38">
            <v>7206.8459999999995</v>
          </cell>
          <cell r="AG38">
            <v>6940.509</v>
          </cell>
          <cell r="AH38">
            <v>6940.509</v>
          </cell>
          <cell r="AI38">
            <v>6940.509</v>
          </cell>
          <cell r="AJ38">
            <v>6940.509</v>
          </cell>
          <cell r="AK38">
            <v>4692.34</v>
          </cell>
          <cell r="AL38">
            <v>4692.34</v>
          </cell>
          <cell r="AM38">
            <v>4692.34</v>
          </cell>
          <cell r="AN38">
            <v>4692.34</v>
          </cell>
          <cell r="AO38">
            <v>3824.35</v>
          </cell>
          <cell r="AP38">
            <v>3612.6819999999998</v>
          </cell>
          <cell r="AQ38">
            <v>3612.6819999999998</v>
          </cell>
          <cell r="AR38">
            <v>3570.6819999999998</v>
          </cell>
          <cell r="AS38">
            <v>2259.5610000000001</v>
          </cell>
          <cell r="AT38">
            <v>2259.5610000000001</v>
          </cell>
          <cell r="AU38">
            <v>2259.5610000000001</v>
          </cell>
        </row>
        <row r="39">
          <cell r="A39" t="str">
            <v>PARDM</v>
          </cell>
          <cell r="B39" t="str">
            <v xml:space="preserve">    Bono Par en Marcos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176.9</v>
          </cell>
          <cell r="H39">
            <v>170</v>
          </cell>
          <cell r="I39">
            <v>167.4</v>
          </cell>
          <cell r="J39">
            <v>174.3</v>
          </cell>
          <cell r="K39">
            <v>164.2</v>
          </cell>
          <cell r="L39">
            <v>159.44999999999891</v>
          </cell>
          <cell r="M39">
            <v>180.29999999999927</v>
          </cell>
          <cell r="N39">
            <v>183.7</v>
          </cell>
          <cell r="O39">
            <v>181</v>
          </cell>
          <cell r="P39">
            <v>204.9</v>
          </cell>
          <cell r="Q39">
            <v>203.4</v>
          </cell>
          <cell r="R39">
            <v>198.9</v>
          </cell>
          <cell r="S39">
            <v>197.9</v>
          </cell>
          <cell r="T39">
            <v>192.61199999999999</v>
          </cell>
          <cell r="U39">
            <v>186.59800000000001</v>
          </cell>
          <cell r="V39">
            <v>186.23099999999999</v>
          </cell>
          <cell r="W39">
            <v>182.7</v>
          </cell>
          <cell r="X39">
            <v>170.32</v>
          </cell>
          <cell r="Y39">
            <v>163.065</v>
          </cell>
          <cell r="Z39">
            <v>161.01599999999999</v>
          </cell>
          <cell r="AA39">
            <v>159.803</v>
          </cell>
          <cell r="AB39">
            <v>153.80699999999999</v>
          </cell>
          <cell r="AC39">
            <v>157.37200000000001</v>
          </cell>
          <cell r="AD39">
            <v>169.154</v>
          </cell>
          <cell r="AE39">
            <v>170.32900000000001</v>
          </cell>
          <cell r="AF39">
            <v>156.40299999999999</v>
          </cell>
          <cell r="AG39">
            <v>149.07499999999999</v>
          </cell>
          <cell r="AH39">
            <v>155.107</v>
          </cell>
          <cell r="AI39">
            <v>146.66200000000001</v>
          </cell>
          <cell r="AJ39">
            <v>138.97999999999999</v>
          </cell>
          <cell r="AK39">
            <v>136.988</v>
          </cell>
          <cell r="AL39">
            <v>127.61</v>
          </cell>
          <cell r="AM39">
            <v>135.215</v>
          </cell>
          <cell r="AN39">
            <v>128.94492</v>
          </cell>
          <cell r="AO39">
            <v>123.65051600000001</v>
          </cell>
          <cell r="AP39">
            <v>133.35501143397917</v>
          </cell>
          <cell r="AQ39">
            <v>133.35501143397917</v>
          </cell>
          <cell r="AR39">
            <v>127.587486</v>
          </cell>
          <cell r="AS39">
            <v>127.19693636262821</v>
          </cell>
          <cell r="AT39">
            <v>143.71242358409538</v>
          </cell>
          <cell r="AU39">
            <v>143.27354745706455</v>
          </cell>
        </row>
        <row r="40">
          <cell r="A40" t="str">
            <v>DISD</v>
          </cell>
          <cell r="B40" t="str">
            <v xml:space="preserve">    Discount Bond 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4135.8999999999996</v>
          </cell>
          <cell r="H40">
            <v>4135.8999999999996</v>
          </cell>
          <cell r="I40">
            <v>4135.8999999999996</v>
          </cell>
          <cell r="J40">
            <v>3885.6</v>
          </cell>
          <cell r="K40">
            <v>3885.6</v>
          </cell>
          <cell r="L40">
            <v>3885.6</v>
          </cell>
          <cell r="M40">
            <v>3885.6</v>
          </cell>
          <cell r="N40">
            <v>3885.6</v>
          </cell>
          <cell r="O40">
            <v>3885.6</v>
          </cell>
          <cell r="P40">
            <v>3885.6</v>
          </cell>
          <cell r="Q40">
            <v>3885.6</v>
          </cell>
          <cell r="R40">
            <v>3885.6</v>
          </cell>
          <cell r="S40">
            <v>3415.84</v>
          </cell>
          <cell r="T40">
            <v>3415.8389999999999</v>
          </cell>
          <cell r="U40">
            <v>3415.8389999999999</v>
          </cell>
          <cell r="V40">
            <v>3415.8389999999999</v>
          </cell>
          <cell r="W40">
            <v>3415.84</v>
          </cell>
          <cell r="X40">
            <v>3415.84</v>
          </cell>
          <cell r="Y40">
            <v>3415.84</v>
          </cell>
          <cell r="Z40">
            <v>2900.0839999999998</v>
          </cell>
          <cell r="AA40">
            <v>2900.0839999999998</v>
          </cell>
          <cell r="AB40">
            <v>2785.0839999999998</v>
          </cell>
          <cell r="AC40">
            <v>2741.8739999999998</v>
          </cell>
          <cell r="AD40">
            <v>2741.8740000000003</v>
          </cell>
          <cell r="AE40">
            <v>2641.8739999999998</v>
          </cell>
          <cell r="AF40">
            <v>2537.7580000000003</v>
          </cell>
          <cell r="AG40">
            <v>2537.7580000000003</v>
          </cell>
          <cell r="AH40">
            <v>2537.7579999999998</v>
          </cell>
          <cell r="AI40">
            <v>2537.7579999999998</v>
          </cell>
          <cell r="AJ40">
            <v>2537.7579999999998</v>
          </cell>
          <cell r="AK40">
            <v>1455.6179999999999</v>
          </cell>
          <cell r="AL40">
            <v>1455.6179999999999</v>
          </cell>
          <cell r="AM40">
            <v>1455.6179999999999</v>
          </cell>
          <cell r="AN40">
            <v>1455.6179999999999</v>
          </cell>
          <cell r="AO40">
            <v>1055.4369999999999</v>
          </cell>
          <cell r="AP40">
            <v>923.03</v>
          </cell>
          <cell r="AQ40">
            <v>923.03</v>
          </cell>
          <cell r="AR40">
            <v>923.03</v>
          </cell>
          <cell r="AS40">
            <v>800.49699999999996</v>
          </cell>
          <cell r="AT40">
            <v>800.49699999999996</v>
          </cell>
          <cell r="AU40">
            <v>800.49699999999996</v>
          </cell>
        </row>
        <row r="41">
          <cell r="A41" t="str">
            <v>DISDDM</v>
          </cell>
          <cell r="B41" t="str">
            <v xml:space="preserve">    Discount Bond en Marcos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175</v>
          </cell>
          <cell r="H41">
            <v>168.4</v>
          </cell>
          <cell r="I41">
            <v>165.9</v>
          </cell>
          <cell r="J41">
            <v>172.7</v>
          </cell>
          <cell r="K41">
            <v>162.69999999999999</v>
          </cell>
          <cell r="L41">
            <v>157.94999999999999</v>
          </cell>
          <cell r="M41">
            <v>178.8</v>
          </cell>
          <cell r="N41">
            <v>182.1</v>
          </cell>
          <cell r="O41">
            <v>179</v>
          </cell>
          <cell r="P41">
            <v>203.1</v>
          </cell>
          <cell r="Q41">
            <v>202</v>
          </cell>
          <cell r="R41">
            <v>197.2</v>
          </cell>
          <cell r="S41">
            <v>196.2</v>
          </cell>
          <cell r="T41">
            <v>190.9</v>
          </cell>
          <cell r="U41">
            <v>184.94399999999999</v>
          </cell>
          <cell r="V41">
            <v>184.58099999999999</v>
          </cell>
          <cell r="W41">
            <v>181</v>
          </cell>
          <cell r="X41">
            <v>168.82</v>
          </cell>
          <cell r="Y41">
            <v>161.62</v>
          </cell>
          <cell r="Z41">
            <v>159.589</v>
          </cell>
          <cell r="AA41">
            <v>158.38800000000001</v>
          </cell>
          <cell r="AB41">
            <v>152.44399999999999</v>
          </cell>
          <cell r="AC41">
            <v>155.97800000000001</v>
          </cell>
          <cell r="AD41">
            <v>167.65600000000001</v>
          </cell>
          <cell r="AE41">
            <v>168.82</v>
          </cell>
          <cell r="AF41">
            <v>155.017</v>
          </cell>
          <cell r="AG41">
            <v>147.75399999999999</v>
          </cell>
          <cell r="AH41">
            <v>153.732</v>
          </cell>
          <cell r="AI41">
            <v>145.36199999999999</v>
          </cell>
          <cell r="AJ41">
            <v>137.749</v>
          </cell>
          <cell r="AK41">
            <v>135.774</v>
          </cell>
          <cell r="AL41">
            <v>126.47900000000004</v>
          </cell>
          <cell r="AM41">
            <v>134.017</v>
          </cell>
          <cell r="AN41">
            <v>127.802571</v>
          </cell>
          <cell r="AO41">
            <v>122.555071</v>
          </cell>
          <cell r="AP41">
            <v>132.17359245414571</v>
          </cell>
          <cell r="AQ41">
            <v>132.17359245414571</v>
          </cell>
          <cell r="AR41">
            <v>126.45716299999999</v>
          </cell>
          <cell r="AS41">
            <v>126.07007301359033</v>
          </cell>
          <cell r="AT41">
            <v>142.43924619815084</v>
          </cell>
          <cell r="AU41">
            <v>142.0042581633686</v>
          </cell>
        </row>
        <row r="42">
          <cell r="A42" t="str">
            <v>FRB</v>
          </cell>
          <cell r="B42" t="str">
            <v xml:space="preserve">    Floating Rate Bond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8787.9</v>
          </cell>
          <cell r="H42">
            <v>8466</v>
          </cell>
          <cell r="I42">
            <v>8474.9</v>
          </cell>
          <cell r="J42">
            <v>8474.9</v>
          </cell>
          <cell r="K42">
            <v>8474.9</v>
          </cell>
          <cell r="L42">
            <v>8474.9</v>
          </cell>
          <cell r="M42">
            <v>8474.9</v>
          </cell>
          <cell r="N42">
            <v>8474.9</v>
          </cell>
          <cell r="O42">
            <v>8475</v>
          </cell>
          <cell r="P42">
            <v>8474.9</v>
          </cell>
          <cell r="Q42">
            <v>8466.5</v>
          </cell>
          <cell r="R42">
            <v>8466.5</v>
          </cell>
          <cell r="S42">
            <v>8376.5</v>
          </cell>
          <cell r="T42">
            <v>8291.8819999999996</v>
          </cell>
          <cell r="U42">
            <v>8291.8819999999996</v>
          </cell>
          <cell r="V42">
            <v>8209.0169999999998</v>
          </cell>
          <cell r="W42">
            <v>8209</v>
          </cell>
          <cell r="X42">
            <v>8125.2520000000004</v>
          </cell>
          <cell r="Y42">
            <v>8125.2520000000004</v>
          </cell>
          <cell r="Z42">
            <v>7749.1350000000002</v>
          </cell>
          <cell r="AA42">
            <v>7749.1350000000002</v>
          </cell>
          <cell r="AB42">
            <v>7668.415</v>
          </cell>
          <cell r="AC42">
            <v>7668.415</v>
          </cell>
          <cell r="AD42">
            <v>7587.6949999999997</v>
          </cell>
          <cell r="AE42">
            <v>7587.6949999999997</v>
          </cell>
          <cell r="AF42">
            <v>7506.9750000000004</v>
          </cell>
          <cell r="AG42">
            <v>7284.4340000000002</v>
          </cell>
          <cell r="AH42">
            <v>6892.8</v>
          </cell>
          <cell r="AI42">
            <v>6892.7979999999998</v>
          </cell>
          <cell r="AJ42">
            <v>5172.607</v>
          </cell>
          <cell r="AK42">
            <v>5172.607</v>
          </cell>
          <cell r="AL42">
            <v>4655.1660000000002</v>
          </cell>
          <cell r="AM42">
            <v>4655.1660000000002</v>
          </cell>
          <cell r="AN42">
            <v>3572.4524799999999</v>
          </cell>
          <cell r="AO42">
            <v>2797.3830400000002</v>
          </cell>
          <cell r="AP42">
            <v>2310.3809999999999</v>
          </cell>
          <cell r="AQ42">
            <v>2310.3809999999999</v>
          </cell>
          <cell r="AR42">
            <v>1635.8159912000001</v>
          </cell>
          <cell r="AS42">
            <v>1391.1159912000001</v>
          </cell>
          <cell r="AT42">
            <v>1380.2199912000001</v>
          </cell>
          <cell r="AU42">
            <v>1154.712794</v>
          </cell>
        </row>
        <row r="43">
          <cell r="A43" t="str">
            <v>BESP</v>
          </cell>
          <cell r="B43" t="str">
            <v xml:space="preserve">    Bancos Españoles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54.7</v>
          </cell>
          <cell r="H43">
            <v>54.7</v>
          </cell>
          <cell r="I43">
            <v>54.7</v>
          </cell>
          <cell r="J43">
            <v>54.7</v>
          </cell>
          <cell r="K43">
            <v>54.7</v>
          </cell>
          <cell r="L43">
            <v>54.7</v>
          </cell>
          <cell r="M43">
            <v>54.7</v>
          </cell>
          <cell r="N43">
            <v>54.7</v>
          </cell>
          <cell r="O43">
            <v>54.7</v>
          </cell>
          <cell r="P43">
            <v>54.7</v>
          </cell>
          <cell r="Q43">
            <v>54.7</v>
          </cell>
          <cell r="R43">
            <v>54.7</v>
          </cell>
          <cell r="S43">
            <v>54.7</v>
          </cell>
          <cell r="T43">
            <v>54.7</v>
          </cell>
          <cell r="U43">
            <v>54.704999999999998</v>
          </cell>
          <cell r="V43">
            <v>54.704999999999998</v>
          </cell>
          <cell r="W43">
            <v>54.7</v>
          </cell>
          <cell r="X43">
            <v>54.7</v>
          </cell>
          <cell r="Y43">
            <v>54.7</v>
          </cell>
          <cell r="Z43">
            <v>54.7</v>
          </cell>
          <cell r="AA43">
            <v>54.7</v>
          </cell>
          <cell r="AB43">
            <v>54.704999999999998</v>
          </cell>
          <cell r="AC43">
            <v>54.704999999999998</v>
          </cell>
          <cell r="AD43">
            <v>54.704999999999998</v>
          </cell>
          <cell r="AE43">
            <v>54.704999999999998</v>
          </cell>
          <cell r="AF43">
            <v>54.704999999999998</v>
          </cell>
          <cell r="AG43">
            <v>54.704999999999998</v>
          </cell>
          <cell r="AH43">
            <v>54.7</v>
          </cell>
          <cell r="AI43">
            <v>54.704999999999998</v>
          </cell>
          <cell r="AJ43">
            <v>54.704999999999998</v>
          </cell>
          <cell r="AK43">
            <v>54.704999999999998</v>
          </cell>
          <cell r="AL43">
            <v>54.704999999999998</v>
          </cell>
          <cell r="AM43">
            <v>54.704999999999998</v>
          </cell>
          <cell r="AN43">
            <v>54.704999999999998</v>
          </cell>
          <cell r="AO43">
            <v>54.704999999999998</v>
          </cell>
          <cell r="AP43">
            <v>54.704999999999998</v>
          </cell>
          <cell r="AQ43">
            <v>54.704999999999998</v>
          </cell>
          <cell r="AR43">
            <v>54.704999999999998</v>
          </cell>
          <cell r="AS43">
            <v>54.704999999999998</v>
          </cell>
          <cell r="AT43">
            <v>54.704999999999998</v>
          </cell>
          <cell r="AU43">
            <v>54.704999999999998</v>
          </cell>
        </row>
        <row r="44">
          <cell r="B44" t="str">
            <v>Bonos Globales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1250</v>
          </cell>
          <cell r="L44">
            <v>1250</v>
          </cell>
          <cell r="M44">
            <v>1250</v>
          </cell>
          <cell r="N44">
            <v>1250</v>
          </cell>
          <cell r="O44">
            <v>2000</v>
          </cell>
          <cell r="P44">
            <v>2000</v>
          </cell>
          <cell r="Q44">
            <v>2000</v>
          </cell>
          <cell r="R44">
            <v>2000</v>
          </cell>
          <cell r="S44">
            <v>2000</v>
          </cell>
          <cell r="T44">
            <v>3000</v>
          </cell>
          <cell r="U44">
            <v>3000</v>
          </cell>
          <cell r="V44">
            <v>3000</v>
          </cell>
          <cell r="W44">
            <v>4000</v>
          </cell>
          <cell r="X44">
            <v>6000</v>
          </cell>
          <cell r="Y44">
            <v>6322.5239999999994</v>
          </cell>
          <cell r="Z44">
            <v>9072.5239999999994</v>
          </cell>
          <cell r="AA44">
            <v>9250</v>
          </cell>
          <cell r="AB44">
            <v>10500</v>
          </cell>
          <cell r="AC44">
            <v>11385.085999999999</v>
          </cell>
          <cell r="AD44">
            <v>11685.085999999999</v>
          </cell>
          <cell r="AE44">
            <v>13610.085999999999</v>
          </cell>
          <cell r="AF44">
            <v>14810.085999999999</v>
          </cell>
          <cell r="AG44">
            <v>16560.085999999999</v>
          </cell>
          <cell r="AH44">
            <v>16660</v>
          </cell>
          <cell r="AI44">
            <v>16410.085999999999</v>
          </cell>
          <cell r="AJ44">
            <v>19093.582999999999</v>
          </cell>
          <cell r="AK44">
            <v>21496.284</v>
          </cell>
          <cell r="AL44">
            <v>22746.284</v>
          </cell>
          <cell r="AM44">
            <v>22746.284</v>
          </cell>
          <cell r="AN44">
            <v>23987.95</v>
          </cell>
          <cell r="AO44">
            <v>39062.381107999994</v>
          </cell>
          <cell r="AP44">
            <v>39577.418458</v>
          </cell>
          <cell r="AQ44">
            <v>39719.718457999996</v>
          </cell>
          <cell r="AR44">
            <v>30047.139395079095</v>
          </cell>
          <cell r="AS44">
            <v>30047.139395079095</v>
          </cell>
          <cell r="AT44">
            <v>30904.683347786588</v>
          </cell>
          <cell r="AU44">
            <v>30904.683347786588</v>
          </cell>
        </row>
        <row r="45">
          <cell r="A45" t="str">
            <v>BG01/03</v>
          </cell>
          <cell r="B45" t="str">
            <v xml:space="preserve">    Bono Global I (8.375%)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1250</v>
          </cell>
          <cell r="L45">
            <v>1250</v>
          </cell>
          <cell r="M45">
            <v>1250</v>
          </cell>
          <cell r="N45">
            <v>1250</v>
          </cell>
          <cell r="O45">
            <v>1250</v>
          </cell>
          <cell r="P45">
            <v>1250</v>
          </cell>
          <cell r="Q45">
            <v>1250</v>
          </cell>
          <cell r="R45">
            <v>1250</v>
          </cell>
          <cell r="S45">
            <v>1250</v>
          </cell>
          <cell r="T45">
            <v>1250</v>
          </cell>
          <cell r="U45">
            <v>1250</v>
          </cell>
          <cell r="V45">
            <v>1250</v>
          </cell>
          <cell r="W45">
            <v>1250</v>
          </cell>
          <cell r="X45">
            <v>1250</v>
          </cell>
          <cell r="Y45">
            <v>1250</v>
          </cell>
          <cell r="Z45">
            <v>1750</v>
          </cell>
          <cell r="AA45">
            <v>1750</v>
          </cell>
          <cell r="AB45">
            <v>1750</v>
          </cell>
          <cell r="AC45">
            <v>1750</v>
          </cell>
          <cell r="AD45">
            <v>2050</v>
          </cell>
          <cell r="AE45">
            <v>2050</v>
          </cell>
          <cell r="AF45">
            <v>2050</v>
          </cell>
          <cell r="AG45">
            <v>2050</v>
          </cell>
          <cell r="AH45">
            <v>2050</v>
          </cell>
          <cell r="AI45">
            <v>2050</v>
          </cell>
          <cell r="AJ45">
            <v>2050</v>
          </cell>
          <cell r="AK45">
            <v>2050</v>
          </cell>
          <cell r="AL45">
            <v>2050</v>
          </cell>
          <cell r="AM45">
            <v>2050</v>
          </cell>
          <cell r="AN45">
            <v>2024.2070000000001</v>
          </cell>
          <cell r="AO45">
            <v>1843.0809999999999</v>
          </cell>
          <cell r="AP45">
            <v>1843.0809999999999</v>
          </cell>
          <cell r="AQ45">
            <v>1843.0809999999999</v>
          </cell>
          <cell r="AR45">
            <v>1794.4560019999999</v>
          </cell>
          <cell r="AS45">
            <v>1794.4560019999999</v>
          </cell>
          <cell r="AT45">
            <v>1794.4560019999999</v>
          </cell>
          <cell r="AU45">
            <v>1794.4560019999999</v>
          </cell>
        </row>
        <row r="46">
          <cell r="A46" t="str">
            <v>BG02/99</v>
          </cell>
          <cell r="B46" t="str">
            <v xml:space="preserve">    Bono Global II (10.95%)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750</v>
          </cell>
          <cell r="P46">
            <v>750</v>
          </cell>
          <cell r="Q46">
            <v>750</v>
          </cell>
          <cell r="R46">
            <v>750</v>
          </cell>
          <cell r="S46">
            <v>750</v>
          </cell>
          <cell r="T46">
            <v>750</v>
          </cell>
          <cell r="U46">
            <v>750</v>
          </cell>
          <cell r="V46">
            <v>750</v>
          </cell>
          <cell r="W46">
            <v>750</v>
          </cell>
          <cell r="X46">
            <v>750</v>
          </cell>
          <cell r="Y46">
            <v>750</v>
          </cell>
          <cell r="Z46">
            <v>750</v>
          </cell>
          <cell r="AA46">
            <v>750</v>
          </cell>
          <cell r="AB46">
            <v>750</v>
          </cell>
          <cell r="AC46">
            <v>750</v>
          </cell>
          <cell r="AD46">
            <v>750</v>
          </cell>
          <cell r="AE46">
            <v>750</v>
          </cell>
          <cell r="AF46">
            <v>750</v>
          </cell>
          <cell r="AG46">
            <v>750</v>
          </cell>
          <cell r="AH46">
            <v>750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BG03/01</v>
          </cell>
          <cell r="B47" t="str">
            <v xml:space="preserve">    Bono Global III (9,25%)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1000</v>
          </cell>
          <cell r="U47">
            <v>1000</v>
          </cell>
          <cell r="V47">
            <v>1000</v>
          </cell>
          <cell r="W47">
            <v>1000</v>
          </cell>
          <cell r="X47">
            <v>1000</v>
          </cell>
          <cell r="Y47">
            <v>1000</v>
          </cell>
          <cell r="Z47">
            <v>1000</v>
          </cell>
          <cell r="AA47">
            <v>1000</v>
          </cell>
          <cell r="AB47">
            <v>1000</v>
          </cell>
          <cell r="AC47">
            <v>1200</v>
          </cell>
          <cell r="AD47">
            <v>1200</v>
          </cell>
          <cell r="AE47">
            <v>1200</v>
          </cell>
          <cell r="AF47">
            <v>1200</v>
          </cell>
          <cell r="AG47">
            <v>1200</v>
          </cell>
          <cell r="AH47">
            <v>1200</v>
          </cell>
          <cell r="AI47">
            <v>1200</v>
          </cell>
          <cell r="AJ47">
            <v>1200</v>
          </cell>
          <cell r="AK47">
            <v>1200</v>
          </cell>
          <cell r="AL47">
            <v>1200</v>
          </cell>
          <cell r="AM47">
            <v>1200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A48" t="str">
            <v>BG04/06</v>
          </cell>
          <cell r="B48" t="str">
            <v xml:space="preserve">    Bono Global IV (11%)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1000</v>
          </cell>
          <cell r="X48">
            <v>1000</v>
          </cell>
          <cell r="Y48">
            <v>1000</v>
          </cell>
          <cell r="Z48">
            <v>1000</v>
          </cell>
          <cell r="AA48">
            <v>1000</v>
          </cell>
          <cell r="AB48">
            <v>1000</v>
          </cell>
          <cell r="AC48">
            <v>1000</v>
          </cell>
          <cell r="AD48">
            <v>1000</v>
          </cell>
          <cell r="AE48">
            <v>1300</v>
          </cell>
          <cell r="AF48">
            <v>1300</v>
          </cell>
          <cell r="AG48">
            <v>1300</v>
          </cell>
          <cell r="AH48">
            <v>1300</v>
          </cell>
          <cell r="AI48">
            <v>1300</v>
          </cell>
          <cell r="AJ48">
            <v>1300</v>
          </cell>
          <cell r="AK48">
            <v>1300</v>
          </cell>
          <cell r="AL48">
            <v>1300</v>
          </cell>
          <cell r="AM48">
            <v>1300</v>
          </cell>
          <cell r="AN48">
            <v>1290.325</v>
          </cell>
          <cell r="AO48">
            <v>1212.53</v>
          </cell>
          <cell r="AP48">
            <v>1212.53</v>
          </cell>
          <cell r="AQ48">
            <v>1212.53</v>
          </cell>
          <cell r="AR48">
            <v>1185.6440259999999</v>
          </cell>
          <cell r="AS48">
            <v>1185.6440259999999</v>
          </cell>
          <cell r="AT48">
            <v>1185.6440259999999</v>
          </cell>
          <cell r="AU48">
            <v>1185.6440259999999</v>
          </cell>
        </row>
        <row r="49">
          <cell r="A49" t="str">
            <v>BG05/17</v>
          </cell>
          <cell r="B49" t="str">
            <v xml:space="preserve">    Bono Global V Megabono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2000</v>
          </cell>
          <cell r="Y49">
            <v>2322.5239999999999</v>
          </cell>
          <cell r="Z49">
            <v>2322.5239999999999</v>
          </cell>
          <cell r="AA49">
            <v>2500</v>
          </cell>
          <cell r="AB49">
            <v>3250</v>
          </cell>
          <cell r="AC49">
            <v>3250</v>
          </cell>
          <cell r="AD49">
            <v>3250</v>
          </cell>
          <cell r="AE49">
            <v>3875</v>
          </cell>
          <cell r="AF49">
            <v>4075</v>
          </cell>
          <cell r="AG49">
            <v>4075</v>
          </cell>
          <cell r="AH49">
            <v>4075</v>
          </cell>
          <cell r="AI49">
            <v>4575</v>
          </cell>
          <cell r="AJ49">
            <v>4575</v>
          </cell>
          <cell r="AK49">
            <v>4575</v>
          </cell>
          <cell r="AL49">
            <v>4575</v>
          </cell>
          <cell r="AM49">
            <v>4575</v>
          </cell>
          <cell r="AN49">
            <v>4575</v>
          </cell>
          <cell r="AO49">
            <v>2503.056</v>
          </cell>
          <cell r="AP49">
            <v>2503.056</v>
          </cell>
          <cell r="AQ49">
            <v>2503.056</v>
          </cell>
          <cell r="AR49">
            <v>1908.680758</v>
          </cell>
          <cell r="AS49">
            <v>1908.680758</v>
          </cell>
          <cell r="AT49">
            <v>1908.680758</v>
          </cell>
          <cell r="AU49">
            <v>1908.680758</v>
          </cell>
        </row>
        <row r="50">
          <cell r="A50" t="str">
            <v>BG06/27</v>
          </cell>
          <cell r="B50" t="str">
            <v xml:space="preserve">    Bono Global VI (9.75%)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2250</v>
          </cell>
          <cell r="AA50">
            <v>2250</v>
          </cell>
          <cell r="AB50">
            <v>2750</v>
          </cell>
          <cell r="AC50">
            <v>3435.0859999999998</v>
          </cell>
          <cell r="AD50">
            <v>3435.0859999999998</v>
          </cell>
          <cell r="AE50">
            <v>3435.0859999999998</v>
          </cell>
          <cell r="AF50">
            <v>3435.0859999999998</v>
          </cell>
          <cell r="AG50">
            <v>3435.0859999999998</v>
          </cell>
          <cell r="AH50">
            <v>3535</v>
          </cell>
          <cell r="AI50">
            <v>3535.0859999999998</v>
          </cell>
          <cell r="AJ50">
            <v>3535.0859999999998</v>
          </cell>
          <cell r="AK50">
            <v>3535.0859999999998</v>
          </cell>
          <cell r="AL50">
            <v>3535.0859999999998</v>
          </cell>
          <cell r="AM50">
            <v>3535.0859999999998</v>
          </cell>
          <cell r="AN50">
            <v>3535.0859999999998</v>
          </cell>
          <cell r="AO50">
            <v>995.33199999999999</v>
          </cell>
          <cell r="AP50">
            <v>995.33199999999999</v>
          </cell>
          <cell r="AQ50">
            <v>995.33199999999999</v>
          </cell>
          <cell r="AR50">
            <v>809.92699800000003</v>
          </cell>
          <cell r="AS50">
            <v>809.92699800000003</v>
          </cell>
          <cell r="AT50">
            <v>809.92699800000003</v>
          </cell>
          <cell r="AU50">
            <v>809.92699800000003</v>
          </cell>
        </row>
        <row r="51">
          <cell r="A51" t="str">
            <v>BG07/05</v>
          </cell>
          <cell r="B51" t="str">
            <v xml:space="preserve">    Bono Global VII (11%)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1000</v>
          </cell>
          <cell r="AF51">
            <v>1000</v>
          </cell>
          <cell r="AG51">
            <v>1000</v>
          </cell>
          <cell r="AH51">
            <v>1000</v>
          </cell>
          <cell r="AI51">
            <v>1000</v>
          </cell>
          <cell r="AJ51">
            <v>1000</v>
          </cell>
          <cell r="AK51">
            <v>1000</v>
          </cell>
          <cell r="AL51">
            <v>1000</v>
          </cell>
          <cell r="AM51">
            <v>1000</v>
          </cell>
          <cell r="AN51">
            <v>908.18200000000002</v>
          </cell>
          <cell r="AO51">
            <v>861.79700000000003</v>
          </cell>
          <cell r="AP51">
            <v>861.79700000000003</v>
          </cell>
          <cell r="AQ51">
            <v>861.79700000000003</v>
          </cell>
          <cell r="AR51">
            <v>821.55551600000001</v>
          </cell>
          <cell r="AS51">
            <v>821.55551600000001</v>
          </cell>
          <cell r="AT51">
            <v>821.55551600000001</v>
          </cell>
          <cell r="AU51">
            <v>821.55551600000001</v>
          </cell>
        </row>
        <row r="52">
          <cell r="A52" t="str">
            <v>BG08/19</v>
          </cell>
          <cell r="B52" t="str">
            <v xml:space="preserve">    Bono Global VIII (12,125%)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1000</v>
          </cell>
          <cell r="AG52">
            <v>1000</v>
          </cell>
          <cell r="AH52">
            <v>1000</v>
          </cell>
          <cell r="AI52">
            <v>1000</v>
          </cell>
          <cell r="AJ52">
            <v>1433.4970000000001</v>
          </cell>
          <cell r="AK52">
            <v>1433.4970000000001</v>
          </cell>
          <cell r="AL52">
            <v>1433.4970000000001</v>
          </cell>
          <cell r="AM52">
            <v>1433.4970000000001</v>
          </cell>
          <cell r="AN52">
            <v>1433.4970000000001</v>
          </cell>
          <cell r="AO52">
            <v>176.458</v>
          </cell>
          <cell r="AP52">
            <v>176.458</v>
          </cell>
          <cell r="AQ52">
            <v>176.458</v>
          </cell>
          <cell r="AR52">
            <v>146.77999800000001</v>
          </cell>
          <cell r="AS52">
            <v>146.77999800000001</v>
          </cell>
          <cell r="AT52">
            <v>146.77999800000001</v>
          </cell>
          <cell r="AU52">
            <v>146.77999800000001</v>
          </cell>
        </row>
        <row r="53">
          <cell r="A53" t="str">
            <v>BG09/09</v>
          </cell>
          <cell r="B53" t="str">
            <v xml:space="preserve">    Bono Global IX (11,75%)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1750</v>
          </cell>
          <cell r="AH53">
            <v>1750</v>
          </cell>
          <cell r="AI53">
            <v>1750</v>
          </cell>
          <cell r="AJ53">
            <v>1750</v>
          </cell>
          <cell r="AK53">
            <v>1750</v>
          </cell>
          <cell r="AL53">
            <v>1750</v>
          </cell>
          <cell r="AM53">
            <v>1750</v>
          </cell>
          <cell r="AN53">
            <v>1750</v>
          </cell>
          <cell r="AO53">
            <v>1413.433</v>
          </cell>
          <cell r="AP53">
            <v>1413.433</v>
          </cell>
          <cell r="AQ53">
            <v>1413.433</v>
          </cell>
          <cell r="AR53">
            <v>1197.0340100000001</v>
          </cell>
          <cell r="AS53">
            <v>1197.0340100000001</v>
          </cell>
          <cell r="AT53">
            <v>1197.0340100000001</v>
          </cell>
          <cell r="AU53">
            <v>1197.0340100000001</v>
          </cell>
        </row>
        <row r="54">
          <cell r="A54" t="str">
            <v>BG10/20</v>
          </cell>
          <cell r="B54" t="str">
            <v xml:space="preserve">    Bono Global X (12%)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1250</v>
          </cell>
          <cell r="AK54">
            <v>1250</v>
          </cell>
          <cell r="AL54">
            <v>1250</v>
          </cell>
          <cell r="AM54">
            <v>1250</v>
          </cell>
          <cell r="AN54">
            <v>1250</v>
          </cell>
          <cell r="AO54">
            <v>158.08000000000001</v>
          </cell>
          <cell r="AP54">
            <v>158.08000000000001</v>
          </cell>
          <cell r="AQ54">
            <v>158.08000000000001</v>
          </cell>
          <cell r="AR54">
            <v>121.650998</v>
          </cell>
          <cell r="AS54">
            <v>121.650998</v>
          </cell>
          <cell r="AT54">
            <v>121.650998</v>
          </cell>
          <cell r="AU54">
            <v>121.650998</v>
          </cell>
        </row>
        <row r="55">
          <cell r="A55" t="str">
            <v>BG11/10</v>
          </cell>
          <cell r="B55" t="str">
            <v xml:space="preserve">    Bono Global XI (11,375%)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1000</v>
          </cell>
          <cell r="AK55">
            <v>1000</v>
          </cell>
          <cell r="AL55">
            <v>1000</v>
          </cell>
          <cell r="AM55">
            <v>1000</v>
          </cell>
          <cell r="AN55">
            <v>1000</v>
          </cell>
          <cell r="AO55">
            <v>860.07399999999996</v>
          </cell>
          <cell r="AP55">
            <v>860.07399999999996</v>
          </cell>
          <cell r="AQ55">
            <v>860.07399999999996</v>
          </cell>
          <cell r="AR55">
            <v>775.12199899999996</v>
          </cell>
          <cell r="AS55">
            <v>775.12199899999996</v>
          </cell>
          <cell r="AT55">
            <v>775.12199899999996</v>
          </cell>
          <cell r="AU55">
            <v>775.12199899999996</v>
          </cell>
        </row>
        <row r="56">
          <cell r="A56" t="str">
            <v>BG12/15</v>
          </cell>
          <cell r="B56" t="str">
            <v xml:space="preserve">    Bono Global XII (11,75%)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2402.701</v>
          </cell>
          <cell r="AL56">
            <v>2402.701</v>
          </cell>
          <cell r="AM56">
            <v>2402.701</v>
          </cell>
          <cell r="AN56">
            <v>2402.701</v>
          </cell>
          <cell r="AO56">
            <v>902.94975499999998</v>
          </cell>
          <cell r="AP56">
            <v>902.94975499999998</v>
          </cell>
          <cell r="AQ56">
            <v>902.94975499999998</v>
          </cell>
          <cell r="AR56">
            <v>718.19999900000005</v>
          </cell>
          <cell r="AS56">
            <v>718.19999900000005</v>
          </cell>
          <cell r="AT56">
            <v>718.19999900000005</v>
          </cell>
          <cell r="AU56">
            <v>718.19999900000005</v>
          </cell>
        </row>
        <row r="57">
          <cell r="A57" t="str">
            <v>BG13/30</v>
          </cell>
          <cell r="B57" t="str">
            <v xml:space="preserve">    Bono Global XIII (10,25%)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1250</v>
          </cell>
          <cell r="AM57">
            <v>1250</v>
          </cell>
          <cell r="AN57">
            <v>1250</v>
          </cell>
          <cell r="AO57">
            <v>240.505</v>
          </cell>
          <cell r="AP57">
            <v>240.505</v>
          </cell>
          <cell r="AQ57">
            <v>240.505</v>
          </cell>
          <cell r="AR57">
            <v>166.023</v>
          </cell>
          <cell r="AS57">
            <v>166.023</v>
          </cell>
          <cell r="AT57">
            <v>166.023</v>
          </cell>
          <cell r="AU57">
            <v>166.023</v>
          </cell>
        </row>
        <row r="58">
          <cell r="A58" t="str">
            <v>BG14/31</v>
          </cell>
          <cell r="B58" t="str">
            <v xml:space="preserve">    Bono Global XIV (12%)</v>
          </cell>
          <cell r="AN58">
            <v>975</v>
          </cell>
          <cell r="AO58">
            <v>15.23</v>
          </cell>
          <cell r="AP58">
            <v>15.23</v>
          </cell>
          <cell r="AQ58">
            <v>15.23</v>
          </cell>
          <cell r="AR58">
            <v>13.21</v>
          </cell>
          <cell r="AS58">
            <v>13.21</v>
          </cell>
          <cell r="AT58">
            <v>13.21</v>
          </cell>
          <cell r="AU58">
            <v>13.21</v>
          </cell>
        </row>
        <row r="59">
          <cell r="A59" t="str">
            <v>BG15/12</v>
          </cell>
          <cell r="B59" t="str">
            <v xml:space="preserve">    Bono Global XV (12,375%)</v>
          </cell>
          <cell r="AN59">
            <v>1593.952</v>
          </cell>
          <cell r="AO59">
            <v>922.99199999999996</v>
          </cell>
          <cell r="AP59">
            <v>922.99199999999996</v>
          </cell>
          <cell r="AQ59">
            <v>922.99199999999996</v>
          </cell>
          <cell r="AR59">
            <v>465.35000100000002</v>
          </cell>
          <cell r="AS59">
            <v>465.35000100000002</v>
          </cell>
          <cell r="AT59">
            <v>465.35000100000002</v>
          </cell>
          <cell r="AU59">
            <v>465.35000100000002</v>
          </cell>
        </row>
        <row r="60">
          <cell r="A60" t="str">
            <v>BG16/08$</v>
          </cell>
          <cell r="B60" t="str">
            <v xml:space="preserve">    Bono Global XVI (10,00%-12,00%)</v>
          </cell>
          <cell r="AO60">
            <v>930.80370300000004</v>
          </cell>
          <cell r="AP60">
            <v>930.80370300000004</v>
          </cell>
          <cell r="AQ60">
            <v>930.80370300000004</v>
          </cell>
          <cell r="AR60">
            <v>725.29306599999995</v>
          </cell>
          <cell r="AS60">
            <v>725.29306599999995</v>
          </cell>
          <cell r="AT60">
            <v>725.29306599999995</v>
          </cell>
          <cell r="AU60">
            <v>725.29306599999995</v>
          </cell>
        </row>
        <row r="61">
          <cell r="A61" t="str">
            <v>BG17/08</v>
          </cell>
          <cell r="B61" t="str">
            <v xml:space="preserve">    Bono Global XVII (7,00%-15,50%)</v>
          </cell>
          <cell r="AO61">
            <v>10841.954</v>
          </cell>
          <cell r="AP61">
            <v>11018.781999999999</v>
          </cell>
          <cell r="AQ61">
            <v>11121.281999999999</v>
          </cell>
          <cell r="AR61">
            <v>5024.6663859999999</v>
          </cell>
          <cell r="AS61">
            <v>5024.6663859999999</v>
          </cell>
          <cell r="AT61">
            <v>5024.6663859999999</v>
          </cell>
          <cell r="AU61">
            <v>5024.6663859999999</v>
          </cell>
        </row>
        <row r="62">
          <cell r="A62" t="str">
            <v>BG18/18</v>
          </cell>
          <cell r="B62" t="str">
            <v xml:space="preserve">    Bono Global XVIII (12,25%)</v>
          </cell>
          <cell r="AO62">
            <v>6367.3649999999998</v>
          </cell>
          <cell r="AP62">
            <v>6705.5739999999996</v>
          </cell>
          <cell r="AQ62">
            <v>6745.3739999999998</v>
          </cell>
          <cell r="AR62">
            <v>5704.92353820063</v>
          </cell>
          <cell r="AS62">
            <v>5704.92353820063</v>
          </cell>
          <cell r="AT62">
            <v>6054.3501049154183</v>
          </cell>
          <cell r="AU62">
            <v>6054.3501049154183</v>
          </cell>
        </row>
        <row r="63">
          <cell r="A63" t="str">
            <v>BG19/31</v>
          </cell>
          <cell r="B63" t="str">
            <v xml:space="preserve">    Bono Global XIX (12,00%)</v>
          </cell>
          <cell r="AO63">
            <v>8816.7406499999997</v>
          </cell>
          <cell r="AP63">
            <v>8816.741</v>
          </cell>
          <cell r="AQ63">
            <v>8816.741</v>
          </cell>
          <cell r="AR63">
            <v>8468.6230998784649</v>
          </cell>
          <cell r="AS63">
            <v>8468.6230998784649</v>
          </cell>
          <cell r="AT63">
            <v>8976.7404858711725</v>
          </cell>
          <cell r="AU63">
            <v>8976.7404858711725</v>
          </cell>
        </row>
        <row r="64">
          <cell r="A64" t="str">
            <v>BG08/Pesificado</v>
          </cell>
          <cell r="B64" t="str">
            <v>Global 2008 7-15,5%/PESIFICADO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A65" t="str">
            <v>GLO17 PES</v>
          </cell>
          <cell r="B65" t="str">
            <v>Bono Cupón Cero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1190.0275185345499</v>
          </cell>
          <cell r="AJ65">
            <v>1219.144585893564</v>
          </cell>
          <cell r="AK65">
            <v>1248.2616532525776</v>
          </cell>
          <cell r="AL65">
            <v>1277.6986883847674</v>
          </cell>
          <cell r="AM65">
            <v>1054.0862289814379</v>
          </cell>
          <cell r="AN65">
            <v>1079.3189843049806</v>
          </cell>
          <cell r="AO65">
            <v>850.83967656926325</v>
          </cell>
          <cell r="AP65">
            <v>871.80022183268034</v>
          </cell>
          <cell r="AQ65">
            <v>621.80022183268034</v>
          </cell>
          <cell r="AR65">
            <v>638.40252496203448</v>
          </cell>
          <cell r="AS65">
            <v>653.81336899999997</v>
          </cell>
          <cell r="AT65">
            <v>669.40911989772167</v>
          </cell>
          <cell r="AU65">
            <v>685.15806145819306</v>
          </cell>
        </row>
        <row r="66">
          <cell r="A66" t="str">
            <v>ZCBMA00</v>
          </cell>
          <cell r="B66" t="str">
            <v xml:space="preserve">    Serie A - Venc. 15/10/2000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238.55449453551913</v>
          </cell>
          <cell r="AJ66">
            <v>242.15844262295082</v>
          </cell>
          <cell r="AK66">
            <v>245.7623907103825</v>
          </cell>
          <cell r="AL66">
            <v>249.40594262295082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653.81336899999997</v>
          </cell>
          <cell r="AT66">
            <v>0</v>
          </cell>
          <cell r="AU66">
            <v>0</v>
          </cell>
        </row>
        <row r="67">
          <cell r="A67" t="str">
            <v>ZCBMB01</v>
          </cell>
          <cell r="B67" t="str">
            <v xml:space="preserve">    Serie B - Venc. 15/04/2001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225.25745894160585</v>
          </cell>
          <cell r="AJ67">
            <v>230.03786496350367</v>
          </cell>
          <cell r="AK67">
            <v>234.81827098540145</v>
          </cell>
          <cell r="AL67">
            <v>239.65120894160583</v>
          </cell>
          <cell r="AM67">
            <v>244.48414689781021</v>
          </cell>
          <cell r="AN67">
            <v>249.21202098540147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T67">
            <v>0</v>
          </cell>
          <cell r="AU67">
            <v>0</v>
          </cell>
        </row>
        <row r="68">
          <cell r="A68" t="str">
            <v>ZCBMC01</v>
          </cell>
          <cell r="B68" t="str">
            <v xml:space="preserve">    Serie C - Venc. 15/10/2001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212.98324213406292</v>
          </cell>
          <cell r="AJ68">
            <v>218.13389192886456</v>
          </cell>
          <cell r="AK68">
            <v>223.28454172366622</v>
          </cell>
          <cell r="AL68">
            <v>228.49179206566347</v>
          </cell>
          <cell r="AM68">
            <v>233.69904240766073</v>
          </cell>
          <cell r="AN68">
            <v>238.79309165526675</v>
          </cell>
          <cell r="AO68">
            <v>243.94374145006839</v>
          </cell>
          <cell r="AP68">
            <v>249.15099179206567</v>
          </cell>
          <cell r="AQ68">
            <v>-0.8490082079343324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ZCBMD02</v>
          </cell>
          <cell r="B69" t="str">
            <v xml:space="preserve">    Serie D - Venc. 15/10/2002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191.6515579379562</v>
          </cell>
          <cell r="AJ69">
            <v>196.86226277372265</v>
          </cell>
          <cell r="AK69">
            <v>202.07296760948907</v>
          </cell>
          <cell r="AL69">
            <v>207.34093293795621</v>
          </cell>
          <cell r="AM69">
            <v>212.60889826642335</v>
          </cell>
          <cell r="AN69">
            <v>217.76234260948905</v>
          </cell>
          <cell r="AO69">
            <v>222.97304744525547</v>
          </cell>
          <cell r="AP69">
            <v>228.24101277372262</v>
          </cell>
          <cell r="AQ69">
            <v>228.24101277372262</v>
          </cell>
          <cell r="AR69">
            <v>233.50897810218979</v>
          </cell>
          <cell r="AS69">
            <v>239.1458142710498</v>
          </cell>
          <cell r="AT69">
            <v>244.85028396292623</v>
          </cell>
          <cell r="AU69">
            <v>250.61078632026803</v>
          </cell>
        </row>
        <row r="70">
          <cell r="A70" t="str">
            <v>ZCBME03</v>
          </cell>
          <cell r="B70" t="str">
            <v xml:space="preserve">    Serie E - Venc. 15/10/2003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170.47683778234085</v>
          </cell>
          <cell r="AJ70">
            <v>175.7056006160164</v>
          </cell>
          <cell r="AK70">
            <v>180.93436344969197</v>
          </cell>
          <cell r="AL70">
            <v>186.22058521560572</v>
          </cell>
          <cell r="AM70">
            <v>191.5068069815195</v>
          </cell>
          <cell r="AN70">
            <v>196.67811088295687</v>
          </cell>
          <cell r="AO70">
            <v>201.90687371663245</v>
          </cell>
          <cell r="AP70">
            <v>207.1930954825462</v>
          </cell>
          <cell r="AQ70">
            <v>207.1930954825462</v>
          </cell>
          <cell r="AR70">
            <v>212.47931724845995</v>
          </cell>
          <cell r="AS70">
            <v>217.6085037591244</v>
          </cell>
          <cell r="AT70">
            <v>222.79923276340276</v>
          </cell>
          <cell r="AU70">
            <v>228.04094816913968</v>
          </cell>
        </row>
        <row r="71">
          <cell r="A71" t="str">
            <v>ZCBMF04</v>
          </cell>
          <cell r="B71" t="str">
            <v xml:space="preserve">    Serie F - Venc. 15/10/2004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151.10392720306513</v>
          </cell>
          <cell r="AJ71">
            <v>156.24652298850575</v>
          </cell>
          <cell r="AK71">
            <v>161.38911877394636</v>
          </cell>
          <cell r="AL71">
            <v>166.58822660098522</v>
          </cell>
          <cell r="AM71">
            <v>171.78733442802408</v>
          </cell>
          <cell r="AN71">
            <v>176.87341817186643</v>
          </cell>
          <cell r="AO71">
            <v>182.01601395730705</v>
          </cell>
          <cell r="AP71">
            <v>187.21512178434591</v>
          </cell>
          <cell r="AQ71">
            <v>187.21512178434591</v>
          </cell>
          <cell r="AR71">
            <v>192.41422961138477</v>
          </cell>
          <cell r="AS71">
            <v>197.05905096982579</v>
          </cell>
          <cell r="AT71">
            <v>201.75960317139271</v>
          </cell>
          <cell r="AU71">
            <v>206.50632696878532</v>
          </cell>
        </row>
        <row r="72">
          <cell r="A72" t="str">
            <v>EL</v>
          </cell>
          <cell r="B72" t="str">
            <v>Euronotas (Total)</v>
          </cell>
          <cell r="C72">
            <v>500</v>
          </cell>
          <cell r="D72">
            <v>500</v>
          </cell>
          <cell r="E72">
            <v>500</v>
          </cell>
          <cell r="F72">
            <v>500</v>
          </cell>
          <cell r="G72">
            <v>450</v>
          </cell>
          <cell r="H72">
            <v>450</v>
          </cell>
          <cell r="I72">
            <v>706</v>
          </cell>
          <cell r="J72">
            <v>1521</v>
          </cell>
          <cell r="K72">
            <v>1344.3</v>
          </cell>
          <cell r="L72">
            <v>1694.3</v>
          </cell>
          <cell r="M72">
            <v>1583.5</v>
          </cell>
          <cell r="N72">
            <v>2229.1999999999998</v>
          </cell>
          <cell r="O72">
            <v>3135.2000000000003</v>
          </cell>
          <cell r="P72">
            <v>3186.2069999999994</v>
          </cell>
          <cell r="Q72">
            <v>3116.4880000000003</v>
          </cell>
          <cell r="R72">
            <v>4708.9759999999997</v>
          </cell>
          <cell r="S72">
            <v>6391.0580000000018</v>
          </cell>
          <cell r="T72">
            <v>7373.7580000000007</v>
          </cell>
          <cell r="U72">
            <v>10018.364</v>
          </cell>
          <cell r="V72">
            <v>11142.913</v>
          </cell>
          <cell r="W72">
            <v>13265.6</v>
          </cell>
          <cell r="X72">
            <v>14311.309999999996</v>
          </cell>
          <cell r="Y72">
            <v>15317.809999999996</v>
          </cell>
          <cell r="Z72">
            <v>15465.555</v>
          </cell>
          <cell r="AA72">
            <v>16207.369000000001</v>
          </cell>
          <cell r="AB72">
            <v>17295.962000000003</v>
          </cell>
          <cell r="AC72">
            <v>20562.355</v>
          </cell>
          <cell r="AD72">
            <v>23837.216</v>
          </cell>
          <cell r="AE72">
            <v>23741.902999999995</v>
          </cell>
          <cell r="AF72">
            <v>23038.814000000002</v>
          </cell>
          <cell r="AG72">
            <v>24135.850999999995</v>
          </cell>
          <cell r="AH72">
            <v>26232.649999999991</v>
          </cell>
          <cell r="AI72">
            <v>27021.260000000009</v>
          </cell>
          <cell r="AJ72">
            <v>27145.400999999983</v>
          </cell>
          <cell r="AK72">
            <v>29439.003999999997</v>
          </cell>
          <cell r="AL72">
            <v>28091.969000000001</v>
          </cell>
          <cell r="AM72">
            <v>28977.365999999991</v>
          </cell>
          <cell r="AN72">
            <v>26695.616978000009</v>
          </cell>
          <cell r="AO72">
            <v>24365.95835500001</v>
          </cell>
          <cell r="AP72">
            <v>25414.800977862858</v>
          </cell>
          <cell r="AQ72">
            <v>25414.800977862858</v>
          </cell>
          <cell r="AR72">
            <v>24071.175819393349</v>
          </cell>
          <cell r="AS72">
            <v>23796.767157729035</v>
          </cell>
          <cell r="AT72">
            <v>26364.921584957137</v>
          </cell>
          <cell r="AU72">
            <v>26251.847998148634</v>
          </cell>
        </row>
        <row r="73">
          <cell r="A73" t="str">
            <v>EL</v>
          </cell>
          <cell r="B73" t="str">
            <v>Euronotas en Dólares</v>
          </cell>
          <cell r="C73">
            <v>500</v>
          </cell>
          <cell r="D73">
            <v>500</v>
          </cell>
          <cell r="E73">
            <v>500</v>
          </cell>
          <cell r="F73">
            <v>500</v>
          </cell>
          <cell r="G73">
            <v>450</v>
          </cell>
          <cell r="H73">
            <v>450</v>
          </cell>
          <cell r="I73">
            <v>706</v>
          </cell>
          <cell r="J73">
            <v>956</v>
          </cell>
          <cell r="K73">
            <v>756</v>
          </cell>
          <cell r="L73">
            <v>1106</v>
          </cell>
          <cell r="M73">
            <v>956</v>
          </cell>
          <cell r="N73">
            <v>1056</v>
          </cell>
          <cell r="O73">
            <v>1143.3</v>
          </cell>
          <cell r="P73">
            <v>793.3</v>
          </cell>
          <cell r="Q73">
            <v>687.3</v>
          </cell>
          <cell r="R73">
            <v>687.3</v>
          </cell>
          <cell r="S73">
            <v>812.3</v>
          </cell>
          <cell r="T73">
            <v>812.3</v>
          </cell>
          <cell r="U73">
            <v>787.34400000000005</v>
          </cell>
          <cell r="V73">
            <v>1075</v>
          </cell>
          <cell r="W73">
            <v>950</v>
          </cell>
          <cell r="X73">
            <v>950</v>
          </cell>
          <cell r="Y73">
            <v>950</v>
          </cell>
          <cell r="Z73">
            <v>850</v>
          </cell>
          <cell r="AA73">
            <v>1100</v>
          </cell>
          <cell r="AB73">
            <v>1100</v>
          </cell>
          <cell r="AC73">
            <v>2100</v>
          </cell>
          <cell r="AD73">
            <v>2100</v>
          </cell>
          <cell r="AE73">
            <v>2100</v>
          </cell>
          <cell r="AF73">
            <v>2225</v>
          </cell>
          <cell r="AG73">
            <v>2525</v>
          </cell>
          <cell r="AH73">
            <v>2025</v>
          </cell>
          <cell r="AI73">
            <v>2025</v>
          </cell>
          <cell r="AJ73">
            <v>1835.894</v>
          </cell>
          <cell r="AK73">
            <v>1835.894</v>
          </cell>
          <cell r="AL73">
            <v>1735.894</v>
          </cell>
          <cell r="AM73">
            <v>1735.894</v>
          </cell>
          <cell r="AN73">
            <v>1578.242</v>
          </cell>
          <cell r="AO73">
            <v>946.29399999999998</v>
          </cell>
          <cell r="AP73">
            <v>946.29399999999998</v>
          </cell>
          <cell r="AQ73">
            <v>946.29399999999998</v>
          </cell>
          <cell r="AR73">
            <v>864.67448300000001</v>
          </cell>
          <cell r="AS73">
            <v>864.67448300000001</v>
          </cell>
          <cell r="AT73">
            <v>864.67448300000001</v>
          </cell>
          <cell r="AU73">
            <v>864.67448300000001</v>
          </cell>
        </row>
        <row r="74">
          <cell r="B74" t="str">
            <v>Euronotas en Pesos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250</v>
          </cell>
          <cell r="X74">
            <v>750</v>
          </cell>
          <cell r="Y74">
            <v>750</v>
          </cell>
          <cell r="Z74">
            <v>1250</v>
          </cell>
          <cell r="AA74">
            <v>1250</v>
          </cell>
          <cell r="AB74">
            <v>1250</v>
          </cell>
          <cell r="AC74">
            <v>1250</v>
          </cell>
          <cell r="AD74">
            <v>1250</v>
          </cell>
          <cell r="AE74">
            <v>1000</v>
          </cell>
          <cell r="AF74">
            <v>1000</v>
          </cell>
          <cell r="AG74">
            <v>982.85</v>
          </cell>
          <cell r="AH74">
            <v>982.85</v>
          </cell>
          <cell r="AI74">
            <v>982.85</v>
          </cell>
          <cell r="AJ74">
            <v>927.78</v>
          </cell>
          <cell r="AK74">
            <v>927.78</v>
          </cell>
          <cell r="AL74">
            <v>927.78</v>
          </cell>
          <cell r="AM74">
            <v>927.78</v>
          </cell>
          <cell r="AN74">
            <v>673.74</v>
          </cell>
          <cell r="AO74">
            <v>193.1925</v>
          </cell>
          <cell r="AP74">
            <v>193.1925</v>
          </cell>
          <cell r="AQ74">
            <v>193.1925</v>
          </cell>
          <cell r="AR74">
            <v>82.029328430000007</v>
          </cell>
          <cell r="AS74">
            <v>28.285975320689658</v>
          </cell>
          <cell r="AT74">
            <v>21.586665376315789</v>
          </cell>
          <cell r="AU74">
            <v>4.4961677333333334</v>
          </cell>
        </row>
        <row r="75">
          <cell r="B75" t="str">
            <v>Euronotas en Yenes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20.28</v>
          </cell>
          <cell r="N75">
            <v>80.685829551184796</v>
          </cell>
          <cell r="O75">
            <v>552.29999999999995</v>
          </cell>
          <cell r="P75">
            <v>619.62800000000004</v>
          </cell>
          <cell r="Q75">
            <v>655.25499999999988</v>
          </cell>
          <cell r="R75">
            <v>1564.0720000000001</v>
          </cell>
          <cell r="S75">
            <v>2130.3590000000004</v>
          </cell>
          <cell r="T75">
            <v>2130.3590000000004</v>
          </cell>
          <cell r="U75">
            <v>3033.2039999999997</v>
          </cell>
          <cell r="V75">
            <v>3010.5129999999999</v>
          </cell>
          <cell r="W75">
            <v>3710.9000000000005</v>
          </cell>
          <cell r="X75">
            <v>3571.08</v>
          </cell>
          <cell r="Y75">
            <v>4055.8199999999997</v>
          </cell>
          <cell r="Z75">
            <v>3858.665</v>
          </cell>
          <cell r="AA75">
            <v>3433.2050000000004</v>
          </cell>
          <cell r="AB75">
            <v>3374.3420000000001</v>
          </cell>
          <cell r="AC75">
            <v>3283.4820000000004</v>
          </cell>
          <cell r="AD75">
            <v>3315.9119999999998</v>
          </cell>
          <cell r="AE75">
            <v>3756.0390000000002</v>
          </cell>
          <cell r="AF75">
            <v>3291.6149999999998</v>
          </cell>
          <cell r="AG75">
            <v>3252.2190000000005</v>
          </cell>
          <cell r="AH75">
            <v>3734</v>
          </cell>
          <cell r="AI75">
            <v>3904.6789999999996</v>
          </cell>
          <cell r="AJ75">
            <v>3877.39</v>
          </cell>
          <cell r="AK75">
            <v>4347.8409999999994</v>
          </cell>
          <cell r="AL75">
            <v>3904.4449999999997</v>
          </cell>
          <cell r="AM75">
            <v>3674.2309999999998</v>
          </cell>
          <cell r="AN75">
            <v>2638.4700849999999</v>
          </cell>
          <cell r="AO75">
            <v>2664.9034229999997</v>
          </cell>
          <cell r="AP75">
            <v>2761.8572971177009</v>
          </cell>
          <cell r="AQ75">
            <v>2761.8572971177009</v>
          </cell>
          <cell r="AR75">
            <v>2532.9473604022241</v>
          </cell>
          <cell r="AS75">
            <v>2510.0022646636976</v>
          </cell>
          <cell r="AT75">
            <v>2769.2179561922212</v>
          </cell>
          <cell r="AU75">
            <v>2733.7005672942528</v>
          </cell>
        </row>
        <row r="76">
          <cell r="B76" t="str">
            <v>Euronotas en Monedas del Area Euro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565</v>
          </cell>
          <cell r="K76">
            <v>588.29999999999995</v>
          </cell>
          <cell r="L76">
            <v>588.29999999999995</v>
          </cell>
          <cell r="M76">
            <v>607.22</v>
          </cell>
          <cell r="N76">
            <v>1092.5141704488153</v>
          </cell>
          <cell r="O76">
            <v>1335.7</v>
          </cell>
          <cell r="P76">
            <v>1668.5360000000001</v>
          </cell>
          <cell r="Q76">
            <v>1669.126</v>
          </cell>
          <cell r="R76">
            <v>2353.2869999999998</v>
          </cell>
          <cell r="S76">
            <v>3215.1549999999993</v>
          </cell>
          <cell r="T76">
            <v>4197.8550000000005</v>
          </cell>
          <cell r="U76">
            <v>5973.9750000000004</v>
          </cell>
          <cell r="V76">
            <v>6677.4</v>
          </cell>
          <cell r="W76">
            <v>7853.9000000000015</v>
          </cell>
          <cell r="X76">
            <v>8559.8900000000012</v>
          </cell>
          <cell r="Y76">
            <v>8750.0700000000033</v>
          </cell>
          <cell r="Z76">
            <v>8709.16</v>
          </cell>
          <cell r="AA76">
            <v>9678.5400000000009</v>
          </cell>
          <cell r="AB76">
            <v>10839.310000000003</v>
          </cell>
          <cell r="AC76">
            <v>13197.819</v>
          </cell>
          <cell r="AD76">
            <v>16409.329000000002</v>
          </cell>
          <cell r="AE76">
            <v>16160.719000000001</v>
          </cell>
          <cell r="AF76">
            <v>15836.6</v>
          </cell>
          <cell r="AG76">
            <v>16711.886000000002</v>
          </cell>
          <cell r="AH76">
            <v>18796.899999999998</v>
          </cell>
          <cell r="AI76">
            <v>19435.347000000002</v>
          </cell>
          <cell r="AJ76">
            <v>19846.034</v>
          </cell>
          <cell r="AK76">
            <v>21689.112000000001</v>
          </cell>
          <cell r="AL76">
            <v>20907.630999999998</v>
          </cell>
          <cell r="AM76">
            <v>22009.560999999998</v>
          </cell>
          <cell r="AN76">
            <v>21203.344410999998</v>
          </cell>
          <cell r="AO76">
            <v>19969.561054000002</v>
          </cell>
          <cell r="AP76">
            <v>21032.527645632701</v>
          </cell>
          <cell r="AQ76">
            <v>21032.527645632701</v>
          </cell>
          <cell r="AR76">
            <v>20122.883330532237</v>
          </cell>
          <cell r="AS76">
            <v>19930.098631796889</v>
          </cell>
          <cell r="AT76">
            <v>22201.454773262711</v>
          </cell>
          <cell r="AU76">
            <v>22133.654154107695</v>
          </cell>
        </row>
        <row r="77">
          <cell r="A77">
            <v>0</v>
          </cell>
          <cell r="B77" t="str">
            <v>Euronotas en Otras Monedas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103.9</v>
          </cell>
          <cell r="P77">
            <v>104.74299999999999</v>
          </cell>
          <cell r="Q77">
            <v>104.807</v>
          </cell>
          <cell r="R77">
            <v>104.31700000000001</v>
          </cell>
          <cell r="S77">
            <v>233.244</v>
          </cell>
          <cell r="T77">
            <v>233.244</v>
          </cell>
          <cell r="U77">
            <v>223.84100000000001</v>
          </cell>
          <cell r="V77">
            <v>380</v>
          </cell>
          <cell r="W77">
            <v>500.8</v>
          </cell>
          <cell r="X77">
            <v>480.34000000000003</v>
          </cell>
          <cell r="Y77">
            <v>811.92</v>
          </cell>
          <cell r="Z77">
            <v>797.73</v>
          </cell>
          <cell r="AA77">
            <v>745.62400000000002</v>
          </cell>
          <cell r="AB77">
            <v>732.31</v>
          </cell>
          <cell r="AC77">
            <v>731.05399999999997</v>
          </cell>
          <cell r="AD77">
            <v>761.97500000000002</v>
          </cell>
          <cell r="AE77">
            <v>725.14499999999998</v>
          </cell>
          <cell r="AF77">
            <v>685.59899999999993</v>
          </cell>
          <cell r="AG77">
            <v>663.89599999999996</v>
          </cell>
          <cell r="AH77">
            <v>693.9</v>
          </cell>
          <cell r="AI77">
            <v>673.38400000000001</v>
          </cell>
          <cell r="AJ77">
            <v>658.30300000000011</v>
          </cell>
          <cell r="AK77">
            <v>638.37699999999995</v>
          </cell>
          <cell r="AL77">
            <v>616.21900000000005</v>
          </cell>
          <cell r="AM77">
            <v>629.9</v>
          </cell>
          <cell r="AN77">
            <v>601.82048199999997</v>
          </cell>
          <cell r="AO77">
            <v>592.00737800000002</v>
          </cell>
          <cell r="AP77">
            <v>480.92953511246708</v>
          </cell>
          <cell r="AQ77">
            <v>480.92953511246708</v>
          </cell>
          <cell r="AR77">
            <v>468.64131702888335</v>
          </cell>
          <cell r="AS77">
            <v>463.70580294775482</v>
          </cell>
          <cell r="AT77">
            <v>507.98770712589112</v>
          </cell>
          <cell r="AU77">
            <v>515.32262601334344</v>
          </cell>
        </row>
        <row r="78">
          <cell r="A78" t="str">
            <v>EL/USD-01</v>
          </cell>
          <cell r="B78" t="str">
            <v xml:space="preserve">    Euronota I (11%)</v>
          </cell>
          <cell r="C78">
            <v>300</v>
          </cell>
          <cell r="D78">
            <v>300</v>
          </cell>
          <cell r="E78">
            <v>300</v>
          </cell>
          <cell r="F78">
            <v>300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103.9</v>
          </cell>
          <cell r="P78">
            <v>104.74299999999999</v>
          </cell>
          <cell r="Q78">
            <v>104.807</v>
          </cell>
          <cell r="R78">
            <v>104.31700000000001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EL/USD-02</v>
          </cell>
          <cell r="B79" t="str">
            <v xml:space="preserve">    Euronota II (9.5%)</v>
          </cell>
          <cell r="C79">
            <v>200</v>
          </cell>
          <cell r="D79">
            <v>200</v>
          </cell>
          <cell r="E79">
            <v>200</v>
          </cell>
          <cell r="F79">
            <v>200</v>
          </cell>
          <cell r="G79">
            <v>200</v>
          </cell>
          <cell r="H79">
            <v>200</v>
          </cell>
          <cell r="I79">
            <v>200</v>
          </cell>
          <cell r="J79">
            <v>200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EL/USD-03</v>
          </cell>
          <cell r="B80" t="str">
            <v xml:space="preserve">    Euronota III (8,25%)</v>
          </cell>
          <cell r="C80">
            <v>200</v>
          </cell>
          <cell r="D80">
            <v>200</v>
          </cell>
          <cell r="E80">
            <v>200</v>
          </cell>
          <cell r="F80">
            <v>200</v>
          </cell>
          <cell r="G80">
            <v>250</v>
          </cell>
          <cell r="H80">
            <v>250</v>
          </cell>
          <cell r="I80">
            <v>250</v>
          </cell>
          <cell r="J80">
            <v>250</v>
          </cell>
          <cell r="K80">
            <v>250</v>
          </cell>
          <cell r="L80">
            <v>250</v>
          </cell>
          <cell r="M80">
            <v>250</v>
          </cell>
          <cell r="N80">
            <v>250</v>
          </cell>
          <cell r="O80">
            <v>250</v>
          </cell>
          <cell r="P80">
            <v>250</v>
          </cell>
          <cell r="Q80">
            <v>250</v>
          </cell>
          <cell r="R80">
            <v>250</v>
          </cell>
          <cell r="S80">
            <v>250</v>
          </cell>
          <cell r="T80">
            <v>250</v>
          </cell>
          <cell r="U80">
            <v>250</v>
          </cell>
          <cell r="V80">
            <v>250</v>
          </cell>
          <cell r="W80">
            <v>250</v>
          </cell>
          <cell r="X80">
            <v>250</v>
          </cell>
          <cell r="Y80">
            <v>250</v>
          </cell>
          <cell r="Z80">
            <v>250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EL/USD-04</v>
          </cell>
          <cell r="B81" t="str">
            <v xml:space="preserve">    Euronota IV (7.46%)</v>
          </cell>
          <cell r="G81">
            <v>250</v>
          </cell>
          <cell r="H81">
            <v>250</v>
          </cell>
          <cell r="I81">
            <v>150</v>
          </cell>
          <cell r="J81">
            <v>150</v>
          </cell>
          <cell r="K81">
            <v>150</v>
          </cell>
          <cell r="L81">
            <v>150</v>
          </cell>
          <cell r="M81">
            <v>250</v>
          </cell>
          <cell r="N81">
            <v>250</v>
          </cell>
          <cell r="O81">
            <v>0</v>
          </cell>
          <cell r="P81">
            <v>250</v>
          </cell>
          <cell r="Q81">
            <v>250</v>
          </cell>
          <cell r="R81">
            <v>250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EL/USD-05</v>
          </cell>
          <cell r="B82" t="str">
            <v xml:space="preserve">    Euronota V (8.09%)</v>
          </cell>
          <cell r="I82">
            <v>106</v>
          </cell>
          <cell r="J82">
            <v>106</v>
          </cell>
          <cell r="K82">
            <v>106</v>
          </cell>
          <cell r="L82">
            <v>106</v>
          </cell>
          <cell r="M82">
            <v>106</v>
          </cell>
          <cell r="N82">
            <v>106</v>
          </cell>
          <cell r="O82">
            <v>106</v>
          </cell>
          <cell r="P82">
            <v>106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EL/USD-06</v>
          </cell>
          <cell r="B83" t="str">
            <v xml:space="preserve">    Euronota VI (6.875%)</v>
          </cell>
          <cell r="I83">
            <v>106</v>
          </cell>
          <cell r="J83">
            <v>150</v>
          </cell>
          <cell r="K83">
            <v>150</v>
          </cell>
          <cell r="L83">
            <v>150</v>
          </cell>
          <cell r="M83">
            <v>150</v>
          </cell>
          <cell r="N83">
            <v>150</v>
          </cell>
          <cell r="O83">
            <v>212.3</v>
          </cell>
          <cell r="P83">
            <v>212.3</v>
          </cell>
          <cell r="Q83">
            <v>212.3</v>
          </cell>
          <cell r="R83">
            <v>212.3</v>
          </cell>
          <cell r="S83">
            <v>212.3</v>
          </cell>
          <cell r="T83">
            <v>212.3</v>
          </cell>
          <cell r="U83">
            <v>212.34399999999999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EL/USD-07</v>
          </cell>
          <cell r="B84" t="str">
            <v xml:space="preserve">    Euronota VII (8.25%)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100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A85" t="str">
            <v>EL/DEM-08</v>
          </cell>
          <cell r="B85" t="str">
            <v xml:space="preserve">    Euronota VIII DM (8%)</v>
          </cell>
          <cell r="J85">
            <v>565</v>
          </cell>
          <cell r="K85">
            <v>588.29999999999995</v>
          </cell>
          <cell r="L85">
            <v>588.29999999999995</v>
          </cell>
          <cell r="M85">
            <v>607.22</v>
          </cell>
          <cell r="N85">
            <v>644.96377674802739</v>
          </cell>
          <cell r="O85">
            <v>635</v>
          </cell>
          <cell r="P85">
            <v>720.46100000000001</v>
          </cell>
          <cell r="Q85">
            <v>716.53800000000001</v>
          </cell>
          <cell r="R85">
            <v>699.34500000000003</v>
          </cell>
          <cell r="S85">
            <v>695.9</v>
          </cell>
          <cell r="T85">
            <v>695.9</v>
          </cell>
          <cell r="U85">
            <v>655.99</v>
          </cell>
          <cell r="V85">
            <v>654.70000000000005</v>
          </cell>
          <cell r="W85">
            <v>642.20000000000005</v>
          </cell>
          <cell r="X85">
            <v>589.79999999999995</v>
          </cell>
          <cell r="Y85">
            <v>573.26</v>
          </cell>
          <cell r="Z85">
            <v>566.05999999999995</v>
          </cell>
          <cell r="AA85">
            <v>561.79</v>
          </cell>
          <cell r="AB85">
            <v>540.71500000000003</v>
          </cell>
          <cell r="AC85">
            <v>553.25</v>
          </cell>
          <cell r="AD85">
            <v>594.67200000000003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A86" t="str">
            <v>EL/USD-09</v>
          </cell>
          <cell r="B86" t="str">
            <v xml:space="preserve">    Euronota IX (LS+1%)</v>
          </cell>
          <cell r="J86">
            <v>565</v>
          </cell>
          <cell r="K86">
            <v>588.29999999999995</v>
          </cell>
          <cell r="L86">
            <v>350</v>
          </cell>
          <cell r="M86">
            <v>350</v>
          </cell>
          <cell r="N86">
            <v>350</v>
          </cell>
          <cell r="O86">
            <v>350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EL/JPY-10</v>
          </cell>
          <cell r="B87" t="str">
            <v xml:space="preserve">    Euronota X  Y (LT+1.3%)</v>
          </cell>
          <cell r="L87">
            <v>350</v>
          </cell>
          <cell r="M87">
            <v>20.28</v>
          </cell>
          <cell r="N87">
            <v>20.171457387796199</v>
          </cell>
          <cell r="O87">
            <v>19.899999999999999</v>
          </cell>
          <cell r="P87">
            <v>22.329000000000001</v>
          </cell>
          <cell r="Q87">
            <v>23.613</v>
          </cell>
          <cell r="R87">
            <v>20.117000000000001</v>
          </cell>
          <cell r="S87">
            <v>19.2</v>
          </cell>
          <cell r="T87">
            <v>19.2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EL/DEM-11</v>
          </cell>
          <cell r="B88" t="str">
            <v xml:space="preserve">    Euronota XI DM (8.00%)</v>
          </cell>
          <cell r="M88">
            <v>20.28</v>
          </cell>
          <cell r="N88">
            <v>322.5</v>
          </cell>
          <cell r="O88">
            <v>317.5</v>
          </cell>
          <cell r="P88">
            <v>360.23099999999999</v>
          </cell>
          <cell r="Q88">
            <v>358.26900000000001</v>
          </cell>
          <cell r="R88">
            <v>349.67200000000003</v>
          </cell>
          <cell r="S88">
            <v>347.9</v>
          </cell>
          <cell r="T88">
            <v>347.9</v>
          </cell>
          <cell r="U88">
            <v>327.99700000000001</v>
          </cell>
          <cell r="V88">
            <v>327.39999999999998</v>
          </cell>
          <cell r="W88">
            <v>321.10000000000002</v>
          </cell>
          <cell r="X88">
            <v>299.39999999999998</v>
          </cell>
          <cell r="Y88">
            <v>286.63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EL/JPY-12</v>
          </cell>
          <cell r="B89" t="str">
            <v xml:space="preserve">    Euronota XII  Y (5%)</v>
          </cell>
          <cell r="N89">
            <v>25.239662761614341</v>
          </cell>
          <cell r="O89">
            <v>24.9</v>
          </cell>
          <cell r="P89">
            <v>27.911000000000001</v>
          </cell>
          <cell r="Q89">
            <v>29.515999999999998</v>
          </cell>
          <cell r="R89">
            <v>25.146000000000001</v>
          </cell>
          <cell r="S89">
            <v>24</v>
          </cell>
          <cell r="T89">
            <v>24</v>
          </cell>
          <cell r="U89">
            <v>22.8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EL/NLG-13</v>
          </cell>
          <cell r="B90" t="str">
            <v xml:space="preserve">    Euronota XIII FH1 (8%)</v>
          </cell>
          <cell r="N90">
            <v>28</v>
          </cell>
          <cell r="O90">
            <v>28.4</v>
          </cell>
          <cell r="P90">
            <v>32.142000000000003</v>
          </cell>
          <cell r="Q90">
            <v>32.027000000000001</v>
          </cell>
          <cell r="R90">
            <v>31.234000000000002</v>
          </cell>
          <cell r="S90">
            <v>31.1</v>
          </cell>
          <cell r="T90">
            <v>31.1</v>
          </cell>
          <cell r="U90">
            <v>29.245999999999999</v>
          </cell>
          <cell r="V90">
            <v>29.2</v>
          </cell>
          <cell r="W90">
            <v>28.6</v>
          </cell>
          <cell r="X90">
            <v>26.61</v>
          </cell>
          <cell r="Y90">
            <v>25.46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A91" t="str">
            <v>EL/USD-14</v>
          </cell>
          <cell r="B91" t="str">
            <v xml:space="preserve">    Euronota XIV (Dragones LT+1.75)</v>
          </cell>
          <cell r="N91">
            <v>100</v>
          </cell>
          <cell r="O91">
            <v>100</v>
          </cell>
          <cell r="P91">
            <v>100</v>
          </cell>
          <cell r="Q91">
            <v>100</v>
          </cell>
          <cell r="R91">
            <v>100</v>
          </cell>
          <cell r="S91">
            <v>100</v>
          </cell>
          <cell r="T91">
            <v>100</v>
          </cell>
          <cell r="U91">
            <v>100</v>
          </cell>
          <cell r="V91">
            <v>100</v>
          </cell>
          <cell r="W91">
            <v>100</v>
          </cell>
          <cell r="X91">
            <v>100</v>
          </cell>
          <cell r="Y91">
            <v>100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EL/DEM-15</v>
          </cell>
          <cell r="B92" t="str">
            <v xml:space="preserve">    Euronota XV DM (6.125%)</v>
          </cell>
          <cell r="N92">
            <v>29.050393700787936</v>
          </cell>
          <cell r="O92">
            <v>28.6</v>
          </cell>
          <cell r="P92">
            <v>32.420999999999999</v>
          </cell>
          <cell r="Q92">
            <v>32.244</v>
          </cell>
          <cell r="R92">
            <v>31.471</v>
          </cell>
          <cell r="S92">
            <v>31.3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EL/ATS-16</v>
          </cell>
          <cell r="B93" t="str">
            <v xml:space="preserve">    Euronota XVI ATS (8%)</v>
          </cell>
          <cell r="N93">
            <v>68</v>
          </cell>
          <cell r="O93">
            <v>64.8</v>
          </cell>
          <cell r="P93">
            <v>64.766999999999996</v>
          </cell>
          <cell r="Q93">
            <v>64.766999999999996</v>
          </cell>
          <cell r="R93">
            <v>75.212000000000003</v>
          </cell>
          <cell r="S93">
            <v>74.400000000000006</v>
          </cell>
          <cell r="T93">
            <v>74.400000000000006</v>
          </cell>
          <cell r="U93">
            <v>69.962999999999994</v>
          </cell>
          <cell r="V93">
            <v>69.900000000000006</v>
          </cell>
          <cell r="W93">
            <v>68.5</v>
          </cell>
          <cell r="X93">
            <v>63.85</v>
          </cell>
          <cell r="Y93">
            <v>61.17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EL/JPY-17</v>
          </cell>
          <cell r="B94" t="str">
            <v xml:space="preserve">    Euronota XVII Y (LT+1.875%)</v>
          </cell>
          <cell r="N94">
            <v>35.27470940177426</v>
          </cell>
          <cell r="O94">
            <v>34.799999999999997</v>
          </cell>
          <cell r="P94">
            <v>39.076000000000001</v>
          </cell>
          <cell r="Q94">
            <v>41.322000000000003</v>
          </cell>
          <cell r="R94">
            <v>35.204000000000001</v>
          </cell>
          <cell r="S94">
            <v>33.700000000000003</v>
          </cell>
          <cell r="T94">
            <v>33.700000000000003</v>
          </cell>
          <cell r="U94">
            <v>31.9</v>
          </cell>
          <cell r="V94">
            <v>31.3</v>
          </cell>
          <cell r="W94">
            <v>30.2</v>
          </cell>
          <cell r="X94">
            <v>30.5</v>
          </cell>
          <cell r="Y94">
            <v>30.53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EL/CAD-18</v>
          </cell>
          <cell r="B95" t="str">
            <v xml:space="preserve">    Euronota XVIII CAN (Swap L+2.1%)</v>
          </cell>
          <cell r="N95">
            <v>35.27470940177426</v>
          </cell>
          <cell r="O95">
            <v>72.7</v>
          </cell>
          <cell r="P95">
            <v>72.727000000000004</v>
          </cell>
          <cell r="Q95">
            <v>72.727000000000004</v>
          </cell>
          <cell r="R95">
            <v>72.727000000000004</v>
          </cell>
          <cell r="S95">
            <v>72.7</v>
          </cell>
          <cell r="T95">
            <v>72.7</v>
          </cell>
          <cell r="U95">
            <v>72.725999999999999</v>
          </cell>
          <cell r="V95">
            <v>72.7</v>
          </cell>
          <cell r="W95">
            <v>72.7</v>
          </cell>
          <cell r="X95">
            <v>72.7</v>
          </cell>
          <cell r="Y95">
            <v>72.72</v>
          </cell>
          <cell r="Z95">
            <v>72.72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EL/ITL-19</v>
          </cell>
          <cell r="B96" t="str">
            <v xml:space="preserve">    Euronota XIX LIT (13.45%)</v>
          </cell>
          <cell r="O96">
            <v>182.8</v>
          </cell>
          <cell r="P96">
            <v>177.62</v>
          </cell>
          <cell r="Q96">
            <v>182.26</v>
          </cell>
          <cell r="R96">
            <v>185.7</v>
          </cell>
          <cell r="S96">
            <v>286.20000000000005</v>
          </cell>
          <cell r="T96">
            <v>286.20000000000005</v>
          </cell>
          <cell r="U96">
            <v>293.178</v>
          </cell>
          <cell r="V96">
            <v>295.39999999999998</v>
          </cell>
          <cell r="W96">
            <v>294</v>
          </cell>
          <cell r="X96">
            <v>269.83</v>
          </cell>
          <cell r="Y96">
            <v>264.38</v>
          </cell>
          <cell r="Z96">
            <v>260.61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EL/JPY-20</v>
          </cell>
          <cell r="B97" t="str">
            <v xml:space="preserve">    Euronota XX Y (LT+1.9%)</v>
          </cell>
          <cell r="O97">
            <v>24.9</v>
          </cell>
          <cell r="P97">
            <v>27.911000000000001</v>
          </cell>
          <cell r="Q97">
            <v>29.515999999999998</v>
          </cell>
          <cell r="R97">
            <v>25.146000000000001</v>
          </cell>
          <cell r="S97">
            <v>24</v>
          </cell>
          <cell r="T97">
            <v>24</v>
          </cell>
          <cell r="U97">
            <v>22.8</v>
          </cell>
          <cell r="V97">
            <v>22.4</v>
          </cell>
          <cell r="W97">
            <v>21.6</v>
          </cell>
          <cell r="X97">
            <v>20.39</v>
          </cell>
          <cell r="Y97">
            <v>21.8</v>
          </cell>
          <cell r="Z97">
            <v>20.625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EL/JPY-21</v>
          </cell>
          <cell r="B98" t="str">
            <v xml:space="preserve">    Euronota XXI Y (LS+1.65%)</v>
          </cell>
          <cell r="O98">
            <v>99.5</v>
          </cell>
          <cell r="P98">
            <v>111.645</v>
          </cell>
          <cell r="Q98">
            <v>118.06399999999999</v>
          </cell>
          <cell r="R98">
            <v>100.583</v>
          </cell>
          <cell r="S98">
            <v>96.2</v>
          </cell>
          <cell r="T98">
            <v>96.2</v>
          </cell>
          <cell r="U98">
            <v>91.224000000000004</v>
          </cell>
          <cell r="V98">
            <v>89.6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EL/ESP-22</v>
          </cell>
          <cell r="B99" t="str">
            <v xml:space="preserve">    Euronota XXII Ptas (Swap LS+1.84%)</v>
          </cell>
          <cell r="O99">
            <v>78.599999999999994</v>
          </cell>
          <cell r="P99">
            <v>78.197999999999993</v>
          </cell>
          <cell r="Q99">
            <v>78.626999999999995</v>
          </cell>
          <cell r="R99">
            <v>78.626999999999995</v>
          </cell>
          <cell r="S99">
            <v>78.599999999999994</v>
          </cell>
          <cell r="T99">
            <v>78.599999999999994</v>
          </cell>
          <cell r="U99">
            <v>78.626000000000005</v>
          </cell>
          <cell r="V99">
            <v>78.599999999999994</v>
          </cell>
          <cell r="W99">
            <v>78.599999999999994</v>
          </cell>
          <cell r="X99">
            <v>78.599999999999994</v>
          </cell>
          <cell r="Y99">
            <v>78.62</v>
          </cell>
          <cell r="Z99">
            <v>78.62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EL/USD-23</v>
          </cell>
          <cell r="B100" t="str">
            <v xml:space="preserve">    Euronota XXIII (LS+2%)</v>
          </cell>
          <cell r="O100">
            <v>25</v>
          </cell>
          <cell r="P100">
            <v>25</v>
          </cell>
          <cell r="Q100">
            <v>25</v>
          </cell>
          <cell r="R100">
            <v>25</v>
          </cell>
          <cell r="S100">
            <v>25</v>
          </cell>
          <cell r="T100">
            <v>25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EL/LIB-24</v>
          </cell>
          <cell r="B101" t="str">
            <v xml:space="preserve">    Euronota XXIV LIB (LS+1.75%)</v>
          </cell>
          <cell r="O101">
            <v>31.2</v>
          </cell>
          <cell r="P101">
            <v>32.015999999999998</v>
          </cell>
          <cell r="Q101">
            <v>32.08</v>
          </cell>
          <cell r="R101">
            <v>31.59</v>
          </cell>
          <cell r="S101">
            <v>31.1</v>
          </cell>
          <cell r="T101">
            <v>31.1</v>
          </cell>
          <cell r="U101">
            <v>31.114999999999998</v>
          </cell>
          <cell r="V101">
            <v>31.3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EL/JPY-25</v>
          </cell>
          <cell r="B102" t="str">
            <v xml:space="preserve">    Euronota XXV Y (7.10%)</v>
          </cell>
          <cell r="O102">
            <v>149.30000000000001</v>
          </cell>
          <cell r="P102">
            <v>167.46700000000001</v>
          </cell>
          <cell r="Q102">
            <v>177.096</v>
          </cell>
          <cell r="R102">
            <v>150.875</v>
          </cell>
          <cell r="S102">
            <v>144.30000000000001</v>
          </cell>
          <cell r="T102">
            <v>144.30000000000001</v>
          </cell>
          <cell r="U102">
            <v>136.83600000000001</v>
          </cell>
          <cell r="V102">
            <v>134.30000000000001</v>
          </cell>
          <cell r="W102">
            <v>129.4</v>
          </cell>
          <cell r="X102">
            <v>122.36</v>
          </cell>
          <cell r="Y102">
            <v>130.84</v>
          </cell>
          <cell r="Z102">
            <v>123.75</v>
          </cell>
          <cell r="AA102">
            <v>115.295</v>
          </cell>
          <cell r="AB102">
            <v>112.56100000000001</v>
          </cell>
          <cell r="AC102">
            <v>108.342</v>
          </cell>
          <cell r="AD102">
            <v>109.85</v>
          </cell>
          <cell r="AE102">
            <v>130.28800000000001</v>
          </cell>
          <cell r="AF102">
            <v>126.316</v>
          </cell>
          <cell r="AG102">
            <v>124.193</v>
          </cell>
          <cell r="AH102">
            <v>141.1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EL/JPY-26</v>
          </cell>
          <cell r="B103" t="str">
            <v xml:space="preserve">    Euronota XXVI Y (6%)</v>
          </cell>
          <cell r="O103">
            <v>199</v>
          </cell>
          <cell r="P103">
            <v>223.28899999999999</v>
          </cell>
          <cell r="Q103">
            <v>236.12799999999999</v>
          </cell>
          <cell r="R103">
            <v>201.167</v>
          </cell>
          <cell r="S103">
            <v>192.4</v>
          </cell>
          <cell r="T103">
            <v>192.4</v>
          </cell>
          <cell r="U103">
            <v>182.44800000000001</v>
          </cell>
          <cell r="V103">
            <v>179.1</v>
          </cell>
          <cell r="W103">
            <v>172.5</v>
          </cell>
          <cell r="X103">
            <v>163.15</v>
          </cell>
          <cell r="Y103">
            <v>174.45</v>
          </cell>
          <cell r="Z103">
            <v>165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EL/FRF-27</v>
          </cell>
          <cell r="B104" t="str">
            <v xml:space="preserve">    Euronota XXVII FFr (9,875%)</v>
          </cell>
          <cell r="O104">
            <v>199</v>
          </cell>
          <cell r="P104">
            <v>202.696</v>
          </cell>
          <cell r="Q104">
            <v>204.39400000000001</v>
          </cell>
          <cell r="R104">
            <v>202.68100000000001</v>
          </cell>
          <cell r="S104">
            <v>203.6</v>
          </cell>
          <cell r="T104">
            <v>203.6</v>
          </cell>
          <cell r="U104">
            <v>193.982</v>
          </cell>
          <cell r="V104">
            <v>193.5</v>
          </cell>
          <cell r="W104">
            <v>190.5</v>
          </cell>
          <cell r="X104">
            <v>177.8</v>
          </cell>
          <cell r="Y104">
            <v>170.09</v>
          </cell>
          <cell r="Z104">
            <v>168.5</v>
          </cell>
          <cell r="AA104">
            <v>167.833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EL/DEM-28</v>
          </cell>
          <cell r="B105" t="str">
            <v xml:space="preserve">    Euronota XXVIII DM (9.25% anual)</v>
          </cell>
          <cell r="P105">
            <v>202.696</v>
          </cell>
          <cell r="Q105">
            <v>204.39400000000001</v>
          </cell>
          <cell r="R105">
            <v>699.34500000000003</v>
          </cell>
          <cell r="S105">
            <v>695.89400000000001</v>
          </cell>
          <cell r="T105">
            <v>695.89400000000001</v>
          </cell>
          <cell r="U105">
            <v>655.995</v>
          </cell>
          <cell r="V105">
            <v>654.70000000000005</v>
          </cell>
          <cell r="W105">
            <v>642.20000000000005</v>
          </cell>
          <cell r="X105">
            <v>598.79999999999995</v>
          </cell>
          <cell r="Y105">
            <v>573.26</v>
          </cell>
          <cell r="Z105">
            <v>566.05999999999995</v>
          </cell>
          <cell r="AA105">
            <v>561.79</v>
          </cell>
          <cell r="AB105">
            <v>561.79700000000003</v>
          </cell>
          <cell r="AC105">
            <v>561.79700000000003</v>
          </cell>
          <cell r="AD105">
            <v>657.89499999999998</v>
          </cell>
          <cell r="AE105">
            <v>657.89499999999998</v>
          </cell>
          <cell r="AF105">
            <v>657.89499999999998</v>
          </cell>
          <cell r="AG105">
            <v>657.89499999999998</v>
          </cell>
          <cell r="AH105">
            <v>657.9</v>
          </cell>
          <cell r="AI105">
            <v>657.9</v>
          </cell>
          <cell r="AJ105">
            <v>657.89499999999998</v>
          </cell>
          <cell r="AK105">
            <v>657.89499999999998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EL/JPY-29</v>
          </cell>
          <cell r="B106" t="str">
            <v xml:space="preserve">    Euronota XXIX Yenes (5.5%) Swap Dls.</v>
          </cell>
          <cell r="R106">
            <v>1005.8339999999999</v>
          </cell>
          <cell r="S106">
            <v>961.81500000000005</v>
          </cell>
          <cell r="T106">
            <v>961.81500000000005</v>
          </cell>
          <cell r="U106">
            <v>912.24199999999996</v>
          </cell>
          <cell r="V106">
            <v>950.51300000000003</v>
          </cell>
          <cell r="W106">
            <v>950.5</v>
          </cell>
          <cell r="X106">
            <v>950.5</v>
          </cell>
          <cell r="Y106">
            <v>950.51</v>
          </cell>
          <cell r="Z106">
            <v>950.51</v>
          </cell>
          <cell r="AA106">
            <v>950.51</v>
          </cell>
          <cell r="AB106">
            <v>950.51300000000003</v>
          </cell>
          <cell r="AC106">
            <v>950.51300000000003</v>
          </cell>
          <cell r="AD106">
            <v>950.51300000000003</v>
          </cell>
          <cell r="AE106">
            <v>950.51300000000003</v>
          </cell>
          <cell r="AF106">
            <v>950.51300000000003</v>
          </cell>
          <cell r="AG106">
            <v>950.51300000000003</v>
          </cell>
          <cell r="AH106">
            <v>950.5</v>
          </cell>
          <cell r="AI106">
            <v>950.51300000000003</v>
          </cell>
          <cell r="AJ106">
            <v>950.51300000000003</v>
          </cell>
          <cell r="AK106">
            <v>950.51300000000003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EL/FRS-30</v>
          </cell>
          <cell r="B107" t="str">
            <v xml:space="preserve">    Euronota XXX Chf (7.125%)</v>
          </cell>
          <cell r="R107">
            <v>1005.8339999999999</v>
          </cell>
          <cell r="S107">
            <v>129.44399999999999</v>
          </cell>
          <cell r="T107">
            <v>129.44399999999999</v>
          </cell>
          <cell r="U107">
            <v>120</v>
          </cell>
          <cell r="V107">
            <v>119.5</v>
          </cell>
          <cell r="W107">
            <v>111</v>
          </cell>
          <cell r="X107">
            <v>104.03</v>
          </cell>
          <cell r="Y107">
            <v>102.65</v>
          </cell>
          <cell r="Z107">
            <v>103.2</v>
          </cell>
          <cell r="AA107">
            <v>104.09399999999999</v>
          </cell>
          <cell r="AB107">
            <v>98.462999999999994</v>
          </cell>
          <cell r="AC107">
            <v>98.826999999999998</v>
          </cell>
          <cell r="AD107">
            <v>107.604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EL/DEM-31</v>
          </cell>
          <cell r="B108" t="str">
            <v xml:space="preserve">    Euronota XXXI DM (10.5%)</v>
          </cell>
          <cell r="S108">
            <v>695.89400000000001</v>
          </cell>
          <cell r="T108">
            <v>695.89400000000001</v>
          </cell>
          <cell r="U108">
            <v>655.995</v>
          </cell>
          <cell r="V108">
            <v>654.70000000000005</v>
          </cell>
          <cell r="W108">
            <v>642.20000000000005</v>
          </cell>
          <cell r="X108">
            <v>598.79999999999995</v>
          </cell>
          <cell r="Y108">
            <v>573.26</v>
          </cell>
          <cell r="Z108">
            <v>566.04999999999995</v>
          </cell>
          <cell r="AA108">
            <v>561.79</v>
          </cell>
          <cell r="AB108">
            <v>540.71500000000003</v>
          </cell>
          <cell r="AC108">
            <v>553.25</v>
          </cell>
          <cell r="AD108">
            <v>594.67399999999998</v>
          </cell>
          <cell r="AE108">
            <v>598.79999999999995</v>
          </cell>
          <cell r="AF108">
            <v>549.84299999999996</v>
          </cell>
          <cell r="AG108">
            <v>524.08199999999999</v>
          </cell>
          <cell r="AH108">
            <v>545.29999999999995</v>
          </cell>
          <cell r="AI108">
            <v>515.59</v>
          </cell>
          <cell r="AJ108">
            <v>488.59100000000001</v>
          </cell>
          <cell r="AK108">
            <v>481.58800000000002</v>
          </cell>
          <cell r="AL108">
            <v>448.62</v>
          </cell>
          <cell r="AM108">
            <v>475.35500000000002</v>
          </cell>
          <cell r="AN108">
            <v>453.313132</v>
          </cell>
          <cell r="AO108">
            <v>434.70035600000006</v>
          </cell>
          <cell r="AP108">
            <v>468.81705548946798</v>
          </cell>
          <cell r="AQ108">
            <v>468.81705548946798</v>
          </cell>
          <cell r="AR108">
            <v>448.5409992937274</v>
          </cell>
          <cell r="AS108">
            <v>447.16799564994977</v>
          </cell>
          <cell r="AT108">
            <v>505.22912140655785</v>
          </cell>
          <cell r="AU108">
            <v>503.68622765710853</v>
          </cell>
        </row>
        <row r="109">
          <cell r="A109" t="str">
            <v>EL/JPY-32</v>
          </cell>
          <cell r="B109" t="str">
            <v xml:space="preserve">    Euronota XXXII Y (5%)</v>
          </cell>
          <cell r="S109">
            <v>432.81700000000001</v>
          </cell>
          <cell r="T109">
            <v>432.81700000000001</v>
          </cell>
          <cell r="U109">
            <v>410.50900000000001</v>
          </cell>
          <cell r="V109">
            <v>403</v>
          </cell>
          <cell r="W109">
            <v>388.2</v>
          </cell>
          <cell r="X109">
            <v>367.1</v>
          </cell>
          <cell r="Y109">
            <v>392.53</v>
          </cell>
          <cell r="Z109">
            <v>371.26</v>
          </cell>
          <cell r="AA109">
            <v>345.89</v>
          </cell>
          <cell r="AB109">
            <v>337.685</v>
          </cell>
          <cell r="AC109">
            <v>325.02699999999999</v>
          </cell>
          <cell r="AD109">
            <v>329.55</v>
          </cell>
          <cell r="AE109">
            <v>390.863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EL/ATS-33</v>
          </cell>
          <cell r="B110" t="str">
            <v xml:space="preserve">    Euronota XXXIII ATS (8.5%)</v>
          </cell>
          <cell r="S110">
            <v>74.367000000000004</v>
          </cell>
          <cell r="T110">
            <v>74.367000000000004</v>
          </cell>
          <cell r="U110">
            <v>69.962999999999994</v>
          </cell>
          <cell r="V110">
            <v>69.900000000000006</v>
          </cell>
          <cell r="W110">
            <v>68.5</v>
          </cell>
          <cell r="X110">
            <v>63.85</v>
          </cell>
          <cell r="Y110">
            <v>61.17</v>
          </cell>
          <cell r="Z110">
            <v>60.363999999999997</v>
          </cell>
          <cell r="AA110">
            <v>59.96</v>
          </cell>
          <cell r="AB110">
            <v>57.69</v>
          </cell>
          <cell r="AC110">
            <v>58.975999999999999</v>
          </cell>
          <cell r="AD110">
            <v>63.36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EL/JPY-34</v>
          </cell>
          <cell r="B111" t="str">
            <v xml:space="preserve">    Euronota XXXIV Y (3.5%)</v>
          </cell>
          <cell r="S111">
            <v>67.326999999999998</v>
          </cell>
          <cell r="T111">
            <v>67.326999999999998</v>
          </cell>
          <cell r="U111">
            <v>63.856000000000002</v>
          </cell>
          <cell r="V111">
            <v>62.7</v>
          </cell>
          <cell r="W111">
            <v>60.4</v>
          </cell>
          <cell r="X111">
            <v>57.1</v>
          </cell>
          <cell r="Y111">
            <v>61.06</v>
          </cell>
          <cell r="Z111">
            <v>57.75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EL/USD-35</v>
          </cell>
          <cell r="B112" t="str">
            <v xml:space="preserve">    Euronota XXXV (9.17%)</v>
          </cell>
          <cell r="S112">
            <v>125</v>
          </cell>
          <cell r="T112">
            <v>125</v>
          </cell>
          <cell r="U112">
            <v>125</v>
          </cell>
          <cell r="V112">
            <v>125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EL/JPY-36</v>
          </cell>
          <cell r="B113" t="str">
            <v xml:space="preserve">    Euronota XXXVI Yenes (3.25%)</v>
          </cell>
          <cell r="S113">
            <v>134.6</v>
          </cell>
          <cell r="T113">
            <v>134.6</v>
          </cell>
          <cell r="U113">
            <v>127.71299999999999</v>
          </cell>
          <cell r="V113">
            <v>125.4</v>
          </cell>
          <cell r="W113">
            <v>120.8</v>
          </cell>
          <cell r="X113">
            <v>114.21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EL/DEM-37</v>
          </cell>
          <cell r="B114" t="str">
            <v xml:space="preserve">    Euronota XXXVII DM (10.25%)</v>
          </cell>
          <cell r="S114">
            <v>0</v>
          </cell>
          <cell r="T114">
            <v>695.9</v>
          </cell>
          <cell r="U114">
            <v>655.995</v>
          </cell>
          <cell r="V114">
            <v>654.70000000000005</v>
          </cell>
          <cell r="W114">
            <v>642.20000000000005</v>
          </cell>
          <cell r="X114">
            <v>598.79999999999995</v>
          </cell>
          <cell r="Y114">
            <v>573.25</v>
          </cell>
          <cell r="Z114">
            <v>566.05999999999995</v>
          </cell>
          <cell r="AA114">
            <v>561.79</v>
          </cell>
          <cell r="AB114">
            <v>540.71500000000003</v>
          </cell>
          <cell r="AC114">
            <v>553.25</v>
          </cell>
          <cell r="AD114">
            <v>594.67200000000003</v>
          </cell>
          <cell r="AE114">
            <v>598.79999999999995</v>
          </cell>
          <cell r="AF114">
            <v>549.84299999999996</v>
          </cell>
          <cell r="AG114">
            <v>524.08199999999999</v>
          </cell>
          <cell r="AH114">
            <v>545.29999999999995</v>
          </cell>
          <cell r="AI114">
            <v>515.59</v>
          </cell>
          <cell r="AJ114">
            <v>488.59100000000001</v>
          </cell>
          <cell r="AK114">
            <v>481.58800000000002</v>
          </cell>
          <cell r="AL114">
            <v>448.62</v>
          </cell>
          <cell r="AM114">
            <v>475.35500000000002</v>
          </cell>
          <cell r="AN114">
            <v>453.313132</v>
          </cell>
          <cell r="AO114">
            <v>434.70035600000006</v>
          </cell>
          <cell r="AP114">
            <v>468.81705548946798</v>
          </cell>
          <cell r="AQ114">
            <v>468.81705548946798</v>
          </cell>
          <cell r="AR114">
            <v>448.5409992937274</v>
          </cell>
          <cell r="AS114">
            <v>447.16799564994977</v>
          </cell>
          <cell r="AT114">
            <v>505.22912140655785</v>
          </cell>
          <cell r="AU114">
            <v>503.68622765710853</v>
          </cell>
        </row>
        <row r="115">
          <cell r="A115" t="str">
            <v>EL/ITL-38</v>
          </cell>
          <cell r="B115" t="str">
            <v xml:space="preserve">    Euronota XXXVIII LIT (13.25%)</v>
          </cell>
          <cell r="S115">
            <v>0</v>
          </cell>
          <cell r="T115">
            <v>318.10000000000002</v>
          </cell>
          <cell r="U115">
            <v>325.75400000000002</v>
          </cell>
          <cell r="V115">
            <v>328.2</v>
          </cell>
          <cell r="W115">
            <v>326.7</v>
          </cell>
          <cell r="X115">
            <v>299.81</v>
          </cell>
          <cell r="Y115">
            <v>293.75</v>
          </cell>
          <cell r="Z115">
            <v>289.57</v>
          </cell>
          <cell r="AA115">
            <v>285.73</v>
          </cell>
          <cell r="AB115">
            <v>274.25799999999998</v>
          </cell>
          <cell r="AC115">
            <v>280.50799999999998</v>
          </cell>
          <cell r="AD115">
            <v>300.48</v>
          </cell>
          <cell r="AE115">
            <v>302.41300000000001</v>
          </cell>
          <cell r="AF115">
            <v>277.69900000000001</v>
          </cell>
          <cell r="AG115">
            <v>264.685</v>
          </cell>
          <cell r="AH115">
            <v>275.39999999999998</v>
          </cell>
          <cell r="AI115">
            <v>260.39</v>
          </cell>
          <cell r="AJ115">
            <v>246.76400000000001</v>
          </cell>
          <cell r="AK115">
            <v>243.226</v>
          </cell>
          <cell r="AL115">
            <v>226.57599999999999</v>
          </cell>
          <cell r="AM115">
            <v>240.07900000000001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EL/JPY-39</v>
          </cell>
          <cell r="B116" t="str">
            <v xml:space="preserve">    Euronota XXXIL Y (7.4%)</v>
          </cell>
          <cell r="S116">
            <v>0</v>
          </cell>
          <cell r="T116">
            <v>0</v>
          </cell>
          <cell r="U116">
            <v>72.978999999999999</v>
          </cell>
          <cell r="V116">
            <v>71.7</v>
          </cell>
          <cell r="W116">
            <v>69</v>
          </cell>
          <cell r="X116">
            <v>65.260000000000005</v>
          </cell>
          <cell r="Y116">
            <v>69.78</v>
          </cell>
          <cell r="Z116">
            <v>66</v>
          </cell>
          <cell r="AA116">
            <v>61.49</v>
          </cell>
          <cell r="AB116">
            <v>60.033000000000001</v>
          </cell>
          <cell r="AC116">
            <v>57.781999999999996</v>
          </cell>
          <cell r="AD116">
            <v>58.58</v>
          </cell>
          <cell r="AE116">
            <v>69.486999999999995</v>
          </cell>
          <cell r="AF116">
            <v>67.367999999999995</v>
          </cell>
          <cell r="AG116">
            <v>66.236000000000004</v>
          </cell>
          <cell r="AH116">
            <v>75.2</v>
          </cell>
          <cell r="AI116">
            <v>78.516000000000005</v>
          </cell>
          <cell r="AJ116">
            <v>77.790999999999997</v>
          </cell>
          <cell r="AK116">
            <v>75.287000000000006</v>
          </cell>
          <cell r="AL116">
            <v>73.930000000000007</v>
          </cell>
          <cell r="AM116">
            <v>69.570999999999998</v>
          </cell>
          <cell r="AN116">
            <v>63.481986999999997</v>
          </cell>
          <cell r="AO116">
            <v>64.117976999999996</v>
          </cell>
          <cell r="AP116">
            <v>66.450701885538663</v>
          </cell>
          <cell r="AQ116">
            <v>66.450701885538663</v>
          </cell>
          <cell r="AR116">
            <v>60.943094385617428</v>
          </cell>
          <cell r="AS116">
            <v>60.391031931758135</v>
          </cell>
          <cell r="AT116">
            <v>66.627800449737649</v>
          </cell>
          <cell r="AU116">
            <v>65.773246731891803</v>
          </cell>
        </row>
        <row r="117">
          <cell r="A117" t="str">
            <v>EL/DEM-40</v>
          </cell>
          <cell r="B117" t="str">
            <v xml:space="preserve">    Euronota XL DM (11.25%)</v>
          </cell>
          <cell r="S117">
            <v>0</v>
          </cell>
          <cell r="T117">
            <v>0</v>
          </cell>
          <cell r="U117">
            <v>655.995</v>
          </cell>
          <cell r="V117">
            <v>654.70000000000005</v>
          </cell>
          <cell r="W117">
            <v>642.20000000000005</v>
          </cell>
          <cell r="X117">
            <v>598.79999999999995</v>
          </cell>
          <cell r="Y117">
            <v>573.26</v>
          </cell>
          <cell r="Z117">
            <v>566.05999999999995</v>
          </cell>
          <cell r="AA117">
            <v>561.79</v>
          </cell>
          <cell r="AB117">
            <v>540.71500000000003</v>
          </cell>
          <cell r="AC117">
            <v>553.25</v>
          </cell>
          <cell r="AD117">
            <v>594.67200000000003</v>
          </cell>
          <cell r="AE117">
            <v>598.79999999999995</v>
          </cell>
          <cell r="AF117">
            <v>549.84299999999996</v>
          </cell>
          <cell r="AG117">
            <v>524.08199999999999</v>
          </cell>
          <cell r="AH117">
            <v>545.29999999999995</v>
          </cell>
          <cell r="AI117">
            <v>515.59</v>
          </cell>
          <cell r="AJ117">
            <v>488.59100000000001</v>
          </cell>
          <cell r="AK117">
            <v>481.58800000000002</v>
          </cell>
          <cell r="AL117">
            <v>448.62</v>
          </cell>
          <cell r="AM117">
            <v>475.35500000000002</v>
          </cell>
          <cell r="AN117">
            <v>453.313132</v>
          </cell>
          <cell r="AO117">
            <v>434.70035600000006</v>
          </cell>
          <cell r="AP117">
            <v>468.81705548946798</v>
          </cell>
          <cell r="AQ117">
            <v>468.81705548946798</v>
          </cell>
          <cell r="AR117">
            <v>448.5409992937274</v>
          </cell>
          <cell r="AS117">
            <v>447.16799564994977</v>
          </cell>
          <cell r="AT117">
            <v>505.22912140655785</v>
          </cell>
          <cell r="AU117">
            <v>503.68622765710853</v>
          </cell>
        </row>
        <row r="118">
          <cell r="A118" t="str">
            <v>EL/ATS-41</v>
          </cell>
          <cell r="B118" t="str">
            <v xml:space="preserve">    Euronota XLI ATS (9%)</v>
          </cell>
          <cell r="S118">
            <v>0</v>
          </cell>
          <cell r="T118">
            <v>0</v>
          </cell>
          <cell r="U118">
            <v>93.284000000000006</v>
          </cell>
          <cell r="V118">
            <v>163</v>
          </cell>
          <cell r="W118">
            <v>159.80000000000001</v>
          </cell>
          <cell r="X118">
            <v>148.99</v>
          </cell>
          <cell r="Y118">
            <v>142.72</v>
          </cell>
          <cell r="Z118">
            <v>140.85</v>
          </cell>
          <cell r="AA118">
            <v>139.9</v>
          </cell>
          <cell r="AB118">
            <v>134.613</v>
          </cell>
          <cell r="AC118">
            <v>137.61099999999999</v>
          </cell>
          <cell r="AD118">
            <v>147.85400000000001</v>
          </cell>
          <cell r="AE118">
            <v>148.97399999999999</v>
          </cell>
          <cell r="AF118">
            <v>136.767</v>
          </cell>
          <cell r="AG118">
            <v>130.357</v>
          </cell>
          <cell r="AH118">
            <v>135.6</v>
          </cell>
          <cell r="AI118">
            <v>128.24600000000001</v>
          </cell>
          <cell r="AJ118">
            <v>121.53100000000001</v>
          </cell>
          <cell r="AK118">
            <v>119.789</v>
          </cell>
          <cell r="AL118">
            <v>111.589</v>
          </cell>
          <cell r="AM118">
            <v>118.239</v>
          </cell>
          <cell r="AN118">
            <v>112.755971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A119" t="str">
            <v>EL/JPY-42</v>
          </cell>
          <cell r="B119" t="str">
            <v xml:space="preserve">    Euronota XLII Y (7.4%)</v>
          </cell>
          <cell r="S119">
            <v>0</v>
          </cell>
          <cell r="T119">
            <v>0</v>
          </cell>
          <cell r="U119">
            <v>72.978999999999999</v>
          </cell>
          <cell r="V119">
            <v>71.7</v>
          </cell>
          <cell r="W119">
            <v>69</v>
          </cell>
          <cell r="X119">
            <v>65.260000000000005</v>
          </cell>
          <cell r="Y119">
            <v>69.78</v>
          </cell>
          <cell r="Z119">
            <v>66</v>
          </cell>
          <cell r="AA119">
            <v>61.49</v>
          </cell>
          <cell r="AB119">
            <v>60.033000000000001</v>
          </cell>
          <cell r="AC119">
            <v>57.781999999999996</v>
          </cell>
          <cell r="AD119">
            <v>58.58</v>
          </cell>
          <cell r="AE119">
            <v>69.486999999999995</v>
          </cell>
          <cell r="AF119">
            <v>67.367999999999995</v>
          </cell>
          <cell r="AG119">
            <v>66.236000000000004</v>
          </cell>
          <cell r="AH119">
            <v>75.2</v>
          </cell>
          <cell r="AI119">
            <v>78.516000000000005</v>
          </cell>
          <cell r="AJ119">
            <v>77.790999999999997</v>
          </cell>
          <cell r="AK119">
            <v>75.287000000000006</v>
          </cell>
          <cell r="AL119">
            <v>73.930000000000007</v>
          </cell>
          <cell r="AM119">
            <v>69.570999999999998</v>
          </cell>
          <cell r="AN119">
            <v>63.481986999999997</v>
          </cell>
          <cell r="AO119">
            <v>64.117976999999996</v>
          </cell>
          <cell r="AP119">
            <v>66.450701885538663</v>
          </cell>
          <cell r="AQ119">
            <v>66.450701885538663</v>
          </cell>
          <cell r="AR119">
            <v>60.943094385617428</v>
          </cell>
          <cell r="AS119">
            <v>60.391031931758135</v>
          </cell>
          <cell r="AT119">
            <v>66.627800449737649</v>
          </cell>
          <cell r="AU119">
            <v>65.773246731891803</v>
          </cell>
        </row>
        <row r="120">
          <cell r="A120" t="str">
            <v>EL/JPY-43</v>
          </cell>
          <cell r="B120" t="str">
            <v xml:space="preserve">    Euronota XLIII Y (5.5%)</v>
          </cell>
          <cell r="S120">
            <v>0</v>
          </cell>
          <cell r="T120">
            <v>0</v>
          </cell>
          <cell r="U120">
            <v>821.01800000000003</v>
          </cell>
          <cell r="V120">
            <v>806.1</v>
          </cell>
          <cell r="W120">
            <v>776.3</v>
          </cell>
          <cell r="X120">
            <v>734.21</v>
          </cell>
          <cell r="Y120">
            <v>785.06</v>
          </cell>
          <cell r="Z120">
            <v>742.51</v>
          </cell>
          <cell r="AA120">
            <v>691.78</v>
          </cell>
          <cell r="AB120">
            <v>675.37099999999998</v>
          </cell>
          <cell r="AC120">
            <v>650.05399999999997</v>
          </cell>
          <cell r="AD120">
            <v>659.09900000000005</v>
          </cell>
          <cell r="AE120">
            <v>781.72500000000002</v>
          </cell>
          <cell r="AF120">
            <v>757.89499999999998</v>
          </cell>
          <cell r="AG120">
            <v>745.15599999999995</v>
          </cell>
          <cell r="AH120">
            <v>846.3</v>
          </cell>
          <cell r="AI120">
            <v>883.30600000000004</v>
          </cell>
          <cell r="AJ120">
            <v>875.14599999999996</v>
          </cell>
          <cell r="AK120">
            <v>846.97900000000004</v>
          </cell>
          <cell r="AL120">
            <v>831.71600000000001</v>
          </cell>
          <cell r="AM120">
            <v>782.67700000000002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EL/DEM-44</v>
          </cell>
          <cell r="B121" t="str">
            <v xml:space="preserve">    Euronota XLIV DM (11.75%)</v>
          </cell>
          <cell r="S121">
            <v>0</v>
          </cell>
          <cell r="T121">
            <v>0</v>
          </cell>
          <cell r="U121">
            <v>655.995</v>
          </cell>
          <cell r="V121">
            <v>654.70000000000005</v>
          </cell>
          <cell r="W121">
            <v>642.20000000000005</v>
          </cell>
          <cell r="X121">
            <v>598.79999999999995</v>
          </cell>
          <cell r="Y121">
            <v>573.26</v>
          </cell>
          <cell r="Z121">
            <v>566.05999999999995</v>
          </cell>
          <cell r="AA121">
            <v>561.79</v>
          </cell>
          <cell r="AB121">
            <v>540.71500000000003</v>
          </cell>
          <cell r="AC121">
            <v>553.25</v>
          </cell>
          <cell r="AD121">
            <v>594.67200000000003</v>
          </cell>
          <cell r="AE121">
            <v>598.79999999999995</v>
          </cell>
          <cell r="AF121">
            <v>549.84299999999996</v>
          </cell>
          <cell r="AG121">
            <v>524.08199999999999</v>
          </cell>
          <cell r="AH121">
            <v>545.29999999999995</v>
          </cell>
          <cell r="AI121">
            <v>515.59</v>
          </cell>
          <cell r="AJ121">
            <v>488.59100000000001</v>
          </cell>
          <cell r="AK121">
            <v>481.58800000000002</v>
          </cell>
          <cell r="AL121">
            <v>448.62</v>
          </cell>
          <cell r="AM121">
            <v>475.35500000000002</v>
          </cell>
          <cell r="AN121">
            <v>453.313132</v>
          </cell>
          <cell r="AO121">
            <v>434.70035600000006</v>
          </cell>
          <cell r="AP121">
            <v>468.81705548946798</v>
          </cell>
          <cell r="AQ121">
            <v>468.81705548946798</v>
          </cell>
          <cell r="AR121">
            <v>448.5409992937274</v>
          </cell>
          <cell r="AS121">
            <v>447.16799564994977</v>
          </cell>
          <cell r="AT121">
            <v>505.22912140655785</v>
          </cell>
          <cell r="AU121">
            <v>503.68622765710853</v>
          </cell>
        </row>
        <row r="122">
          <cell r="A122" t="str">
            <v>EL/DEM-45</v>
          </cell>
          <cell r="B122" t="str">
            <v xml:space="preserve">    Euronota XLV DM (7%)</v>
          </cell>
          <cell r="S122">
            <v>0</v>
          </cell>
          <cell r="T122">
            <v>0</v>
          </cell>
          <cell r="U122">
            <v>327.99700000000001</v>
          </cell>
          <cell r="V122">
            <v>327.39999999999998</v>
          </cell>
          <cell r="W122">
            <v>321.10000000000002</v>
          </cell>
          <cell r="X122">
            <v>299.39999999999998</v>
          </cell>
          <cell r="Y122">
            <v>286.63</v>
          </cell>
          <cell r="Z122">
            <v>283.02999999999997</v>
          </cell>
          <cell r="AA122">
            <v>280.89999999999998</v>
          </cell>
          <cell r="AB122">
            <v>270.35700000000003</v>
          </cell>
          <cell r="AC122">
            <v>276.625</v>
          </cell>
          <cell r="AD122">
            <v>297.33600000000001</v>
          </cell>
          <cell r="AE122">
            <v>299.39999999999998</v>
          </cell>
          <cell r="AF122">
            <v>274.92200000000003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A123" t="str">
            <v>EL/JPY-46</v>
          </cell>
          <cell r="B123" t="str">
            <v xml:space="preserve">    Euronota XLVI Y (7.4%)</v>
          </cell>
          <cell r="S123">
            <v>0</v>
          </cell>
          <cell r="T123">
            <v>0</v>
          </cell>
          <cell r="U123">
            <v>63.9</v>
          </cell>
          <cell r="V123">
            <v>62.7</v>
          </cell>
          <cell r="W123">
            <v>60.4</v>
          </cell>
          <cell r="X123">
            <v>65.260000000000005</v>
          </cell>
          <cell r="Y123">
            <v>61.06</v>
          </cell>
          <cell r="Z123">
            <v>57.75</v>
          </cell>
          <cell r="AA123">
            <v>53.8</v>
          </cell>
          <cell r="AB123">
            <v>52.527999999999999</v>
          </cell>
          <cell r="AC123">
            <v>50.558999999999997</v>
          </cell>
          <cell r="AD123">
            <v>51.26</v>
          </cell>
          <cell r="AE123">
            <v>60.8</v>
          </cell>
          <cell r="AF123">
            <v>58.996000000000002</v>
          </cell>
          <cell r="AG123">
            <v>57.957000000000001</v>
          </cell>
          <cell r="AH123">
            <v>65.8</v>
          </cell>
          <cell r="AI123">
            <v>68.701999999999998</v>
          </cell>
          <cell r="AJ123">
            <v>68.066999999999993</v>
          </cell>
          <cell r="AK123">
            <v>65.876000000000005</v>
          </cell>
          <cell r="AL123">
            <v>64.688999999999993</v>
          </cell>
          <cell r="AM123">
            <v>60.875</v>
          </cell>
          <cell r="AN123">
            <v>55.546739000000002</v>
          </cell>
          <cell r="AO123">
            <v>56.103230000000003</v>
          </cell>
          <cell r="AP123">
            <v>58.144364149846332</v>
          </cell>
          <cell r="AQ123">
            <v>58.144364149846332</v>
          </cell>
          <cell r="AR123">
            <v>53.32520758741525</v>
          </cell>
          <cell r="AS123">
            <v>52.842152940288365</v>
          </cell>
          <cell r="AT123">
            <v>58.299325393520455</v>
          </cell>
          <cell r="AU123">
            <v>57.551590890405329</v>
          </cell>
        </row>
        <row r="124">
          <cell r="A124" t="str">
            <v>EL/ITL-47</v>
          </cell>
          <cell r="B124" t="str">
            <v xml:space="preserve">    Euronota XLVII LIT (11%)</v>
          </cell>
          <cell r="S124">
            <v>0</v>
          </cell>
          <cell r="T124">
            <v>0</v>
          </cell>
          <cell r="U124">
            <v>228.02</v>
          </cell>
          <cell r="V124">
            <v>229.7</v>
          </cell>
          <cell r="W124">
            <v>228.7</v>
          </cell>
          <cell r="X124">
            <v>209.8</v>
          </cell>
          <cell r="Y124">
            <v>205.62</v>
          </cell>
          <cell r="Z124">
            <v>202.7</v>
          </cell>
          <cell r="AA124">
            <v>200.01</v>
          </cell>
          <cell r="AB124">
            <v>191.98</v>
          </cell>
          <cell r="AC124">
            <v>196.35499999999999</v>
          </cell>
          <cell r="AD124">
            <v>210.33799999999999</v>
          </cell>
          <cell r="AE124">
            <v>211.68899999999999</v>
          </cell>
          <cell r="AF124">
            <v>194.38900000000001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EL/NLG-48</v>
          </cell>
          <cell r="B125" t="str">
            <v xml:space="preserve">    Euronota XLVIII FH (7.625%)</v>
          </cell>
          <cell r="S125">
            <v>0</v>
          </cell>
          <cell r="T125">
            <v>0</v>
          </cell>
          <cell r="U125">
            <v>0</v>
          </cell>
          <cell r="V125">
            <v>146</v>
          </cell>
          <cell r="W125">
            <v>143</v>
          </cell>
          <cell r="X125">
            <v>133.07</v>
          </cell>
          <cell r="Y125">
            <v>127.33</v>
          </cell>
          <cell r="Z125">
            <v>125.61</v>
          </cell>
          <cell r="AA125">
            <v>124.613</v>
          </cell>
          <cell r="AB125">
            <v>119.938</v>
          </cell>
          <cell r="AC125">
            <v>122.687</v>
          </cell>
          <cell r="AD125">
            <v>131.86199999999999</v>
          </cell>
          <cell r="AE125">
            <v>132.887</v>
          </cell>
          <cell r="AF125">
            <v>121.999</v>
          </cell>
          <cell r="AG125">
            <v>116.279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EL/LIB-49</v>
          </cell>
          <cell r="B126" t="str">
            <v xml:space="preserve">    Euronota XLIX LIB (11.5%)</v>
          </cell>
          <cell r="S126">
            <v>0</v>
          </cell>
          <cell r="T126">
            <v>0</v>
          </cell>
          <cell r="U126">
            <v>0</v>
          </cell>
          <cell r="V126">
            <v>156.5</v>
          </cell>
          <cell r="W126">
            <v>169.1</v>
          </cell>
          <cell r="X126">
            <v>164.9</v>
          </cell>
          <cell r="Y126">
            <v>166.56</v>
          </cell>
          <cell r="Z126">
            <v>161.4</v>
          </cell>
          <cell r="AA126">
            <v>167.58</v>
          </cell>
          <cell r="AB126">
            <v>167.52</v>
          </cell>
          <cell r="AC126">
            <v>166.81899999999999</v>
          </cell>
          <cell r="AD126">
            <v>170.3</v>
          </cell>
          <cell r="AE126">
            <v>168.24</v>
          </cell>
          <cell r="AF126">
            <v>161.22</v>
          </cell>
          <cell r="AG126">
            <v>157.47</v>
          </cell>
          <cell r="AH126">
            <v>164.6</v>
          </cell>
          <cell r="AI126">
            <v>161.6</v>
          </cell>
          <cell r="AJ126">
            <v>159.36000000000001</v>
          </cell>
          <cell r="AK126">
            <v>151.529</v>
          </cell>
          <cell r="AL126">
            <v>147.536</v>
          </cell>
          <cell r="AM126">
            <v>148.898</v>
          </cell>
          <cell r="AN126">
            <v>142.55167499999999</v>
          </cell>
          <cell r="AO126">
            <v>141.60996400000002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EL/USD-50</v>
          </cell>
          <cell r="B127" t="str">
            <v xml:space="preserve">    Euronota L (Libor + 270 p.b.)</v>
          </cell>
          <cell r="S127">
            <v>0</v>
          </cell>
          <cell r="T127">
            <v>0</v>
          </cell>
          <cell r="U127">
            <v>0</v>
          </cell>
          <cell r="V127">
            <v>500</v>
          </cell>
          <cell r="W127">
            <v>500</v>
          </cell>
          <cell r="X127">
            <v>500</v>
          </cell>
          <cell r="Y127">
            <v>500</v>
          </cell>
          <cell r="Z127">
            <v>500</v>
          </cell>
          <cell r="AA127">
            <v>500</v>
          </cell>
          <cell r="AB127">
            <v>500</v>
          </cell>
          <cell r="AC127">
            <v>500</v>
          </cell>
          <cell r="AD127">
            <v>500</v>
          </cell>
          <cell r="AE127">
            <v>500</v>
          </cell>
          <cell r="AF127">
            <v>500</v>
          </cell>
          <cell r="AG127">
            <v>500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A128" t="str">
            <v>EL/DEM-51</v>
          </cell>
          <cell r="B128" t="str">
            <v xml:space="preserve">    Euronota LI DM (9%)</v>
          </cell>
          <cell r="S128">
            <v>0</v>
          </cell>
          <cell r="T128">
            <v>0</v>
          </cell>
          <cell r="U128">
            <v>0</v>
          </cell>
          <cell r="V128">
            <v>245.5</v>
          </cell>
          <cell r="W128">
            <v>240.8</v>
          </cell>
          <cell r="X128">
            <v>224.55</v>
          </cell>
          <cell r="Y128">
            <v>214.97</v>
          </cell>
          <cell r="Z128">
            <v>212.27</v>
          </cell>
          <cell r="AA128">
            <v>210.67</v>
          </cell>
          <cell r="AB128">
            <v>202.768</v>
          </cell>
          <cell r="AC128">
            <v>207.46799999999999</v>
          </cell>
          <cell r="AD128">
            <v>223.001</v>
          </cell>
          <cell r="AE128">
            <v>224.55</v>
          </cell>
          <cell r="AF128">
            <v>206.191</v>
          </cell>
          <cell r="AG128">
            <v>196.53100000000001</v>
          </cell>
          <cell r="AH128">
            <v>204.5</v>
          </cell>
          <cell r="AI128">
            <v>193.34</v>
          </cell>
          <cell r="AJ128">
            <v>183.22200000000001</v>
          </cell>
          <cell r="AK128">
            <v>180.595</v>
          </cell>
          <cell r="AL128">
            <v>168.232</v>
          </cell>
          <cell r="AM128">
            <v>178.25800000000001</v>
          </cell>
          <cell r="AN128">
            <v>169.992424</v>
          </cell>
          <cell r="AO128">
            <v>163.01263399999999</v>
          </cell>
          <cell r="AP128">
            <v>175.80639580855049</v>
          </cell>
          <cell r="AQ128">
            <v>175.80639580855049</v>
          </cell>
          <cell r="AR128">
            <v>168.20287473514779</v>
          </cell>
          <cell r="AS128">
            <v>167.68799836873117</v>
          </cell>
          <cell r="AT128">
            <v>189.46092052745919</v>
          </cell>
          <cell r="AU128">
            <v>188.88233537141571</v>
          </cell>
        </row>
        <row r="129">
          <cell r="A129" t="str">
            <v>EL/DEM-52</v>
          </cell>
          <cell r="B129" t="str">
            <v xml:space="preserve">    Euronota LII DM (12%)</v>
          </cell>
          <cell r="S129">
            <v>0</v>
          </cell>
          <cell r="T129">
            <v>0</v>
          </cell>
          <cell r="U129">
            <v>0</v>
          </cell>
          <cell r="V129">
            <v>245.5</v>
          </cell>
          <cell r="W129">
            <v>240.8</v>
          </cell>
          <cell r="X129">
            <v>224.55</v>
          </cell>
          <cell r="Y129">
            <v>214.97</v>
          </cell>
          <cell r="Z129">
            <v>212.27</v>
          </cell>
          <cell r="AA129">
            <v>210.67</v>
          </cell>
          <cell r="AB129">
            <v>202.768</v>
          </cell>
          <cell r="AC129">
            <v>207.46799999999999</v>
          </cell>
          <cell r="AD129">
            <v>223</v>
          </cell>
          <cell r="AE129">
            <v>224.55</v>
          </cell>
          <cell r="AF129">
            <v>206.191</v>
          </cell>
          <cell r="AG129">
            <v>196.53100000000001</v>
          </cell>
          <cell r="AH129">
            <v>204.5</v>
          </cell>
          <cell r="AI129">
            <v>193.34</v>
          </cell>
          <cell r="AJ129">
            <v>183.22200000000001</v>
          </cell>
          <cell r="AK129">
            <v>180.595</v>
          </cell>
          <cell r="AL129">
            <v>168.232</v>
          </cell>
          <cell r="AM129">
            <v>178.25800000000001</v>
          </cell>
          <cell r="AN129">
            <v>169.992424</v>
          </cell>
          <cell r="AO129">
            <v>163.01263399999999</v>
          </cell>
          <cell r="AP129">
            <v>175.80639580855049</v>
          </cell>
          <cell r="AQ129">
            <v>175.80639580855049</v>
          </cell>
          <cell r="AR129">
            <v>168.20287473514779</v>
          </cell>
          <cell r="AS129">
            <v>167.68799836873117</v>
          </cell>
          <cell r="AT129">
            <v>189.46092052745919</v>
          </cell>
          <cell r="AU129">
            <v>188.88233537141571</v>
          </cell>
        </row>
        <row r="130">
          <cell r="A130" t="str">
            <v>EL/ITL-53</v>
          </cell>
          <cell r="B130" t="str">
            <v xml:space="preserve">    Euronota LIII LIT (11%)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326.7</v>
          </cell>
          <cell r="X130">
            <v>299.81</v>
          </cell>
          <cell r="Y130">
            <v>293.75</v>
          </cell>
          <cell r="Z130">
            <v>289.57</v>
          </cell>
          <cell r="AA130">
            <v>285.73</v>
          </cell>
          <cell r="AB130">
            <v>274.25799999999998</v>
          </cell>
          <cell r="AC130">
            <v>280.50799999999998</v>
          </cell>
          <cell r="AD130">
            <v>300.48</v>
          </cell>
          <cell r="AE130">
            <v>302.41300000000001</v>
          </cell>
          <cell r="AF130">
            <v>277.69900000000001</v>
          </cell>
          <cell r="AG130">
            <v>264.685</v>
          </cell>
          <cell r="AH130">
            <v>275.39999999999998</v>
          </cell>
          <cell r="AI130">
            <v>260.39</v>
          </cell>
          <cell r="AJ130">
            <v>246.76400000000001</v>
          </cell>
          <cell r="AK130">
            <v>243.226</v>
          </cell>
          <cell r="AL130">
            <v>226.57599999999999</v>
          </cell>
          <cell r="AM130">
            <v>240.07900000000001</v>
          </cell>
          <cell r="AN130">
            <v>228.94622699999999</v>
          </cell>
          <cell r="AO130">
            <v>219.545827</v>
          </cell>
          <cell r="AP130">
            <v>236.77649449653288</v>
          </cell>
          <cell r="AQ130">
            <v>236.77649449653288</v>
          </cell>
          <cell r="AR130">
            <v>226.53605262378136</v>
          </cell>
          <cell r="AS130">
            <v>225.84261994422502</v>
          </cell>
          <cell r="AT130">
            <v>255.16645732810505</v>
          </cell>
          <cell r="AU130">
            <v>254.38719980593308</v>
          </cell>
        </row>
        <row r="131">
          <cell r="A131" t="str">
            <v>EL/JPY-54</v>
          </cell>
          <cell r="B131" t="str">
            <v xml:space="preserve">    Euronota LIV Y (6%)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431.3</v>
          </cell>
          <cell r="X131">
            <v>407.89</v>
          </cell>
          <cell r="Y131">
            <v>436.14</v>
          </cell>
          <cell r="Z131">
            <v>412.5</v>
          </cell>
          <cell r="AA131">
            <v>384.32</v>
          </cell>
          <cell r="AB131">
            <v>375.20600000000002</v>
          </cell>
          <cell r="AC131">
            <v>361.14100000000002</v>
          </cell>
          <cell r="AD131">
            <v>366.16</v>
          </cell>
          <cell r="AE131">
            <v>434.29199999999997</v>
          </cell>
          <cell r="AF131">
            <v>421.053</v>
          </cell>
          <cell r="AG131">
            <v>413.976</v>
          </cell>
          <cell r="AH131">
            <v>470.2</v>
          </cell>
          <cell r="AI131">
            <v>490.72500000000002</v>
          </cell>
          <cell r="AJ131">
            <v>486.19200000000001</v>
          </cell>
          <cell r="AK131">
            <v>470.54399999999998</v>
          </cell>
          <cell r="AL131">
            <v>462.065</v>
          </cell>
          <cell r="AM131">
            <v>434.82</v>
          </cell>
          <cell r="AN131">
            <v>396.76241900000002</v>
          </cell>
          <cell r="AO131">
            <v>400.73735700000003</v>
          </cell>
          <cell r="AP131">
            <v>415.31688678461666</v>
          </cell>
          <cell r="AQ131">
            <v>415.31688678461666</v>
          </cell>
          <cell r="AR131">
            <v>380.8943399101089</v>
          </cell>
          <cell r="AS131">
            <v>377.44394957348834</v>
          </cell>
          <cell r="AT131">
            <v>416.42375281086032</v>
          </cell>
          <cell r="AU131">
            <v>411.08279207432378</v>
          </cell>
        </row>
        <row r="132">
          <cell r="A132" t="str">
            <v>EL/DEM-55</v>
          </cell>
          <cell r="B132" t="str">
            <v xml:space="preserve">    Euronota LV DM (11.75%)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321.10000000000002</v>
          </cell>
          <cell r="X132">
            <v>299.39999999999998</v>
          </cell>
          <cell r="Y132">
            <v>286.63</v>
          </cell>
          <cell r="Z132">
            <v>283.02999999999997</v>
          </cell>
          <cell r="AA132">
            <v>280.89999999999998</v>
          </cell>
          <cell r="AB132">
            <v>270.35700000000003</v>
          </cell>
          <cell r="AC132">
            <v>276.625</v>
          </cell>
          <cell r="AD132">
            <v>297.33600000000001</v>
          </cell>
          <cell r="AE132">
            <v>299.39999999999998</v>
          </cell>
          <cell r="AF132">
            <v>274.92200000000003</v>
          </cell>
          <cell r="AG132">
            <v>262.041</v>
          </cell>
          <cell r="AH132">
            <v>272.60000000000002</v>
          </cell>
          <cell r="AI132">
            <v>257.79000000000002</v>
          </cell>
          <cell r="AJ132">
            <v>244.29599999999999</v>
          </cell>
          <cell r="AK132">
            <v>240.79400000000001</v>
          </cell>
          <cell r="AL132">
            <v>224.31</v>
          </cell>
          <cell r="AM132">
            <v>237.678</v>
          </cell>
          <cell r="AN132">
            <v>226.656566</v>
          </cell>
          <cell r="AO132">
            <v>217.35017800000003</v>
          </cell>
          <cell r="AP132">
            <v>234.40852774473399</v>
          </cell>
          <cell r="AQ132">
            <v>234.40852774473399</v>
          </cell>
          <cell r="AR132">
            <v>224.2704996468637</v>
          </cell>
          <cell r="AS132">
            <v>223.58399782497489</v>
          </cell>
          <cell r="AT132">
            <v>252.61456070327893</v>
          </cell>
          <cell r="AU132">
            <v>251.84311382855427</v>
          </cell>
        </row>
        <row r="133">
          <cell r="A133" t="str">
            <v>EL/FRS-56</v>
          </cell>
          <cell r="B133" t="str">
            <v xml:space="preserve">    Euronota LVI Chf (7%)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148</v>
          </cell>
          <cell r="X133">
            <v>138.71</v>
          </cell>
          <cell r="Y133">
            <v>136.87</v>
          </cell>
          <cell r="Z133">
            <v>137.61000000000001</v>
          </cell>
          <cell r="AA133">
            <v>138.79</v>
          </cell>
          <cell r="AB133">
            <v>131.285</v>
          </cell>
          <cell r="AC133">
            <v>131.76900000000001</v>
          </cell>
          <cell r="AD133">
            <v>143.47200000000001</v>
          </cell>
          <cell r="AE133">
            <v>220.42599999999999</v>
          </cell>
          <cell r="AF133">
            <v>201.93899999999999</v>
          </cell>
          <cell r="AG133">
            <v>191.48500000000001</v>
          </cell>
          <cell r="AH133">
            <v>200.1</v>
          </cell>
          <cell r="AI133">
            <v>188.584</v>
          </cell>
          <cell r="AJ133">
            <v>180.22300000000001</v>
          </cell>
          <cell r="AK133">
            <v>183.79</v>
          </cell>
          <cell r="AL133">
            <v>173.61099999999999</v>
          </cell>
          <cell r="AM133">
            <v>183.20599999999999</v>
          </cell>
          <cell r="AN133">
            <v>174.165457</v>
          </cell>
          <cell r="AO133">
            <v>167.17748699999999</v>
          </cell>
          <cell r="AP133">
            <v>185.33390992771976</v>
          </cell>
          <cell r="AQ133">
            <v>185.33390992771976</v>
          </cell>
          <cell r="AR133">
            <v>178.91221374045801</v>
          </cell>
          <cell r="AS133">
            <v>179.00829405095772</v>
          </cell>
          <cell r="AT133">
            <v>201.80277142472758</v>
          </cell>
          <cell r="AU133">
            <v>202.3335806299319</v>
          </cell>
        </row>
        <row r="134">
          <cell r="A134" t="str">
            <v>EL/ARP-57</v>
          </cell>
          <cell r="B134" t="str">
            <v xml:space="preserve">    Euronota LVII $ (8.75%)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250</v>
          </cell>
          <cell r="X134">
            <v>250</v>
          </cell>
          <cell r="Y134">
            <v>250</v>
          </cell>
          <cell r="Z134">
            <v>250</v>
          </cell>
          <cell r="AA134">
            <v>250</v>
          </cell>
          <cell r="AB134">
            <v>250</v>
          </cell>
          <cell r="AC134">
            <v>250</v>
          </cell>
          <cell r="AD134">
            <v>250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A135" t="str">
            <v>EL/JPY-58</v>
          </cell>
          <cell r="B135" t="str">
            <v xml:space="preserve">    Euronota LVIII Y (5%) Samurai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431.3</v>
          </cell>
          <cell r="X135">
            <v>407.89</v>
          </cell>
          <cell r="Y135">
            <v>436.14</v>
          </cell>
          <cell r="Z135">
            <v>412.51</v>
          </cell>
          <cell r="AA135">
            <v>384.31</v>
          </cell>
          <cell r="AB135">
            <v>375.20600000000002</v>
          </cell>
          <cell r="AC135">
            <v>361.14100000000002</v>
          </cell>
          <cell r="AD135">
            <v>366.16</v>
          </cell>
          <cell r="AE135">
            <v>434.29199999999997</v>
          </cell>
          <cell r="AF135">
            <v>421.053</v>
          </cell>
          <cell r="AG135">
            <v>413.976</v>
          </cell>
          <cell r="AH135">
            <v>470.2</v>
          </cell>
          <cell r="AI135">
            <v>490.72500000000002</v>
          </cell>
          <cell r="AJ135">
            <v>486.19200000000001</v>
          </cell>
          <cell r="AK135">
            <v>470.54399999999998</v>
          </cell>
          <cell r="AL135">
            <v>462.065</v>
          </cell>
          <cell r="AM135">
            <v>434.82</v>
          </cell>
          <cell r="AN135">
            <v>396.76241900000002</v>
          </cell>
          <cell r="AO135">
            <v>400.73735700000003</v>
          </cell>
          <cell r="AP135">
            <v>415.31688678461666</v>
          </cell>
          <cell r="AQ135">
            <v>415.31688678461666</v>
          </cell>
          <cell r="AR135">
            <v>380.8943399101089</v>
          </cell>
          <cell r="AS135">
            <v>377.44394957348834</v>
          </cell>
          <cell r="AT135">
            <v>416.42375281086032</v>
          </cell>
          <cell r="AU135">
            <v>411.08279207432378</v>
          </cell>
        </row>
        <row r="136">
          <cell r="A136" t="str">
            <v>EL/DEM-59</v>
          </cell>
          <cell r="B136" t="str">
            <v xml:space="preserve">    Euronota LIX DM (8.5%)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642.20000000000005</v>
          </cell>
          <cell r="X136">
            <v>598.79999999999995</v>
          </cell>
          <cell r="Y136">
            <v>573.26</v>
          </cell>
          <cell r="Z136">
            <v>566.05999999999995</v>
          </cell>
          <cell r="AA136">
            <v>561.79</v>
          </cell>
          <cell r="AB136">
            <v>540.71500000000003</v>
          </cell>
          <cell r="AC136">
            <v>553.25</v>
          </cell>
          <cell r="AD136">
            <v>594.67200000000003</v>
          </cell>
          <cell r="AE136">
            <v>598.79999999999995</v>
          </cell>
          <cell r="AF136">
            <v>549.84299999999996</v>
          </cell>
          <cell r="AG136">
            <v>524.08199999999999</v>
          </cell>
          <cell r="AH136">
            <v>545.29999999999995</v>
          </cell>
          <cell r="AI136">
            <v>515.59</v>
          </cell>
          <cell r="AJ136">
            <v>488.59100000000001</v>
          </cell>
          <cell r="AK136">
            <v>481.58800000000002</v>
          </cell>
          <cell r="AL136">
            <v>448.62</v>
          </cell>
          <cell r="AM136">
            <v>475.35500000000002</v>
          </cell>
          <cell r="AN136">
            <v>453.313132</v>
          </cell>
          <cell r="AO136">
            <v>434.70035600000006</v>
          </cell>
          <cell r="AP136">
            <v>468.81705548946798</v>
          </cell>
          <cell r="AQ136">
            <v>468.81705548946798</v>
          </cell>
          <cell r="AR136">
            <v>448.5409992937274</v>
          </cell>
          <cell r="AS136">
            <v>447.16799564994977</v>
          </cell>
          <cell r="AT136">
            <v>505.22912140655785</v>
          </cell>
          <cell r="AU136">
            <v>503.68622765710853</v>
          </cell>
        </row>
        <row r="137">
          <cell r="A137" t="str">
            <v>EL/ITL-60</v>
          </cell>
          <cell r="B137" t="str">
            <v xml:space="preserve">    Euronota LX LIT (10%)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359.77</v>
          </cell>
          <cell r="Y137">
            <v>352.5</v>
          </cell>
          <cell r="Z137">
            <v>347.48</v>
          </cell>
          <cell r="AA137">
            <v>342.87</v>
          </cell>
          <cell r="AB137">
            <v>329.10899999999998</v>
          </cell>
          <cell r="AC137">
            <v>336.60899999999998</v>
          </cell>
          <cell r="AD137">
            <v>360.57</v>
          </cell>
          <cell r="AE137">
            <v>362.89499999999998</v>
          </cell>
          <cell r="AF137">
            <v>333.23899999999998</v>
          </cell>
          <cell r="AG137">
            <v>317.62200000000001</v>
          </cell>
          <cell r="AH137">
            <v>330.5</v>
          </cell>
          <cell r="AI137">
            <v>312.47000000000003</v>
          </cell>
          <cell r="AJ137">
            <v>296.11599999999999</v>
          </cell>
          <cell r="AK137">
            <v>291.87200000000001</v>
          </cell>
          <cell r="AL137">
            <v>271.89100000000002</v>
          </cell>
          <cell r="AM137">
            <v>288.09399999999999</v>
          </cell>
          <cell r="AN137">
            <v>274.73547300000001</v>
          </cell>
          <cell r="AO137">
            <v>263.454993</v>
          </cell>
          <cell r="AP137">
            <v>284.13179339583945</v>
          </cell>
          <cell r="AQ137">
            <v>284.13179339583945</v>
          </cell>
          <cell r="AR137">
            <v>271.84326314853763</v>
          </cell>
          <cell r="AS137">
            <v>271.01114393307</v>
          </cell>
          <cell r="AT137">
            <v>306.19974879372609</v>
          </cell>
          <cell r="AU137">
            <v>305.26463976711972</v>
          </cell>
        </row>
        <row r="138">
          <cell r="A138" t="str">
            <v>EL/ARP-61</v>
          </cell>
          <cell r="B138" t="str">
            <v xml:space="preserve">    Euronota LXI $ (11.75%)-2007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500</v>
          </cell>
          <cell r="Y138">
            <v>500</v>
          </cell>
          <cell r="Z138">
            <v>500</v>
          </cell>
          <cell r="AA138">
            <v>500</v>
          </cell>
          <cell r="AB138">
            <v>500</v>
          </cell>
          <cell r="AC138">
            <v>500</v>
          </cell>
          <cell r="AD138">
            <v>500</v>
          </cell>
          <cell r="AE138">
            <v>500</v>
          </cell>
          <cell r="AF138">
            <v>500</v>
          </cell>
          <cell r="AG138">
            <v>500</v>
          </cell>
          <cell r="AH138">
            <v>500</v>
          </cell>
          <cell r="AI138">
            <v>500</v>
          </cell>
          <cell r="AJ138">
            <v>500</v>
          </cell>
          <cell r="AK138">
            <v>500</v>
          </cell>
          <cell r="AL138">
            <v>500</v>
          </cell>
          <cell r="AM138">
            <v>500</v>
          </cell>
          <cell r="AN138">
            <v>403.64</v>
          </cell>
          <cell r="AO138">
            <v>80.260000000000005</v>
          </cell>
          <cell r="AP138">
            <v>80.260000000000005</v>
          </cell>
          <cell r="AQ138">
            <v>80.260000000000005</v>
          </cell>
          <cell r="AR138">
            <v>16.860628999999999</v>
          </cell>
          <cell r="AS138">
            <v>5.8140099999999997</v>
          </cell>
          <cell r="AT138">
            <v>4.4370076315789477</v>
          </cell>
          <cell r="AU138">
            <v>4.4961677333333334</v>
          </cell>
        </row>
        <row r="139">
          <cell r="A139" t="str">
            <v>EL/DEM-62</v>
          </cell>
          <cell r="B139" t="str">
            <v xml:space="preserve">    Euronota LXII DM (7,07%)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898.2</v>
          </cell>
          <cell r="Y139">
            <v>859.89</v>
          </cell>
          <cell r="Z139">
            <v>849.09</v>
          </cell>
          <cell r="AA139">
            <v>842.69</v>
          </cell>
          <cell r="AB139">
            <v>811.07299999999998</v>
          </cell>
          <cell r="AC139">
            <v>829.875</v>
          </cell>
          <cell r="AD139">
            <v>892</v>
          </cell>
          <cell r="AE139">
            <v>898.2</v>
          </cell>
          <cell r="AF139">
            <v>824.76499999999999</v>
          </cell>
          <cell r="AG139">
            <v>786.12199999999996</v>
          </cell>
          <cell r="AH139">
            <v>817.9</v>
          </cell>
          <cell r="AI139">
            <v>773.39</v>
          </cell>
          <cell r="AJ139">
            <v>732.88699999999994</v>
          </cell>
          <cell r="AK139">
            <v>722.38099999999997</v>
          </cell>
          <cell r="AL139">
            <v>672.93</v>
          </cell>
          <cell r="AM139">
            <v>713.03300000000002</v>
          </cell>
          <cell r="AN139">
            <v>679.969697</v>
          </cell>
          <cell r="AO139">
            <v>652.05053399999997</v>
          </cell>
          <cell r="AP139">
            <v>703.22558323420196</v>
          </cell>
          <cell r="AQ139">
            <v>703.22558323420196</v>
          </cell>
          <cell r="AR139">
            <v>672.81149894059115</v>
          </cell>
          <cell r="AS139">
            <v>670.75199347492469</v>
          </cell>
          <cell r="AT139">
            <v>757.84368210983678</v>
          </cell>
          <cell r="AU139">
            <v>755.52934148566283</v>
          </cell>
        </row>
        <row r="140">
          <cell r="A140" t="str">
            <v>EL/ATS-63</v>
          </cell>
          <cell r="B140" t="str">
            <v xml:space="preserve">    Euronota LXIII ATS (7%)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81.56</v>
          </cell>
          <cell r="Z140">
            <v>80.486000000000004</v>
          </cell>
          <cell r="AA140">
            <v>79.944999999999993</v>
          </cell>
          <cell r="AB140">
            <v>76.921000000000006</v>
          </cell>
          <cell r="AC140">
            <v>78.634</v>
          </cell>
          <cell r="AD140">
            <v>84.48</v>
          </cell>
          <cell r="AE140">
            <v>85.12</v>
          </cell>
          <cell r="AF140">
            <v>78.152000000000001</v>
          </cell>
          <cell r="AG140">
            <v>74.489999999999995</v>
          </cell>
          <cell r="AH140">
            <v>77.5</v>
          </cell>
          <cell r="AI140">
            <v>73.283000000000001</v>
          </cell>
          <cell r="AJ140">
            <v>69.445999999999998</v>
          </cell>
          <cell r="AK140">
            <v>68.450999999999993</v>
          </cell>
          <cell r="AL140">
            <v>63.765000000000001</v>
          </cell>
          <cell r="AM140">
            <v>67.564999999999998</v>
          </cell>
          <cell r="AN140">
            <v>64.431983000000002</v>
          </cell>
          <cell r="AO140">
            <v>61.786442999999998</v>
          </cell>
          <cell r="AP140">
            <v>66.635645552473804</v>
          </cell>
          <cell r="AQ140">
            <v>66.635645552473804</v>
          </cell>
          <cell r="AR140">
            <v>63.753692454482731</v>
          </cell>
          <cell r="AS140">
            <v>63.558539671365487</v>
          </cell>
          <cell r="AT140">
            <v>71.811098893649486</v>
          </cell>
          <cell r="AU140">
            <v>71.59179560885994</v>
          </cell>
        </row>
        <row r="141">
          <cell r="A141" t="str">
            <v>EL/ESP-64</v>
          </cell>
          <cell r="B141" t="str">
            <v xml:space="preserve">    Euronota LXIV Matador Ptas (7,5%)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135.66999999999999</v>
          </cell>
          <cell r="Z141">
            <v>134.02000000000001</v>
          </cell>
          <cell r="AA141">
            <v>132.63399999999999</v>
          </cell>
          <cell r="AB141">
            <v>128.196</v>
          </cell>
          <cell r="AC141">
            <v>130.22499999999999</v>
          </cell>
          <cell r="AD141">
            <v>139.86000000000001</v>
          </cell>
          <cell r="AE141">
            <v>140.548</v>
          </cell>
          <cell r="AF141">
            <v>129.26599999999999</v>
          </cell>
          <cell r="AG141">
            <v>123.206</v>
          </cell>
          <cell r="AH141">
            <v>128.19999999999999</v>
          </cell>
          <cell r="AI141">
            <v>121.212</v>
          </cell>
          <cell r="AJ141">
            <v>114.863</v>
          </cell>
          <cell r="AK141">
            <v>113.21899999999999</v>
          </cell>
          <cell r="AL141">
            <v>105.468</v>
          </cell>
          <cell r="AM141">
            <v>111.754</v>
          </cell>
          <cell r="AN141">
            <v>106.571878</v>
          </cell>
          <cell r="AO141">
            <v>102.19609799999999</v>
          </cell>
          <cell r="AP141">
            <v>110.21678153000403</v>
          </cell>
          <cell r="AQ141">
            <v>110.21678153000403</v>
          </cell>
          <cell r="AR141">
            <v>105.44997084308307</v>
          </cell>
          <cell r="AS141">
            <v>105.1271841815126</v>
          </cell>
          <cell r="AT141">
            <v>0</v>
          </cell>
          <cell r="AU141">
            <v>0</v>
          </cell>
        </row>
        <row r="142">
          <cell r="A142" t="str">
            <v>EL/JPY-65</v>
          </cell>
          <cell r="B142" t="str">
            <v xml:space="preserve">    Euronota LXV Y (4,4%)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436.14</v>
          </cell>
          <cell r="Z142">
            <v>412.5</v>
          </cell>
          <cell r="AA142">
            <v>384.32</v>
          </cell>
          <cell r="AB142">
            <v>375.20600000000002</v>
          </cell>
          <cell r="AC142">
            <v>361.14100000000002</v>
          </cell>
          <cell r="AD142">
            <v>366.16</v>
          </cell>
          <cell r="AE142">
            <v>434.29199999999997</v>
          </cell>
          <cell r="AF142">
            <v>421.053</v>
          </cell>
          <cell r="AG142">
            <v>413.976</v>
          </cell>
          <cell r="AH142">
            <v>470.2</v>
          </cell>
          <cell r="AI142">
            <v>490.72500000000002</v>
          </cell>
          <cell r="AJ142">
            <v>486.19200000000001</v>
          </cell>
          <cell r="AK142">
            <v>470.54399999999998</v>
          </cell>
          <cell r="AL142">
            <v>462.065</v>
          </cell>
          <cell r="AM142">
            <v>434.82</v>
          </cell>
          <cell r="AN142">
            <v>396.76241900000002</v>
          </cell>
          <cell r="AO142">
            <v>400.73735700000003</v>
          </cell>
          <cell r="AP142">
            <v>415.31688678461666</v>
          </cell>
          <cell r="AQ142">
            <v>415.31688678461666</v>
          </cell>
          <cell r="AR142">
            <v>380.8943399101089</v>
          </cell>
          <cell r="AS142">
            <v>377.44394957348834</v>
          </cell>
          <cell r="AT142">
            <v>416.42375281086032</v>
          </cell>
          <cell r="AU142">
            <v>411.08279207432378</v>
          </cell>
        </row>
        <row r="143">
          <cell r="A143" t="str">
            <v>EL/ITL-66</v>
          </cell>
          <cell r="B143" t="str">
            <v xml:space="preserve">    Euronota LXVI LIT (8,52%)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293.75</v>
          </cell>
          <cell r="Z143">
            <v>289.57</v>
          </cell>
          <cell r="AA143">
            <v>285.73</v>
          </cell>
          <cell r="AB143">
            <v>274.25799999999998</v>
          </cell>
          <cell r="AC143">
            <v>280.50799999999998</v>
          </cell>
          <cell r="AD143">
            <v>300.48099999999999</v>
          </cell>
          <cell r="AE143">
            <v>302.41300000000001</v>
          </cell>
          <cell r="AF143">
            <v>277.69900000000001</v>
          </cell>
          <cell r="AG143">
            <v>264.685</v>
          </cell>
          <cell r="AH143">
            <v>275.39999999999998</v>
          </cell>
          <cell r="AI143">
            <v>260.39</v>
          </cell>
          <cell r="AJ143">
            <v>246.76400000000001</v>
          </cell>
          <cell r="AK143">
            <v>243.226</v>
          </cell>
          <cell r="AL143">
            <v>226.57599999999999</v>
          </cell>
          <cell r="AM143">
            <v>240.07900000000001</v>
          </cell>
          <cell r="AN143">
            <v>228.94622699999999</v>
          </cell>
          <cell r="AO143">
            <v>219.545827</v>
          </cell>
          <cell r="AP143">
            <v>236.77649449653288</v>
          </cell>
          <cell r="AQ143">
            <v>236.77649449653288</v>
          </cell>
          <cell r="AR143">
            <v>226.53605262378136</v>
          </cell>
          <cell r="AS143">
            <v>225.84261994422502</v>
          </cell>
          <cell r="AT143">
            <v>255.16645732810505</v>
          </cell>
          <cell r="AU143">
            <v>254.38719980593308</v>
          </cell>
        </row>
        <row r="144">
          <cell r="A144" t="str">
            <v>EL/LIB-67</v>
          </cell>
          <cell r="B144" t="str">
            <v xml:space="preserve">    Euronota LXVII LIB (10%)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333.12</v>
          </cell>
          <cell r="Z144">
            <v>322.8</v>
          </cell>
          <cell r="AA144">
            <v>335.16</v>
          </cell>
          <cell r="AB144">
            <v>335.04199999999997</v>
          </cell>
          <cell r="AC144">
            <v>333.63900000000001</v>
          </cell>
          <cell r="AD144">
            <v>340.59899999999999</v>
          </cell>
          <cell r="AE144">
            <v>336.47899999999998</v>
          </cell>
          <cell r="AF144">
            <v>322.44</v>
          </cell>
          <cell r="AG144">
            <v>314.94099999999997</v>
          </cell>
          <cell r="AH144">
            <v>329.2</v>
          </cell>
          <cell r="AI144">
            <v>323.2</v>
          </cell>
          <cell r="AJ144">
            <v>318.72000000000003</v>
          </cell>
          <cell r="AK144">
            <v>303.05799999999999</v>
          </cell>
          <cell r="AL144">
            <v>295.072</v>
          </cell>
          <cell r="AM144">
            <v>297.79599999999999</v>
          </cell>
          <cell r="AN144">
            <v>285.10334999999998</v>
          </cell>
          <cell r="AO144">
            <v>283.21992700000004</v>
          </cell>
          <cell r="AP144">
            <v>295.59562518474729</v>
          </cell>
          <cell r="AQ144">
            <v>295.59562518474729</v>
          </cell>
          <cell r="AR144">
            <v>289.72910328842534</v>
          </cell>
          <cell r="AS144">
            <v>284.6975088967971</v>
          </cell>
          <cell r="AT144">
            <v>306.18493570116351</v>
          </cell>
          <cell r="AU144">
            <v>312.98904538341156</v>
          </cell>
        </row>
        <row r="145">
          <cell r="A145" t="str">
            <v>EL/ARP-68</v>
          </cell>
          <cell r="B145" t="str">
            <v xml:space="preserve">    Euronota LXVIII $ (8,75%)-2002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500</v>
          </cell>
          <cell r="AA145">
            <v>500</v>
          </cell>
          <cell r="AB145">
            <v>500</v>
          </cell>
          <cell r="AC145">
            <v>500</v>
          </cell>
          <cell r="AD145">
            <v>500</v>
          </cell>
          <cell r="AE145">
            <v>500</v>
          </cell>
          <cell r="AF145">
            <v>500</v>
          </cell>
          <cell r="AG145">
            <v>482.85</v>
          </cell>
          <cell r="AH145">
            <v>482.85</v>
          </cell>
          <cell r="AI145">
            <v>482.85</v>
          </cell>
          <cell r="AJ145">
            <v>427.78</v>
          </cell>
          <cell r="AK145">
            <v>427.78</v>
          </cell>
          <cell r="AL145">
            <v>427.78</v>
          </cell>
          <cell r="AM145">
            <v>427.78</v>
          </cell>
          <cell r="AN145">
            <v>270.10000000000002</v>
          </cell>
          <cell r="AO145">
            <v>112.9325</v>
          </cell>
          <cell r="AP145">
            <v>112.9325</v>
          </cell>
          <cell r="AQ145">
            <v>112.9325</v>
          </cell>
          <cell r="AR145">
            <v>65.168699430000004</v>
          </cell>
          <cell r="AS145">
            <v>22.471965320689659</v>
          </cell>
          <cell r="AT145">
            <v>17.149657744736842</v>
          </cell>
          <cell r="AU145">
            <v>0</v>
          </cell>
        </row>
        <row r="146">
          <cell r="A146" t="str">
            <v>EL/ITL-69</v>
          </cell>
          <cell r="B146" t="str">
            <v xml:space="preserve">    Euronota LXIX LIT Swap Can. 8,34%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439.11</v>
          </cell>
          <cell r="AA146">
            <v>439.11</v>
          </cell>
          <cell r="AB146">
            <v>439.11</v>
          </cell>
          <cell r="AC146">
            <v>439.11</v>
          </cell>
          <cell r="AD146">
            <v>439.11</v>
          </cell>
          <cell r="AE146">
            <v>453.61900000000003</v>
          </cell>
          <cell r="AF146">
            <v>416.54899999999998</v>
          </cell>
          <cell r="AG146">
            <v>397.02699999999999</v>
          </cell>
          <cell r="AH146">
            <v>413.1</v>
          </cell>
          <cell r="AI146">
            <v>390.59</v>
          </cell>
          <cell r="AJ146">
            <v>370.14600000000002</v>
          </cell>
          <cell r="AK146">
            <v>364.839</v>
          </cell>
          <cell r="AL146">
            <v>339.86399999999998</v>
          </cell>
          <cell r="AM146">
            <v>360.11799999999999</v>
          </cell>
          <cell r="AN146">
            <v>343.41934099999997</v>
          </cell>
          <cell r="AO146">
            <v>329.31874099999999</v>
          </cell>
          <cell r="AP146">
            <v>355.1647417447993</v>
          </cell>
          <cell r="AQ146">
            <v>355.1647417447993</v>
          </cell>
          <cell r="AR146">
            <v>339.80407893567207</v>
          </cell>
          <cell r="AS146">
            <v>338.76392991633753</v>
          </cell>
          <cell r="AT146">
            <v>382.74968599215759</v>
          </cell>
          <cell r="AU146">
            <v>381.58079970889963</v>
          </cell>
        </row>
        <row r="147">
          <cell r="A147" t="str">
            <v>EL/ITL-70</v>
          </cell>
          <cell r="B147" t="str">
            <v xml:space="preserve">    Euronota LXX LIT (9,25%)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214.29</v>
          </cell>
          <cell r="AB147">
            <v>205.69300000000001</v>
          </cell>
          <cell r="AC147">
            <v>210.381</v>
          </cell>
          <cell r="AD147">
            <v>450.72</v>
          </cell>
          <cell r="AE147">
            <v>453.61900000000003</v>
          </cell>
          <cell r="AF147">
            <v>416.54899999999998</v>
          </cell>
          <cell r="AG147">
            <v>397.02699999999999</v>
          </cell>
          <cell r="AH147">
            <v>413.1</v>
          </cell>
          <cell r="AI147">
            <v>390.59</v>
          </cell>
          <cell r="AJ147">
            <v>370.14600000000002</v>
          </cell>
          <cell r="AK147">
            <v>364.839</v>
          </cell>
          <cell r="AL147">
            <v>339.86399999999998</v>
          </cell>
          <cell r="AM147">
            <v>360.11799999999999</v>
          </cell>
          <cell r="AN147">
            <v>343.41934099999997</v>
          </cell>
          <cell r="AO147">
            <v>329.31874099999999</v>
          </cell>
          <cell r="AP147">
            <v>355.1647417447993</v>
          </cell>
          <cell r="AQ147">
            <v>355.1647417447993</v>
          </cell>
          <cell r="AR147">
            <v>339.80407893567207</v>
          </cell>
          <cell r="AS147">
            <v>338.76392991633753</v>
          </cell>
          <cell r="AT147">
            <v>382.74968599215759</v>
          </cell>
          <cell r="AU147">
            <v>381.58079970889963</v>
          </cell>
        </row>
        <row r="148">
          <cell r="A148" t="str">
            <v>EL/ITL-71</v>
          </cell>
          <cell r="B148" t="str">
            <v xml:space="preserve">    Euronota LXXI LIT (9% y 7%)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428.59500000000003</v>
          </cell>
          <cell r="AB148">
            <v>411.387</v>
          </cell>
          <cell r="AC148">
            <v>420.762</v>
          </cell>
          <cell r="AD148">
            <v>225.36</v>
          </cell>
          <cell r="AE148">
            <v>226.809</v>
          </cell>
          <cell r="AF148">
            <v>208.274</v>
          </cell>
          <cell r="AG148">
            <v>198.51400000000001</v>
          </cell>
          <cell r="AH148">
            <v>206.6</v>
          </cell>
          <cell r="AI148">
            <v>195.29</v>
          </cell>
          <cell r="AJ148">
            <v>185.07300000000001</v>
          </cell>
          <cell r="AK148">
            <v>182.42</v>
          </cell>
          <cell r="AL148">
            <v>169.93199999999999</v>
          </cell>
          <cell r="AM148">
            <v>180.059</v>
          </cell>
          <cell r="AN148">
            <v>171.70966999999999</v>
          </cell>
          <cell r="AO148">
            <v>164.65937</v>
          </cell>
          <cell r="AP148">
            <v>177.58237087239965</v>
          </cell>
          <cell r="AQ148">
            <v>177.58237087239965</v>
          </cell>
          <cell r="AR148">
            <v>169.90203946783603</v>
          </cell>
          <cell r="AS148">
            <v>169.38196495816877</v>
          </cell>
          <cell r="AT148">
            <v>191.3748429960788</v>
          </cell>
          <cell r="AU148">
            <v>190.79039985444982</v>
          </cell>
        </row>
        <row r="149">
          <cell r="A149" t="str">
            <v>EL/DEM-72</v>
          </cell>
          <cell r="B149" t="str">
            <v xml:space="preserve">    Euronota LXXII DM (8%)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561.79</v>
          </cell>
          <cell r="AB149">
            <v>540.71500000000003</v>
          </cell>
          <cell r="AC149">
            <v>553.25</v>
          </cell>
          <cell r="AD149">
            <v>594.67200000000003</v>
          </cell>
          <cell r="AE149">
            <v>598.79999999999995</v>
          </cell>
          <cell r="AF149">
            <v>549.84299999999996</v>
          </cell>
          <cell r="AG149">
            <v>524.08199999999999</v>
          </cell>
          <cell r="AH149">
            <v>545.29999999999995</v>
          </cell>
          <cell r="AI149">
            <v>515.59</v>
          </cell>
          <cell r="AJ149">
            <v>488.59100000000001</v>
          </cell>
          <cell r="AK149">
            <v>481.58800000000002</v>
          </cell>
          <cell r="AL149">
            <v>448.62</v>
          </cell>
          <cell r="AM149">
            <v>475.35500000000002</v>
          </cell>
          <cell r="AN149">
            <v>453.313132</v>
          </cell>
          <cell r="AO149">
            <v>434.70035600000006</v>
          </cell>
          <cell r="AP149">
            <v>468.81705548946798</v>
          </cell>
          <cell r="AQ149">
            <v>468.81705548946798</v>
          </cell>
          <cell r="AR149">
            <v>448.5409992937274</v>
          </cell>
          <cell r="AS149">
            <v>447.16799564994977</v>
          </cell>
          <cell r="AT149">
            <v>505.22912140655785</v>
          </cell>
          <cell r="AU149">
            <v>503.68622765710853</v>
          </cell>
        </row>
        <row r="150">
          <cell r="A150" t="str">
            <v>EL/ITL-73</v>
          </cell>
          <cell r="B150" t="str">
            <v xml:space="preserve">    Euronota LXXIII LIT (8%)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171.44</v>
          </cell>
          <cell r="AB150">
            <v>164.554</v>
          </cell>
          <cell r="AC150">
            <v>168.304</v>
          </cell>
          <cell r="AD150">
            <v>180.28</v>
          </cell>
          <cell r="AE150">
            <v>181.44800000000001</v>
          </cell>
          <cell r="AF150">
            <v>166.619</v>
          </cell>
          <cell r="AG150">
            <v>158.81100000000001</v>
          </cell>
          <cell r="AH150">
            <v>165.2</v>
          </cell>
          <cell r="AI150">
            <v>156.22999999999999</v>
          </cell>
          <cell r="AJ150">
            <v>148.05799999999999</v>
          </cell>
          <cell r="AK150">
            <v>145.93600000000001</v>
          </cell>
          <cell r="AL150">
            <v>135.94499999999999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EL/USD-74</v>
          </cell>
          <cell r="B151" t="str">
            <v xml:space="preserve">    Euronota LXXIV (Spread ajustable)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500</v>
          </cell>
          <cell r="AB151">
            <v>500</v>
          </cell>
          <cell r="AC151">
            <v>500</v>
          </cell>
          <cell r="AD151">
            <v>500</v>
          </cell>
          <cell r="AE151">
            <v>500</v>
          </cell>
          <cell r="AF151">
            <v>500</v>
          </cell>
          <cell r="AG151">
            <v>500</v>
          </cell>
          <cell r="AH151">
            <v>500</v>
          </cell>
          <cell r="AI151">
            <v>500</v>
          </cell>
          <cell r="AJ151">
            <v>310.89400000000001</v>
          </cell>
          <cell r="AK151">
            <v>310.89400000000001</v>
          </cell>
          <cell r="AL151">
            <v>310.89400000000001</v>
          </cell>
          <cell r="AM151">
            <v>310.89400000000001</v>
          </cell>
          <cell r="AN151">
            <v>153.24199999999999</v>
          </cell>
          <cell r="AO151">
            <v>134.876</v>
          </cell>
          <cell r="AP151">
            <v>134.876</v>
          </cell>
          <cell r="AQ151">
            <v>134.876</v>
          </cell>
          <cell r="AR151">
            <v>130.303483</v>
          </cell>
          <cell r="AS151">
            <v>130.303483</v>
          </cell>
          <cell r="AT151">
            <v>130.303483</v>
          </cell>
          <cell r="AU151">
            <v>130.303483</v>
          </cell>
        </row>
        <row r="152">
          <cell r="A152" t="str">
            <v>EL/EUR-75</v>
          </cell>
          <cell r="B152" t="str">
            <v xml:space="preserve">    Euronota LXXV Euro (8,75%)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430.76</v>
          </cell>
          <cell r="AC152">
            <v>438.03899999999999</v>
          </cell>
          <cell r="AD152">
            <v>467.798</v>
          </cell>
          <cell r="AE152">
            <v>470.32299999999998</v>
          </cell>
          <cell r="AF152">
            <v>428.36200000000002</v>
          </cell>
          <cell r="AG152">
            <v>411.59899999999999</v>
          </cell>
          <cell r="AH152">
            <v>638</v>
          </cell>
          <cell r="AI152">
            <v>601.61800000000005</v>
          </cell>
          <cell r="AJ152">
            <v>573.42200000000003</v>
          </cell>
          <cell r="AK152">
            <v>565.14200000000005</v>
          </cell>
          <cell r="AL152">
            <v>526.45399999999995</v>
          </cell>
          <cell r="AM152">
            <v>557.82799999999997</v>
          </cell>
          <cell r="AN152">
            <v>531.96205299999997</v>
          </cell>
          <cell r="AO152">
            <v>510.11999900000001</v>
          </cell>
          <cell r="AP152">
            <v>550.15587749862459</v>
          </cell>
          <cell r="AQ152">
            <v>550.15587749862459</v>
          </cell>
          <cell r="AR152">
            <v>526.36196157557686</v>
          </cell>
          <cell r="AS152">
            <v>524.75074339688649</v>
          </cell>
          <cell r="AT152">
            <v>592.88537549407113</v>
          </cell>
          <cell r="AU152">
            <v>591.07477095852641</v>
          </cell>
        </row>
        <row r="153">
          <cell r="A153" t="str">
            <v>EL/DEM-76</v>
          </cell>
          <cell r="B153" t="str">
            <v xml:space="preserve">    Euronota LXXVI DM (11% y 8%)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811.07299999999998</v>
          </cell>
          <cell r="AC153">
            <v>829.875</v>
          </cell>
          <cell r="AD153">
            <v>892.00800000000004</v>
          </cell>
          <cell r="AE153">
            <v>898.2</v>
          </cell>
          <cell r="AF153">
            <v>824.76499999999999</v>
          </cell>
          <cell r="AG153">
            <v>786.12199999999996</v>
          </cell>
          <cell r="AH153">
            <v>817.9</v>
          </cell>
          <cell r="AI153">
            <v>769</v>
          </cell>
          <cell r="AJ153">
            <v>732.96500000000003</v>
          </cell>
          <cell r="AK153">
            <v>722.38099999999997</v>
          </cell>
          <cell r="AL153">
            <v>672.93</v>
          </cell>
          <cell r="AM153">
            <v>713.03300000000002</v>
          </cell>
          <cell r="AN153">
            <v>679.969697</v>
          </cell>
          <cell r="AO153">
            <v>652.05053399999997</v>
          </cell>
          <cell r="AP153">
            <v>703.22558408215662</v>
          </cell>
          <cell r="AQ153">
            <v>703.22558408215662</v>
          </cell>
          <cell r="AR153">
            <v>672.81149399070091</v>
          </cell>
          <cell r="AS153">
            <v>670.75198705614832</v>
          </cell>
          <cell r="AT153">
            <v>757.84369762845847</v>
          </cell>
          <cell r="AU153">
            <v>755.52932913013501</v>
          </cell>
        </row>
        <row r="154">
          <cell r="A154" t="str">
            <v>EL/ITL-77</v>
          </cell>
          <cell r="B154" t="str">
            <v xml:space="preserve">    Euronota LXXVII LIT (10,375% y 8%)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411.387</v>
          </cell>
          <cell r="AC154">
            <v>420.762</v>
          </cell>
          <cell r="AD154">
            <v>450.721</v>
          </cell>
          <cell r="AE154">
            <v>453.61900000000003</v>
          </cell>
          <cell r="AF154">
            <v>416.54899999999998</v>
          </cell>
          <cell r="AG154">
            <v>397.02699999999999</v>
          </cell>
          <cell r="AH154">
            <v>413.1</v>
          </cell>
          <cell r="AI154">
            <v>390.59</v>
          </cell>
          <cell r="AJ154">
            <v>370.14600000000002</v>
          </cell>
          <cell r="AK154">
            <v>364.839</v>
          </cell>
          <cell r="AL154">
            <v>339.86399999999998</v>
          </cell>
          <cell r="AM154">
            <v>360.11799999999999</v>
          </cell>
          <cell r="AN154">
            <v>343.41934099999997</v>
          </cell>
          <cell r="AO154">
            <v>329.31874099999999</v>
          </cell>
          <cell r="AP154">
            <v>355.1647417447993</v>
          </cell>
          <cell r="AQ154">
            <v>355.1647417447993</v>
          </cell>
          <cell r="AR154">
            <v>339.80407893567207</v>
          </cell>
          <cell r="AS154">
            <v>338.76392991633753</v>
          </cell>
          <cell r="AT154">
            <v>382.74968599215759</v>
          </cell>
          <cell r="AU154">
            <v>381.58079970889963</v>
          </cell>
        </row>
        <row r="155">
          <cell r="A155" t="str">
            <v>EL/FRF-78</v>
          </cell>
          <cell r="B155" t="str">
            <v xml:space="preserve">    Euronota LXXVIII FFR (11% y 8%)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247.33699999999999</v>
          </cell>
          <cell r="AD155">
            <v>266.04000000000002</v>
          </cell>
          <cell r="AE155">
            <v>267.42700000000002</v>
          </cell>
          <cell r="AF155">
            <v>245.91399999999999</v>
          </cell>
          <cell r="AG155">
            <v>234.39</v>
          </cell>
          <cell r="AH155">
            <v>243.9</v>
          </cell>
          <cell r="AI155">
            <v>229.29</v>
          </cell>
          <cell r="AJ155">
            <v>218.54400000000001</v>
          </cell>
          <cell r="AK155">
            <v>215.38800000000001</v>
          </cell>
          <cell r="AL155">
            <v>200.64400000000001</v>
          </cell>
          <cell r="AM155">
            <v>212.601</v>
          </cell>
          <cell r="AN155">
            <v>201.16154599999999</v>
          </cell>
          <cell r="AO155">
            <v>192.90196900000001</v>
          </cell>
          <cell r="AP155">
            <v>208.04154410416285</v>
          </cell>
          <cell r="AQ155">
            <v>208.04154410416285</v>
          </cell>
          <cell r="AR155">
            <v>199.04387051495746</v>
          </cell>
          <cell r="AS155">
            <v>198.43458807066642</v>
          </cell>
          <cell r="AT155">
            <v>224.19971146245058</v>
          </cell>
          <cell r="AU155">
            <v>223.51503103142551</v>
          </cell>
        </row>
        <row r="156">
          <cell r="A156" t="str">
            <v>EL/NLG-78</v>
          </cell>
          <cell r="B156" t="str">
            <v xml:space="preserve">    Euronota LXXVIII DGU (11% y 8%)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245.374</v>
          </cell>
          <cell r="AD156">
            <v>263.63</v>
          </cell>
          <cell r="AE156">
            <v>265.77</v>
          </cell>
          <cell r="AF156">
            <v>243.99799999999999</v>
          </cell>
          <cell r="AG156">
            <v>232.55799999999999</v>
          </cell>
          <cell r="AH156">
            <v>242</v>
          </cell>
          <cell r="AI156">
            <v>227.50200000000001</v>
          </cell>
          <cell r="AJ156">
            <v>216.84</v>
          </cell>
          <cell r="AK156">
            <v>213.709</v>
          </cell>
          <cell r="AL156">
            <v>199.07900000000001</v>
          </cell>
          <cell r="AM156">
            <v>210.94300000000001</v>
          </cell>
          <cell r="AN156">
            <v>202.74273099999999</v>
          </cell>
          <cell r="AO156">
            <v>194.41823099999999</v>
          </cell>
          <cell r="AP156">
            <v>209.67680726205757</v>
          </cell>
          <cell r="AQ156">
            <v>209.67680726205757</v>
          </cell>
          <cell r="AR156">
            <v>200.60840950960613</v>
          </cell>
          <cell r="AS156">
            <v>199.99433793947875</v>
          </cell>
          <cell r="AT156">
            <v>225.96198221343872</v>
          </cell>
          <cell r="AU156">
            <v>225.27192000788102</v>
          </cell>
        </row>
        <row r="157">
          <cell r="A157" t="str">
            <v>EL/USD-79</v>
          </cell>
          <cell r="B157" t="str">
            <v xml:space="preserve">    Euronota LXXIX Dls. (Glob IV-25bp)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1000</v>
          </cell>
          <cell r="AD157">
            <v>1000</v>
          </cell>
          <cell r="AE157">
            <v>1000</v>
          </cell>
          <cell r="AF157">
            <v>1000</v>
          </cell>
          <cell r="AG157">
            <v>1000</v>
          </cell>
          <cell r="AH157">
            <v>1000</v>
          </cell>
          <cell r="AI157">
            <v>1000</v>
          </cell>
          <cell r="AJ157">
            <v>1000</v>
          </cell>
          <cell r="AK157">
            <v>1000</v>
          </cell>
          <cell r="AL157">
            <v>1000</v>
          </cell>
          <cell r="AM157">
            <v>1000</v>
          </cell>
          <cell r="AN157">
            <v>1000</v>
          </cell>
          <cell r="AO157">
            <v>455.51799999999997</v>
          </cell>
          <cell r="AP157">
            <v>455.51799999999997</v>
          </cell>
          <cell r="AQ157">
            <v>455.51799999999997</v>
          </cell>
          <cell r="AR157">
            <v>383.471</v>
          </cell>
          <cell r="AS157">
            <v>383.471</v>
          </cell>
          <cell r="AT157">
            <v>383.471</v>
          </cell>
          <cell r="AU157">
            <v>383.471</v>
          </cell>
        </row>
        <row r="158">
          <cell r="A158" t="str">
            <v>EL/EUR-80</v>
          </cell>
          <cell r="B158" t="str">
            <v xml:space="preserve">    Euronota LXXX Euro (8,125%)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821.32299999999998</v>
          </cell>
          <cell r="AD158">
            <v>877.12099999999998</v>
          </cell>
          <cell r="AE158">
            <v>881.85500000000002</v>
          </cell>
          <cell r="AF158">
            <v>803.178</v>
          </cell>
          <cell r="AG158">
            <v>771.74800000000005</v>
          </cell>
          <cell r="AH158">
            <v>797.5</v>
          </cell>
          <cell r="AI158">
            <v>752.02300000000002</v>
          </cell>
          <cell r="AJ158">
            <v>716.77700000000004</v>
          </cell>
          <cell r="AK158">
            <v>706.428</v>
          </cell>
          <cell r="AL158">
            <v>658.06799999999998</v>
          </cell>
          <cell r="AM158">
            <v>697.28499999999997</v>
          </cell>
          <cell r="AN158">
            <v>664.95256700000004</v>
          </cell>
          <cell r="AO158">
            <v>637.64999799999998</v>
          </cell>
          <cell r="AP158">
            <v>687.69484687328077</v>
          </cell>
          <cell r="AQ158">
            <v>687.69484687328077</v>
          </cell>
          <cell r="AR158">
            <v>657.9524519694711</v>
          </cell>
          <cell r="AS158">
            <v>655.93842924610817</v>
          </cell>
          <cell r="AT158">
            <v>741.10671936758888</v>
          </cell>
          <cell r="AU158">
            <v>738.84346369815796</v>
          </cell>
        </row>
        <row r="159">
          <cell r="A159" t="str">
            <v>EL/EUR-81</v>
          </cell>
          <cell r="B159" t="str">
            <v xml:space="preserve">    Euronota LXXXI Euro (6 cup. Fijos)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821.32299999999998</v>
          </cell>
          <cell r="AD159">
            <v>877.12099999999998</v>
          </cell>
          <cell r="AE159">
            <v>881.85500000000002</v>
          </cell>
          <cell r="AF159">
            <v>803.178</v>
          </cell>
          <cell r="AG159">
            <v>771.74800000000005</v>
          </cell>
          <cell r="AH159">
            <v>797.5</v>
          </cell>
          <cell r="AI159">
            <v>752.02300000000002</v>
          </cell>
          <cell r="AJ159">
            <v>716.77700000000004</v>
          </cell>
          <cell r="AK159">
            <v>706.428</v>
          </cell>
          <cell r="AL159">
            <v>658.06799999999998</v>
          </cell>
          <cell r="AM159">
            <v>697.28499999999997</v>
          </cell>
          <cell r="AN159">
            <v>664.95256700000004</v>
          </cell>
          <cell r="AO159">
            <v>637.64999799999998</v>
          </cell>
          <cell r="AP159">
            <v>687.69484687328077</v>
          </cell>
          <cell r="AQ159">
            <v>687.69484687328077</v>
          </cell>
          <cell r="AR159">
            <v>657.9524519694711</v>
          </cell>
          <cell r="AS159">
            <v>655.93842924610817</v>
          </cell>
          <cell r="AT159">
            <v>741.10671936758888</v>
          </cell>
          <cell r="AU159">
            <v>738.84346369815796</v>
          </cell>
        </row>
        <row r="160">
          <cell r="A160" t="str">
            <v>EL/DEM-82</v>
          </cell>
          <cell r="B160" t="str">
            <v xml:space="preserve">    Euronota LXXXII DM (8%)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594.67200000000003</v>
          </cell>
          <cell r="AE160">
            <v>598.79999999999995</v>
          </cell>
          <cell r="AF160">
            <v>549.84299999999996</v>
          </cell>
          <cell r="AG160">
            <v>524.08199999999999</v>
          </cell>
          <cell r="AH160">
            <v>545.29999999999995</v>
          </cell>
          <cell r="AI160">
            <v>512.67100000000005</v>
          </cell>
          <cell r="AJ160">
            <v>488.64299999999997</v>
          </cell>
          <cell r="AK160">
            <v>481.58800000000002</v>
          </cell>
          <cell r="AL160">
            <v>448.62</v>
          </cell>
          <cell r="AM160">
            <v>475.35500000000002</v>
          </cell>
          <cell r="AN160">
            <v>453.313132</v>
          </cell>
          <cell r="AO160">
            <v>434.70035600000006</v>
          </cell>
          <cell r="AP160">
            <v>468.81705574912894</v>
          </cell>
          <cell r="AQ160">
            <v>468.81705574912894</v>
          </cell>
          <cell r="AR160">
            <v>448.54099570137731</v>
          </cell>
          <cell r="AS160">
            <v>447.16799107923742</v>
          </cell>
          <cell r="AT160">
            <v>505.22913142292487</v>
          </cell>
          <cell r="AU160">
            <v>503.68621909171515</v>
          </cell>
        </row>
        <row r="161">
          <cell r="A161" t="str">
            <v>EL/ITL-83</v>
          </cell>
          <cell r="B161" t="str">
            <v xml:space="preserve">    Euronota LXXXIII LIT (LT + 250)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600.96199999999999</v>
          </cell>
          <cell r="AE161">
            <v>604.82500000000005</v>
          </cell>
          <cell r="AF161">
            <v>555.39800000000002</v>
          </cell>
          <cell r="AG161">
            <v>529.36900000000003</v>
          </cell>
          <cell r="AH161">
            <v>550.79999999999995</v>
          </cell>
          <cell r="AI161">
            <v>520.79</v>
          </cell>
          <cell r="AJ161">
            <v>493.52699999999999</v>
          </cell>
          <cell r="AK161">
            <v>486.45299999999997</v>
          </cell>
          <cell r="AL161">
            <v>453.15199999999999</v>
          </cell>
          <cell r="AM161">
            <v>480.15699999999998</v>
          </cell>
          <cell r="AN161">
            <v>457.89245399999999</v>
          </cell>
          <cell r="AO161">
            <v>439.09165400000001</v>
          </cell>
          <cell r="AP161">
            <v>473.55298899259219</v>
          </cell>
          <cell r="AQ161">
            <v>473.55298899259219</v>
          </cell>
          <cell r="AR161">
            <v>453.07210524710962</v>
          </cell>
          <cell r="AS161">
            <v>451.68523988799836</v>
          </cell>
          <cell r="AT161">
            <v>510.33291465569977</v>
          </cell>
          <cell r="AU161">
            <v>508.77439961135741</v>
          </cell>
        </row>
        <row r="162">
          <cell r="A162" t="str">
            <v>EL/DEM-84</v>
          </cell>
          <cell r="B162" t="str">
            <v xml:space="preserve">    Euronota LXXXIV DM (7,875%)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446</v>
          </cell>
          <cell r="AE162">
            <v>449.1</v>
          </cell>
          <cell r="AF162">
            <v>412.38200000000001</v>
          </cell>
          <cell r="AG162">
            <v>393.06099999999998</v>
          </cell>
          <cell r="AH162">
            <v>409</v>
          </cell>
          <cell r="AI162">
            <v>386.69</v>
          </cell>
          <cell r="AJ162">
            <v>366.44400000000002</v>
          </cell>
          <cell r="AK162">
            <v>361.19099999999997</v>
          </cell>
          <cell r="AL162">
            <v>336.46499999999997</v>
          </cell>
          <cell r="AM162">
            <v>356.51600000000002</v>
          </cell>
          <cell r="AN162">
            <v>339.984849</v>
          </cell>
          <cell r="AO162">
            <v>326.02526699999999</v>
          </cell>
          <cell r="AP162">
            <v>351.61279161710098</v>
          </cell>
          <cell r="AQ162">
            <v>351.61279161710098</v>
          </cell>
          <cell r="AR162">
            <v>336.40574947029558</v>
          </cell>
          <cell r="AS162">
            <v>335.37599673746234</v>
          </cell>
          <cell r="AT162">
            <v>378.92184105491839</v>
          </cell>
          <cell r="AU162">
            <v>377.76467074283141</v>
          </cell>
        </row>
        <row r="163">
          <cell r="A163" t="str">
            <v>EL/EUR-85</v>
          </cell>
          <cell r="B163" t="str">
            <v xml:space="preserve">    Euronota LXXXV Euro (8,5%)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584.74699999999996</v>
          </cell>
          <cell r="AE163">
            <v>587.90300000000002</v>
          </cell>
          <cell r="AF163">
            <v>535.452</v>
          </cell>
          <cell r="AG163">
            <v>514.49900000000002</v>
          </cell>
          <cell r="AH163">
            <v>531.6</v>
          </cell>
          <cell r="AI163">
            <v>501.34</v>
          </cell>
          <cell r="AJ163">
            <v>477.85199999999998</v>
          </cell>
          <cell r="AK163">
            <v>470.952</v>
          </cell>
          <cell r="AL163">
            <v>438.71199999999999</v>
          </cell>
          <cell r="AM163">
            <v>464.85700000000003</v>
          </cell>
          <cell r="AN163">
            <v>443.30171100000001</v>
          </cell>
          <cell r="AO163">
            <v>425.09999900000003</v>
          </cell>
          <cell r="AP163">
            <v>458.46323124885384</v>
          </cell>
          <cell r="AQ163">
            <v>458.46323124885384</v>
          </cell>
          <cell r="AR163">
            <v>438.6349679796474</v>
          </cell>
          <cell r="AS163">
            <v>437.2922861640721</v>
          </cell>
          <cell r="AT163">
            <v>494.07114624505931</v>
          </cell>
          <cell r="AU163">
            <v>492.56230913210527</v>
          </cell>
        </row>
        <row r="164">
          <cell r="A164" t="str">
            <v>EL/DEM-86</v>
          </cell>
          <cell r="B164" t="str">
            <v xml:space="preserve">    Euronota LXXXVI DM (14% y 9%)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299.39999999999998</v>
          </cell>
          <cell r="AF164">
            <v>274.92200000000003</v>
          </cell>
          <cell r="AG164">
            <v>262.041</v>
          </cell>
          <cell r="AH164">
            <v>272.60000000000002</v>
          </cell>
          <cell r="AI164">
            <v>257.79000000000002</v>
          </cell>
          <cell r="AJ164">
            <v>244.29599999999999</v>
          </cell>
          <cell r="AK164">
            <v>240.79400000000001</v>
          </cell>
          <cell r="AL164">
            <v>224.31</v>
          </cell>
          <cell r="AM164">
            <v>237.678</v>
          </cell>
          <cell r="AN164">
            <v>226.656566</v>
          </cell>
          <cell r="AO164">
            <v>217.35017800000003</v>
          </cell>
          <cell r="AP164">
            <v>234.40852774473399</v>
          </cell>
          <cell r="AQ164">
            <v>234.40852774473399</v>
          </cell>
          <cell r="AR164">
            <v>224.2704996468637</v>
          </cell>
          <cell r="AS164">
            <v>223.58399782497489</v>
          </cell>
          <cell r="AT164">
            <v>252.61456070327893</v>
          </cell>
          <cell r="AU164">
            <v>251.84311382855427</v>
          </cell>
        </row>
        <row r="165">
          <cell r="A165" t="str">
            <v>EL/EUR-87</v>
          </cell>
          <cell r="B165" t="str">
            <v xml:space="preserve">    Euronota LXXXVII Euro (8%)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160.636</v>
          </cell>
          <cell r="AG165">
            <v>154.35</v>
          </cell>
          <cell r="AH165">
            <v>159.5</v>
          </cell>
          <cell r="AI165">
            <v>150.405</v>
          </cell>
          <cell r="AJ165">
            <v>143.35499999999999</v>
          </cell>
          <cell r="AK165">
            <v>141.286</v>
          </cell>
          <cell r="AL165">
            <v>131.614</v>
          </cell>
          <cell r="AM165">
            <v>139.45699999999999</v>
          </cell>
          <cell r="AN165">
            <v>132.99051299999999</v>
          </cell>
          <cell r="AO165">
            <v>127.53</v>
          </cell>
          <cell r="AP165">
            <v>137.53896937465615</v>
          </cell>
          <cell r="AQ165">
            <v>137.53896937465615</v>
          </cell>
          <cell r="AR165">
            <v>131.59049039389421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EL/EUR-88</v>
          </cell>
          <cell r="B166" t="str">
            <v xml:space="preserve">    Euronota LXXXVIII Euro (15% y 8%)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374.81700000000001</v>
          </cell>
          <cell r="AG166">
            <v>360.149</v>
          </cell>
          <cell r="AH166">
            <v>372.1</v>
          </cell>
          <cell r="AI166">
            <v>350.94400000000002</v>
          </cell>
          <cell r="AJ166">
            <v>334.49599999999998</v>
          </cell>
          <cell r="AK166">
            <v>329.666</v>
          </cell>
          <cell r="AL166">
            <v>307.09800000000001</v>
          </cell>
          <cell r="AM166">
            <v>325.39999999999998</v>
          </cell>
          <cell r="AN166">
            <v>310.31119799999999</v>
          </cell>
          <cell r="AO166">
            <v>297.569999</v>
          </cell>
          <cell r="AP166">
            <v>320.92426187419767</v>
          </cell>
          <cell r="AQ166">
            <v>320.92426187419767</v>
          </cell>
          <cell r="AR166">
            <v>307.04447758575316</v>
          </cell>
          <cell r="AS166">
            <v>306.10460031485047</v>
          </cell>
          <cell r="AT166">
            <v>345.8498023715415</v>
          </cell>
          <cell r="AU166">
            <v>344.79361639247372</v>
          </cell>
        </row>
        <row r="167">
          <cell r="A167" t="str">
            <v>EL/USD-89</v>
          </cell>
          <cell r="B167" t="str">
            <v xml:space="preserve">    Euronota LXXXIX (8,875%)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125</v>
          </cell>
          <cell r="AG167">
            <v>125</v>
          </cell>
          <cell r="AH167">
            <v>125</v>
          </cell>
          <cell r="AI167">
            <v>125</v>
          </cell>
          <cell r="AJ167">
            <v>125</v>
          </cell>
          <cell r="AK167">
            <v>125</v>
          </cell>
          <cell r="AL167">
            <v>125</v>
          </cell>
          <cell r="AM167">
            <v>125</v>
          </cell>
          <cell r="AN167">
            <v>125</v>
          </cell>
          <cell r="AO167">
            <v>125</v>
          </cell>
          <cell r="AP167">
            <v>125</v>
          </cell>
          <cell r="AQ167">
            <v>125</v>
          </cell>
          <cell r="AR167">
            <v>125</v>
          </cell>
          <cell r="AS167">
            <v>125</v>
          </cell>
          <cell r="AT167">
            <v>125</v>
          </cell>
          <cell r="AU167">
            <v>125</v>
          </cell>
        </row>
        <row r="168">
          <cell r="A168" t="str">
            <v>EL/EUR-90</v>
          </cell>
          <cell r="B168" t="str">
            <v xml:space="preserve">    Euronota XC Euro (9,5%)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428.36200000000002</v>
          </cell>
          <cell r="AG168">
            <v>411.59899999999999</v>
          </cell>
          <cell r="AH168">
            <v>425.3</v>
          </cell>
          <cell r="AI168">
            <v>401.07900000000001</v>
          </cell>
          <cell r="AJ168">
            <v>382.28100000000001</v>
          </cell>
          <cell r="AK168">
            <v>376.76100000000002</v>
          </cell>
          <cell r="AL168">
            <v>350.97</v>
          </cell>
          <cell r="AM168">
            <v>371.88499999999999</v>
          </cell>
          <cell r="AN168">
            <v>354.641369</v>
          </cell>
          <cell r="AO168">
            <v>340.07999899999999</v>
          </cell>
          <cell r="AP168">
            <v>366.77058499908304</v>
          </cell>
          <cell r="AQ168">
            <v>366.77058499908304</v>
          </cell>
          <cell r="AR168">
            <v>350.90797438371789</v>
          </cell>
          <cell r="AS168">
            <v>349.83382893125764</v>
          </cell>
          <cell r="AT168">
            <v>395.25691699604744</v>
          </cell>
          <cell r="AU168">
            <v>394.04984730568418</v>
          </cell>
        </row>
        <row r="169">
          <cell r="A169" t="str">
            <v>EL/USD-91</v>
          </cell>
          <cell r="B169" t="str">
            <v xml:space="preserve">    Euronota XCI (Libor + 575 p.b.)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300</v>
          </cell>
          <cell r="AH169">
            <v>300</v>
          </cell>
          <cell r="AI169">
            <v>300</v>
          </cell>
          <cell r="AJ169">
            <v>300</v>
          </cell>
          <cell r="AK169">
            <v>300</v>
          </cell>
          <cell r="AL169">
            <v>300</v>
          </cell>
          <cell r="AM169">
            <v>300</v>
          </cell>
          <cell r="AN169">
            <v>300</v>
          </cell>
          <cell r="AO169">
            <v>230.9</v>
          </cell>
          <cell r="AP169">
            <v>230.9</v>
          </cell>
          <cell r="AQ169">
            <v>230.9</v>
          </cell>
          <cell r="AR169">
            <v>225.9</v>
          </cell>
          <cell r="AS169">
            <v>225.9</v>
          </cell>
          <cell r="AT169">
            <v>225.9</v>
          </cell>
          <cell r="AU169">
            <v>225.9</v>
          </cell>
        </row>
        <row r="170">
          <cell r="A170" t="str">
            <v>EL/EUR-92</v>
          </cell>
          <cell r="B170" t="str">
            <v xml:space="preserve">    Euronota XCII Euro (15% y 8%)</v>
          </cell>
          <cell r="AF170">
            <v>0</v>
          </cell>
          <cell r="AG170">
            <v>257.24900000000002</v>
          </cell>
          <cell r="AH170">
            <v>265.8</v>
          </cell>
          <cell r="AI170">
            <v>250.67</v>
          </cell>
          <cell r="AJ170">
            <v>238.92599999999999</v>
          </cell>
          <cell r="AK170">
            <v>235.476</v>
          </cell>
          <cell r="AL170">
            <v>219.35599999999999</v>
          </cell>
          <cell r="AM170">
            <v>232.428</v>
          </cell>
          <cell r="AN170">
            <v>221.650856</v>
          </cell>
          <cell r="AO170">
            <v>212.54999900000001</v>
          </cell>
          <cell r="AP170">
            <v>229.23161562442692</v>
          </cell>
          <cell r="AQ170">
            <v>229.23161562442692</v>
          </cell>
          <cell r="AR170">
            <v>219.3174839898237</v>
          </cell>
          <cell r="AS170">
            <v>218.64614308203605</v>
          </cell>
          <cell r="AT170">
            <v>247.03557312252966</v>
          </cell>
          <cell r="AU170">
            <v>246.28115456605263</v>
          </cell>
        </row>
        <row r="171">
          <cell r="A171" t="str">
            <v>EL/EUR-93</v>
          </cell>
          <cell r="B171" t="str">
            <v xml:space="preserve">    Euronota XCIII Euro (9%)</v>
          </cell>
          <cell r="AF171">
            <v>0</v>
          </cell>
          <cell r="AG171">
            <v>463.04899999999998</v>
          </cell>
          <cell r="AH171">
            <v>478.5</v>
          </cell>
          <cell r="AI171">
            <v>451.214</v>
          </cell>
          <cell r="AJ171">
            <v>430.06599999999997</v>
          </cell>
          <cell r="AK171">
            <v>423.85700000000003</v>
          </cell>
          <cell r="AL171">
            <v>394.84100000000001</v>
          </cell>
          <cell r="AM171">
            <v>418.37099999999998</v>
          </cell>
          <cell r="AN171">
            <v>398.97154</v>
          </cell>
          <cell r="AO171">
            <v>382.58999900000003</v>
          </cell>
          <cell r="AP171">
            <v>412.61690812396847</v>
          </cell>
          <cell r="AQ171">
            <v>412.61690812396847</v>
          </cell>
          <cell r="AR171">
            <v>394.77147118168267</v>
          </cell>
          <cell r="AS171">
            <v>393.56305754766487</v>
          </cell>
          <cell r="AT171">
            <v>444.66403162055337</v>
          </cell>
          <cell r="AU171">
            <v>443.3060782188947</v>
          </cell>
        </row>
        <row r="172">
          <cell r="A172" t="str">
            <v>EL/EUR-94</v>
          </cell>
          <cell r="B172" t="str">
            <v xml:space="preserve">    Euronota XCIV Euro (10,5% y 7%)</v>
          </cell>
          <cell r="AF172">
            <v>0</v>
          </cell>
          <cell r="AG172">
            <v>411.59899999999999</v>
          </cell>
          <cell r="AH172">
            <v>425.3</v>
          </cell>
          <cell r="AI172">
            <v>401.07900000000001</v>
          </cell>
          <cell r="AJ172">
            <v>382.28100000000001</v>
          </cell>
          <cell r="AK172">
            <v>376.76100000000002</v>
          </cell>
          <cell r="AL172">
            <v>350.97</v>
          </cell>
          <cell r="AM172">
            <v>371.88499999999999</v>
          </cell>
          <cell r="AN172">
            <v>354.641369</v>
          </cell>
          <cell r="AO172">
            <v>340.07999899999999</v>
          </cell>
          <cell r="AP172">
            <v>366.77058499908304</v>
          </cell>
          <cell r="AQ172">
            <v>366.77058499908304</v>
          </cell>
          <cell r="AR172">
            <v>350.90797438371789</v>
          </cell>
          <cell r="AS172">
            <v>349.83382893125764</v>
          </cell>
          <cell r="AT172">
            <v>395.25691699604744</v>
          </cell>
          <cell r="AU172">
            <v>394.04984730568418</v>
          </cell>
        </row>
        <row r="173">
          <cell r="A173" t="str">
            <v>EL/EUR-95</v>
          </cell>
          <cell r="B173" t="str">
            <v xml:space="preserve">    Euronota XCV Euro ( 9%)</v>
          </cell>
          <cell r="AF173">
            <v>0</v>
          </cell>
          <cell r="AG173">
            <v>668.84799999999996</v>
          </cell>
          <cell r="AH173">
            <v>691.1</v>
          </cell>
          <cell r="AI173">
            <v>651.75300000000004</v>
          </cell>
          <cell r="AJ173">
            <v>621.20699999999999</v>
          </cell>
          <cell r="AK173">
            <v>612.23699999999997</v>
          </cell>
          <cell r="AL173">
            <v>570.32600000000002</v>
          </cell>
          <cell r="AM173">
            <v>604.31399999999996</v>
          </cell>
          <cell r="AN173">
            <v>576.29222400000003</v>
          </cell>
          <cell r="AO173">
            <v>552.629998</v>
          </cell>
          <cell r="AP173">
            <v>596.00220062351002</v>
          </cell>
          <cell r="AQ173">
            <v>596.00220062351002</v>
          </cell>
          <cell r="AR173">
            <v>570.22545837354164</v>
          </cell>
          <cell r="AS173">
            <v>568.47997201329372</v>
          </cell>
          <cell r="AT173">
            <v>642.29249011857712</v>
          </cell>
          <cell r="AU173">
            <v>640.33100187173693</v>
          </cell>
        </row>
        <row r="174">
          <cell r="A174" t="str">
            <v>EL/EUR-96</v>
          </cell>
          <cell r="B174" t="str">
            <v xml:space="preserve">    Euronota XCVI Euro ( 7,125%)</v>
          </cell>
          <cell r="AF174">
            <v>0</v>
          </cell>
          <cell r="AG174">
            <v>205.79900000000001</v>
          </cell>
          <cell r="AH174">
            <v>212.7</v>
          </cell>
          <cell r="AI174">
            <v>200.53899999999999</v>
          </cell>
          <cell r="AJ174">
            <v>191.14099999999999</v>
          </cell>
          <cell r="AK174">
            <v>188.381</v>
          </cell>
          <cell r="AL174">
            <v>175.48500000000001</v>
          </cell>
          <cell r="AM174">
            <v>185.94300000000001</v>
          </cell>
          <cell r="AN174">
            <v>177.320684</v>
          </cell>
          <cell r="AO174">
            <v>170.04</v>
          </cell>
          <cell r="AP174">
            <v>183.38529249954152</v>
          </cell>
          <cell r="AQ174">
            <v>183.38529249954152</v>
          </cell>
          <cell r="AR174">
            <v>175.45398719185894</v>
          </cell>
          <cell r="AS174">
            <v>174.91691446562882</v>
          </cell>
          <cell r="AT174">
            <v>0</v>
          </cell>
          <cell r="AU174">
            <v>0</v>
          </cell>
        </row>
        <row r="175">
          <cell r="A175" t="str">
            <v>EL/EUR-97</v>
          </cell>
          <cell r="B175" t="str">
            <v xml:space="preserve">    Euronota XCVII Euro (8,5%)</v>
          </cell>
          <cell r="AF175">
            <v>0</v>
          </cell>
          <cell r="AG175">
            <v>0</v>
          </cell>
          <cell r="AH175">
            <v>691.1</v>
          </cell>
          <cell r="AI175">
            <v>651.75300000000004</v>
          </cell>
          <cell r="AJ175">
            <v>621.20699999999999</v>
          </cell>
          <cell r="AK175">
            <v>612.23699999999997</v>
          </cell>
          <cell r="AL175">
            <v>570.32600000000002</v>
          </cell>
          <cell r="AM175">
            <v>604.31399999999996</v>
          </cell>
          <cell r="AN175">
            <v>576.29222400000003</v>
          </cell>
          <cell r="AO175">
            <v>552.629998</v>
          </cell>
          <cell r="AP175">
            <v>596.00220062351002</v>
          </cell>
          <cell r="AQ175">
            <v>596.00220062351002</v>
          </cell>
          <cell r="AR175">
            <v>570.22545837354164</v>
          </cell>
          <cell r="AS175">
            <v>568.47997201329372</v>
          </cell>
          <cell r="AT175">
            <v>642.29249011857712</v>
          </cell>
          <cell r="AU175">
            <v>640.33100187173693</v>
          </cell>
        </row>
        <row r="176">
          <cell r="A176" t="str">
            <v>EL/EUR-98</v>
          </cell>
          <cell r="B176" t="str">
            <v xml:space="preserve">    Euronota XCVIII  Euro (Euribor+400)</v>
          </cell>
          <cell r="AG176">
            <v>0</v>
          </cell>
          <cell r="AH176">
            <v>106.3</v>
          </cell>
          <cell r="AI176">
            <v>100.27</v>
          </cell>
          <cell r="AJ176">
            <v>95.57</v>
          </cell>
          <cell r="AK176">
            <v>94.19</v>
          </cell>
          <cell r="AL176">
            <v>87.742000000000004</v>
          </cell>
          <cell r="AM176">
            <v>92.971000000000004</v>
          </cell>
          <cell r="AN176">
            <v>88.660342</v>
          </cell>
          <cell r="AO176">
            <v>85.02</v>
          </cell>
          <cell r="AP176">
            <v>91.69264624977076</v>
          </cell>
          <cell r="AQ176">
            <v>91.69264624977076</v>
          </cell>
          <cell r="AR176">
            <v>87.726993595929471</v>
          </cell>
          <cell r="AS176">
            <v>87.458457232814411</v>
          </cell>
          <cell r="AT176">
            <v>98.814229249011859</v>
          </cell>
          <cell r="AU176">
            <v>98.512461826421045</v>
          </cell>
        </row>
        <row r="177">
          <cell r="A177" t="str">
            <v>EL/JPY-99</v>
          </cell>
          <cell r="B177" t="str">
            <v xml:space="preserve">    Euronota XCIX  Y (3,5%)</v>
          </cell>
          <cell r="AG177">
            <v>0</v>
          </cell>
          <cell r="AH177">
            <v>169.3</v>
          </cell>
          <cell r="AI177">
            <v>176.661</v>
          </cell>
          <cell r="AJ177">
            <v>175.029</v>
          </cell>
          <cell r="AK177">
            <v>169.39599999999999</v>
          </cell>
          <cell r="AL177">
            <v>166.34299999999999</v>
          </cell>
          <cell r="AM177">
            <v>156.535</v>
          </cell>
          <cell r="AN177">
            <v>142.83447100000001</v>
          </cell>
          <cell r="AO177">
            <v>144.26544799999999</v>
          </cell>
          <cell r="AP177">
            <v>149.514079242462</v>
          </cell>
          <cell r="AQ177">
            <v>149.514079242462</v>
          </cell>
          <cell r="AR177">
            <v>137.12196236763921</v>
          </cell>
          <cell r="AS177">
            <v>135.87982184645583</v>
          </cell>
          <cell r="AT177">
            <v>149.91255101190973</v>
          </cell>
          <cell r="AU177">
            <v>147.98980514675657</v>
          </cell>
        </row>
        <row r="178">
          <cell r="A178" t="str">
            <v>EL/EUR-100</v>
          </cell>
          <cell r="B178" t="str">
            <v xml:space="preserve">    Euronota C Euro (8,5%)</v>
          </cell>
          <cell r="AG178">
            <v>0</v>
          </cell>
          <cell r="AH178">
            <v>584.79999999999995</v>
          </cell>
          <cell r="AI178">
            <v>551.48299999999995</v>
          </cell>
          <cell r="AJ178">
            <v>525.63699999999994</v>
          </cell>
          <cell r="AK178">
            <v>518.04700000000003</v>
          </cell>
          <cell r="AL178">
            <v>482.58300000000003</v>
          </cell>
          <cell r="AM178">
            <v>511.34300000000002</v>
          </cell>
          <cell r="AN178">
            <v>487.63188200000002</v>
          </cell>
          <cell r="AO178">
            <v>467.60999900000002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EL/EUR-101</v>
          </cell>
          <cell r="B179" t="str">
            <v xml:space="preserve">    Euronota CI Euro (7,3% cupon diferido)</v>
          </cell>
          <cell r="AG179">
            <v>0</v>
          </cell>
          <cell r="AH179">
            <v>584.79999999999995</v>
          </cell>
          <cell r="AI179">
            <v>300.80900000000003</v>
          </cell>
          <cell r="AJ179">
            <v>286.71100000000001</v>
          </cell>
          <cell r="AK179">
            <v>282.57100000000003</v>
          </cell>
          <cell r="AL179">
            <v>263.22699999999998</v>
          </cell>
          <cell r="AM179">
            <v>278.91399999999999</v>
          </cell>
          <cell r="AN179">
            <v>265.98102699999998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A180" t="str">
            <v>EL/EUR-102</v>
          </cell>
          <cell r="B180" t="str">
            <v xml:space="preserve">    Euronota CII Euro (9,25%)</v>
          </cell>
          <cell r="AI180">
            <v>501.34899999999999</v>
          </cell>
          <cell r="AJ180">
            <v>477.85199999999998</v>
          </cell>
          <cell r="AK180">
            <v>470.952</v>
          </cell>
          <cell r="AL180">
            <v>438.71199999999999</v>
          </cell>
          <cell r="AM180">
            <v>464.85700000000003</v>
          </cell>
          <cell r="AN180">
            <v>443.30171100000001</v>
          </cell>
          <cell r="AO180">
            <v>425.09999900000003</v>
          </cell>
          <cell r="AP180">
            <v>458.46323124885384</v>
          </cell>
          <cell r="AQ180">
            <v>458.46323124885384</v>
          </cell>
          <cell r="AR180">
            <v>438.6349679796474</v>
          </cell>
          <cell r="AS180">
            <v>437.2922861640721</v>
          </cell>
          <cell r="AT180">
            <v>494.07114624505931</v>
          </cell>
          <cell r="AU180">
            <v>492.56230913210527</v>
          </cell>
        </row>
        <row r="181">
          <cell r="A181" t="str">
            <v>EL/EUR-103</v>
          </cell>
          <cell r="B181" t="str">
            <v xml:space="preserve">    Euronota CIII Euro (9,75%)</v>
          </cell>
          <cell r="AI181">
            <v>250.67400000000001</v>
          </cell>
          <cell r="AJ181">
            <v>238.92599999999999</v>
          </cell>
          <cell r="AK181">
            <v>235.476</v>
          </cell>
          <cell r="AL181">
            <v>219.35599999999999</v>
          </cell>
          <cell r="AM181">
            <v>232.428</v>
          </cell>
          <cell r="AN181">
            <v>221.650856</v>
          </cell>
          <cell r="AO181">
            <v>212.54999900000001</v>
          </cell>
          <cell r="AP181">
            <v>229.23161562442692</v>
          </cell>
          <cell r="AQ181">
            <v>229.23161562442692</v>
          </cell>
          <cell r="AR181">
            <v>219.3174839898237</v>
          </cell>
          <cell r="AS181">
            <v>218.64614308203605</v>
          </cell>
          <cell r="AT181">
            <v>247.03557312252966</v>
          </cell>
          <cell r="AU181">
            <v>246.28115456605263</v>
          </cell>
        </row>
        <row r="182">
          <cell r="A182" t="str">
            <v>EL/EUR-104</v>
          </cell>
          <cell r="B182" t="str">
            <v xml:space="preserve">    Euronota CIV Euro (10%)</v>
          </cell>
          <cell r="AI182">
            <v>401.07900000000001</v>
          </cell>
          <cell r="AJ182">
            <v>382.28100000000001</v>
          </cell>
          <cell r="AK182">
            <v>376.76100000000002</v>
          </cell>
          <cell r="AL182">
            <v>350.97</v>
          </cell>
          <cell r="AM182">
            <v>371.88499999999999</v>
          </cell>
          <cell r="AN182">
            <v>354.641369</v>
          </cell>
          <cell r="AO182">
            <v>340.07999899999999</v>
          </cell>
          <cell r="AP182">
            <v>366.77058499908298</v>
          </cell>
          <cell r="AQ182">
            <v>366.77058499908298</v>
          </cell>
          <cell r="AR182">
            <v>350.90797438371789</v>
          </cell>
          <cell r="AS182">
            <v>349.83382893125764</v>
          </cell>
          <cell r="AT182">
            <v>395.25691699604744</v>
          </cell>
          <cell r="AU182">
            <v>394.04984730568418</v>
          </cell>
        </row>
        <row r="183">
          <cell r="A183" t="str">
            <v>EL/JPY-105</v>
          </cell>
          <cell r="B183" t="str">
            <v xml:space="preserve">    Euronota CV Y (5,4%) Samurai</v>
          </cell>
          <cell r="AI183">
            <v>196.29</v>
          </cell>
          <cell r="AJ183">
            <v>194.477</v>
          </cell>
          <cell r="AK183">
            <v>188.21799999999999</v>
          </cell>
          <cell r="AL183">
            <v>184.82599999999999</v>
          </cell>
          <cell r="AM183">
            <v>173.928</v>
          </cell>
          <cell r="AN183">
            <v>158.70496700000001</v>
          </cell>
          <cell r="AO183">
            <v>160.29494299999999</v>
          </cell>
          <cell r="AP183">
            <v>166.12675471384665</v>
          </cell>
          <cell r="AQ183">
            <v>166.12675471384665</v>
          </cell>
          <cell r="AR183">
            <v>152.35773596404357</v>
          </cell>
          <cell r="AS183">
            <v>150.97757982939532</v>
          </cell>
          <cell r="AT183">
            <v>166.56950112434413</v>
          </cell>
          <cell r="AU183">
            <v>164.43311682972953</v>
          </cell>
        </row>
        <row r="184">
          <cell r="A184" t="str">
            <v>EL/EUR-106</v>
          </cell>
          <cell r="B184" t="str">
            <v xml:space="preserve">    Euronota CVI Euro (L3+510)</v>
          </cell>
          <cell r="AI184">
            <v>200.53899999999999</v>
          </cell>
          <cell r="AJ184">
            <v>191.14099999999999</v>
          </cell>
          <cell r="AK184">
            <v>188.381</v>
          </cell>
          <cell r="AL184">
            <v>175.48500000000001</v>
          </cell>
          <cell r="AM184">
            <v>185.94300000000001</v>
          </cell>
          <cell r="AN184">
            <v>177.320684</v>
          </cell>
          <cell r="AO184">
            <v>170.04</v>
          </cell>
          <cell r="AP184">
            <v>183.38529249954152</v>
          </cell>
          <cell r="AQ184">
            <v>183.38529249954152</v>
          </cell>
          <cell r="AR184">
            <v>175.45398719185894</v>
          </cell>
          <cell r="AS184">
            <v>174.91691446562882</v>
          </cell>
          <cell r="AT184">
            <v>197.62845849802372</v>
          </cell>
          <cell r="AU184">
            <v>197.02492365284209</v>
          </cell>
        </row>
        <row r="185">
          <cell r="A185" t="str">
            <v>EL/EUR-107</v>
          </cell>
          <cell r="B185" t="str">
            <v xml:space="preserve">    Euronota CVII Euro (10%)</v>
          </cell>
          <cell r="AI185">
            <v>200.53899999999999</v>
          </cell>
          <cell r="AJ185">
            <v>621.20699999999999</v>
          </cell>
          <cell r="AK185">
            <v>612.23699999999997</v>
          </cell>
          <cell r="AL185">
            <v>570.32600000000002</v>
          </cell>
          <cell r="AM185">
            <v>604.31399999999996</v>
          </cell>
          <cell r="AN185">
            <v>576.29222400000003</v>
          </cell>
          <cell r="AO185">
            <v>552.629998</v>
          </cell>
          <cell r="AP185">
            <v>596.00220062351002</v>
          </cell>
          <cell r="AQ185">
            <v>596.00220062351002</v>
          </cell>
          <cell r="AR185">
            <v>570.22545837354164</v>
          </cell>
          <cell r="AS185">
            <v>568.47997201329372</v>
          </cell>
          <cell r="AT185">
            <v>642.29249011857712</v>
          </cell>
          <cell r="AU185">
            <v>640.33100187173693</v>
          </cell>
        </row>
        <row r="186">
          <cell r="A186" t="str">
            <v>EL/EUR-108</v>
          </cell>
          <cell r="B186" t="str">
            <v xml:space="preserve">    Euronota CVIII Euro (10,25%)</v>
          </cell>
          <cell r="AJ186">
            <v>716.77700000000004</v>
          </cell>
          <cell r="AK186">
            <v>706.428</v>
          </cell>
          <cell r="AL186">
            <v>658.06799999999998</v>
          </cell>
          <cell r="AM186">
            <v>697.28499999999997</v>
          </cell>
          <cell r="AN186">
            <v>664.95256700000004</v>
          </cell>
          <cell r="AO186">
            <v>637.64999799999998</v>
          </cell>
          <cell r="AP186">
            <v>687.69484687328077</v>
          </cell>
          <cell r="AQ186">
            <v>687.69484687328077</v>
          </cell>
          <cell r="AR186">
            <v>657.9524519694711</v>
          </cell>
          <cell r="AS186">
            <v>655.93842924610817</v>
          </cell>
          <cell r="AT186">
            <v>741.10671936758888</v>
          </cell>
          <cell r="AU186">
            <v>738.84346369815796</v>
          </cell>
        </row>
        <row r="187">
          <cell r="A187" t="str">
            <v>EL/EUR-109</v>
          </cell>
          <cell r="B187" t="str">
            <v xml:space="preserve">    Euronota CIX Euro (8,125%)</v>
          </cell>
          <cell r="AJ187">
            <v>716.77700000000004</v>
          </cell>
          <cell r="AK187">
            <v>470.952</v>
          </cell>
          <cell r="AL187">
            <v>438.71199999999999</v>
          </cell>
          <cell r="AM187">
            <v>464.85700000000003</v>
          </cell>
          <cell r="AN187">
            <v>443.30171100000001</v>
          </cell>
          <cell r="AO187">
            <v>425.09999900000003</v>
          </cell>
          <cell r="AP187">
            <v>458.46323124885384</v>
          </cell>
          <cell r="AQ187">
            <v>458.46323124885384</v>
          </cell>
          <cell r="AR187">
            <v>438.6349679796474</v>
          </cell>
          <cell r="AS187">
            <v>437.2922861640721</v>
          </cell>
          <cell r="AT187">
            <v>494.07114624505931</v>
          </cell>
          <cell r="AU187">
            <v>492.56230913210527</v>
          </cell>
        </row>
        <row r="188">
          <cell r="A188" t="str">
            <v>EL/EUR-110</v>
          </cell>
          <cell r="B188" t="str">
            <v xml:space="preserve">    Euronota CX Euro (9%)</v>
          </cell>
          <cell r="AK188">
            <v>706.428</v>
          </cell>
          <cell r="AL188">
            <v>658.06799999999998</v>
          </cell>
          <cell r="AM188">
            <v>697.28499999999997</v>
          </cell>
          <cell r="AN188">
            <v>664.95256700000004</v>
          </cell>
          <cell r="AO188">
            <v>637.64999799999998</v>
          </cell>
          <cell r="AP188">
            <v>687.69484687328077</v>
          </cell>
          <cell r="AQ188">
            <v>687.69484687328077</v>
          </cell>
          <cell r="AR188">
            <v>657.9524519694711</v>
          </cell>
          <cell r="AS188">
            <v>655.93842924610817</v>
          </cell>
          <cell r="AT188">
            <v>741.10671936758888</v>
          </cell>
          <cell r="AU188">
            <v>738.84346369815796</v>
          </cell>
        </row>
        <row r="189">
          <cell r="A189" t="str">
            <v>EL/JPY-111</v>
          </cell>
          <cell r="B189" t="str">
            <v xml:space="preserve">    Euronota CXI Y (5,125%) Samurai</v>
          </cell>
          <cell r="AK189">
            <v>564.65300000000002</v>
          </cell>
          <cell r="AL189">
            <v>554.47699999999998</v>
          </cell>
          <cell r="AM189">
            <v>521.78499999999997</v>
          </cell>
          <cell r="AN189">
            <v>476.11490199999997</v>
          </cell>
          <cell r="AO189">
            <v>480.88482799999997</v>
          </cell>
          <cell r="AP189">
            <v>498.38026414154001</v>
          </cell>
          <cell r="AQ189">
            <v>498.38026414154001</v>
          </cell>
          <cell r="AR189">
            <v>457.07320789213065</v>
          </cell>
          <cell r="AS189">
            <v>452.93273948818603</v>
          </cell>
          <cell r="AT189">
            <v>499.70850337303244</v>
          </cell>
          <cell r="AU189">
            <v>493.29935048918856</v>
          </cell>
        </row>
        <row r="190">
          <cell r="A190" t="str">
            <v>EL/EUR-112</v>
          </cell>
          <cell r="B190" t="str">
            <v xml:space="preserve">    Euronota CXII Euro (9%)</v>
          </cell>
          <cell r="AK190">
            <v>941.90300000000002</v>
          </cell>
          <cell r="AL190">
            <v>877.42399999999998</v>
          </cell>
          <cell r="AM190">
            <v>929.71400000000006</v>
          </cell>
          <cell r="AN190">
            <v>886.60342200000002</v>
          </cell>
          <cell r="AO190">
            <v>850.19999800000005</v>
          </cell>
          <cell r="AP190">
            <v>916.92646249770769</v>
          </cell>
          <cell r="AQ190">
            <v>916.92646249770769</v>
          </cell>
          <cell r="AR190">
            <v>877.2699359592948</v>
          </cell>
          <cell r="AS190">
            <v>874.58457232814419</v>
          </cell>
          <cell r="AT190">
            <v>988.14229249011862</v>
          </cell>
          <cell r="AU190">
            <v>985.12461826421054</v>
          </cell>
        </row>
        <row r="191">
          <cell r="A191" t="str">
            <v>EL/EUR-113</v>
          </cell>
          <cell r="B191" t="str">
            <v xml:space="preserve">    Euronota CXIII Euro (9,25%)</v>
          </cell>
          <cell r="AK191">
            <v>941.90300000000002</v>
          </cell>
          <cell r="AL191">
            <v>877.42399999999998</v>
          </cell>
          <cell r="AM191">
            <v>929.71400000000006</v>
          </cell>
          <cell r="AN191">
            <v>886.60342200000002</v>
          </cell>
          <cell r="AO191">
            <v>850.19999800000005</v>
          </cell>
          <cell r="AP191">
            <v>916.92646249770769</v>
          </cell>
          <cell r="AQ191">
            <v>916.92646249770769</v>
          </cell>
          <cell r="AR191">
            <v>877.2699359592948</v>
          </cell>
          <cell r="AS191">
            <v>874.58457232814419</v>
          </cell>
          <cell r="AT191">
            <v>988.14229249011862</v>
          </cell>
          <cell r="AU191">
            <v>985.12461826421054</v>
          </cell>
        </row>
        <row r="192">
          <cell r="A192" t="str">
            <v>EL/EUR-114</v>
          </cell>
          <cell r="B192" t="str">
            <v xml:space="preserve">    Euronota CXIV Euro (10%)</v>
          </cell>
          <cell r="AL192">
            <v>438.71199999999999</v>
          </cell>
          <cell r="AM192">
            <v>464.85700000000003</v>
          </cell>
          <cell r="AN192">
            <v>443.30171100000001</v>
          </cell>
          <cell r="AO192">
            <v>425.09999900000003</v>
          </cell>
          <cell r="AP192">
            <v>458.46323124885384</v>
          </cell>
          <cell r="AQ192">
            <v>458.46323124885384</v>
          </cell>
          <cell r="AR192">
            <v>438.6349679796474</v>
          </cell>
          <cell r="AS192">
            <v>437.2922861640721</v>
          </cell>
          <cell r="AT192">
            <v>494.07114624505931</v>
          </cell>
          <cell r="AU192">
            <v>492.56230913210527</v>
          </cell>
        </row>
        <row r="193">
          <cell r="A193" t="str">
            <v>EL/JPY-115</v>
          </cell>
          <cell r="B193" t="str">
            <v xml:space="preserve">    Euronota CXV Y (4,85%) Samurai</v>
          </cell>
          <cell r="AL193">
            <v>568.33900000000006</v>
          </cell>
          <cell r="AM193">
            <v>534.82899999999995</v>
          </cell>
          <cell r="AN193">
            <v>488.01777499999997</v>
          </cell>
          <cell r="AO193">
            <v>492.906949</v>
          </cell>
          <cell r="AP193">
            <v>510.83977074507851</v>
          </cell>
          <cell r="AQ193">
            <v>510.83977074507851</v>
          </cell>
          <cell r="AR193">
            <v>468.50003808943399</v>
          </cell>
          <cell r="AS193">
            <v>464.25605797539066</v>
          </cell>
          <cell r="AT193">
            <v>512.20121595735827</v>
          </cell>
          <cell r="AU193">
            <v>505.63183425141824</v>
          </cell>
        </row>
        <row r="194">
          <cell r="A194" t="str">
            <v>EL/EUR-116</v>
          </cell>
          <cell r="B194" t="str">
            <v xml:space="preserve">    Euronota CXVI Euro (10%)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568.33900000000006</v>
          </cell>
          <cell r="AM194">
            <v>534.82899999999995</v>
          </cell>
          <cell r="AN194">
            <v>443.30171100000001</v>
          </cell>
          <cell r="AO194">
            <v>425.09999900000003</v>
          </cell>
          <cell r="AP194">
            <v>458.46323124885384</v>
          </cell>
          <cell r="AQ194">
            <v>458.46323124885384</v>
          </cell>
          <cell r="AR194">
            <v>438.6349679796474</v>
          </cell>
          <cell r="AS194">
            <v>437.2922861640721</v>
          </cell>
          <cell r="AT194">
            <v>494.07114624505931</v>
          </cell>
          <cell r="AU194">
            <v>492.56230913210527</v>
          </cell>
        </row>
        <row r="195">
          <cell r="A195" t="str">
            <v>EL/EUR-116</v>
          </cell>
          <cell r="B195" t="str">
            <v>Bono Argentino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1796</v>
          </cell>
          <cell r="R195">
            <v>1999</v>
          </cell>
          <cell r="S195">
            <v>1999</v>
          </cell>
          <cell r="T195">
            <v>1999</v>
          </cell>
          <cell r="U195">
            <v>1779</v>
          </cell>
          <cell r="V195">
            <v>1559</v>
          </cell>
          <cell r="W195">
            <v>1339</v>
          </cell>
          <cell r="X195">
            <v>1119</v>
          </cell>
          <cell r="Y195">
            <v>899</v>
          </cell>
          <cell r="Z195">
            <v>679</v>
          </cell>
          <cell r="AA195">
            <v>459</v>
          </cell>
          <cell r="AB195">
            <v>239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A196" t="str">
            <v>BOARDOM</v>
          </cell>
          <cell r="B196" t="str">
            <v xml:space="preserve">    Tramo Domestico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898</v>
          </cell>
          <cell r="R196">
            <v>999.5</v>
          </cell>
          <cell r="S196">
            <v>999.5</v>
          </cell>
          <cell r="T196">
            <v>999.5</v>
          </cell>
          <cell r="U196">
            <v>889.5</v>
          </cell>
          <cell r="V196">
            <v>779.5</v>
          </cell>
          <cell r="W196">
            <v>669.5</v>
          </cell>
          <cell r="X196">
            <v>559.5</v>
          </cell>
          <cell r="Y196">
            <v>449.5</v>
          </cell>
          <cell r="Z196">
            <v>339.5</v>
          </cell>
          <cell r="AA196">
            <v>229.5</v>
          </cell>
          <cell r="AB196">
            <v>119.5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A197" t="str">
            <v>BOARINT</v>
          </cell>
          <cell r="B197" t="str">
            <v xml:space="preserve">    Tramo Internacional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898</v>
          </cell>
          <cell r="R197">
            <v>999.5</v>
          </cell>
          <cell r="S197">
            <v>999.5</v>
          </cell>
          <cell r="T197">
            <v>999.5</v>
          </cell>
          <cell r="U197">
            <v>889.5</v>
          </cell>
          <cell r="V197">
            <v>779.5</v>
          </cell>
          <cell r="W197">
            <v>669.5</v>
          </cell>
          <cell r="X197">
            <v>559.5</v>
          </cell>
          <cell r="Y197">
            <v>449.5</v>
          </cell>
          <cell r="Z197">
            <v>339.5</v>
          </cell>
          <cell r="AA197">
            <v>229.5</v>
          </cell>
          <cell r="AB197">
            <v>119.5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A198" t="str">
            <v>LETR</v>
          </cell>
          <cell r="B198" t="str">
            <v>Letras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400</v>
          </cell>
          <cell r="P198">
            <v>0</v>
          </cell>
          <cell r="Q198">
            <v>0</v>
          </cell>
          <cell r="R198">
            <v>0</v>
          </cell>
          <cell r="S198">
            <v>376</v>
          </cell>
          <cell r="T198">
            <v>802.7</v>
          </cell>
          <cell r="U198">
            <v>320.08</v>
          </cell>
          <cell r="V198">
            <v>380.08</v>
          </cell>
          <cell r="W198">
            <v>132.4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52</v>
          </cell>
          <cell r="AO198">
            <v>56.651000000000003</v>
          </cell>
          <cell r="AP198">
            <v>51</v>
          </cell>
          <cell r="AQ198">
            <v>51</v>
          </cell>
          <cell r="AR198">
            <v>3400.6923509999992</v>
          </cell>
          <cell r="AS198">
            <v>18.691890000000001</v>
          </cell>
          <cell r="AT198">
            <v>7.0066689473684214</v>
          </cell>
          <cell r="AU198">
            <v>0</v>
          </cell>
        </row>
        <row r="199">
          <cell r="A199" t="str">
            <v>LE$</v>
          </cell>
          <cell r="B199" t="str">
            <v>Letes $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793.8</v>
          </cell>
          <cell r="V199">
            <v>773.4</v>
          </cell>
          <cell r="W199">
            <v>769.06699999999978</v>
          </cell>
          <cell r="X199">
            <v>1543.6</v>
          </cell>
          <cell r="Y199">
            <v>1551.3</v>
          </cell>
          <cell r="Z199">
            <v>1774.8</v>
          </cell>
          <cell r="AA199">
            <v>1274.8</v>
          </cell>
          <cell r="AB199">
            <v>257</v>
          </cell>
          <cell r="AC199">
            <v>774.53</v>
          </cell>
          <cell r="AD199">
            <v>512.20000000000005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818.90375300000005</v>
          </cell>
          <cell r="AS199">
            <v>289.45920793103448</v>
          </cell>
          <cell r="AT199">
            <v>0.38428230144620834</v>
          </cell>
          <cell r="AU199">
            <v>0</v>
          </cell>
        </row>
        <row r="200">
          <cell r="A200" t="str">
            <v>LEU$</v>
          </cell>
          <cell r="B200" t="str">
            <v>Letes u$s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505.5</v>
          </cell>
          <cell r="W200">
            <v>1276.2</v>
          </cell>
          <cell r="X200">
            <v>1025.7</v>
          </cell>
          <cell r="Y200">
            <v>1280.3</v>
          </cell>
          <cell r="Z200">
            <v>1273.2</v>
          </cell>
          <cell r="AA200">
            <v>1761.71</v>
          </cell>
          <cell r="AB200">
            <v>2792.13</v>
          </cell>
          <cell r="AC200">
            <v>2272</v>
          </cell>
          <cell r="AD200">
            <v>2588.38</v>
          </cell>
          <cell r="AE200">
            <v>3156.88</v>
          </cell>
          <cell r="AF200">
            <v>3508.1580000000004</v>
          </cell>
          <cell r="AG200">
            <v>3585.98</v>
          </cell>
          <cell r="AH200">
            <v>3618.86</v>
          </cell>
          <cell r="AI200">
            <v>4173.76</v>
          </cell>
          <cell r="AJ200">
            <v>4765.9049999999997</v>
          </cell>
          <cell r="AK200">
            <v>4693.1370000000006</v>
          </cell>
          <cell r="AL200">
            <v>5299.5</v>
          </cell>
          <cell r="AM200">
            <v>5108.3999999999996</v>
          </cell>
          <cell r="AN200">
            <v>5447.7289200000005</v>
          </cell>
          <cell r="AO200">
            <v>5218.9745629999998</v>
          </cell>
          <cell r="AP200">
            <v>2984.1356709999995</v>
          </cell>
          <cell r="AQ200">
            <v>1767.7544769999995</v>
          </cell>
          <cell r="AR200">
            <v>2526.39</v>
          </cell>
          <cell r="AS200">
            <v>1621.5967000000001</v>
          </cell>
          <cell r="AT200">
            <v>0.38428230144620834</v>
          </cell>
          <cell r="AU200">
            <v>0</v>
          </cell>
        </row>
        <row r="201">
          <cell r="A201" t="str">
            <v>LEU$</v>
          </cell>
          <cell r="B201" t="str">
            <v>Bontes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502.4</v>
          </cell>
          <cell r="X201">
            <v>1028.69</v>
          </cell>
          <cell r="Y201">
            <v>2552.6999999999998</v>
          </cell>
          <cell r="Z201">
            <v>2552.6999999999998</v>
          </cell>
          <cell r="AA201">
            <v>3128.69</v>
          </cell>
          <cell r="AB201">
            <v>3128.692</v>
          </cell>
          <cell r="AC201">
            <v>3128.692</v>
          </cell>
          <cell r="AD201">
            <v>4219.6660000000002</v>
          </cell>
          <cell r="AE201">
            <v>3837.8420000000001</v>
          </cell>
          <cell r="AF201">
            <v>4602.5339999999997</v>
          </cell>
          <cell r="AG201">
            <v>8788.9830000000002</v>
          </cell>
          <cell r="AH201">
            <v>9154.2999999999993</v>
          </cell>
          <cell r="AI201">
            <v>9154.3089999999993</v>
          </cell>
          <cell r="AJ201">
            <v>12620.308999999999</v>
          </cell>
          <cell r="AK201">
            <v>12620.31</v>
          </cell>
          <cell r="AL201">
            <v>13882.71</v>
          </cell>
          <cell r="AM201">
            <v>14584.183000000001</v>
          </cell>
          <cell r="AN201">
            <v>14856.696724000001</v>
          </cell>
          <cell r="AO201">
            <v>8280.4775990000016</v>
          </cell>
          <cell r="AP201">
            <v>8260.3424749999995</v>
          </cell>
          <cell r="AQ201">
            <v>8260.3424749999995</v>
          </cell>
          <cell r="AR201">
            <v>4472.8701375293413</v>
          </cell>
          <cell r="AS201">
            <v>1953.5245605511952</v>
          </cell>
          <cell r="AT201">
            <v>1036.2602532517251</v>
          </cell>
          <cell r="AU201">
            <v>1153.4187684173867</v>
          </cell>
        </row>
        <row r="202">
          <cell r="A202" t="str">
            <v>BT98</v>
          </cell>
          <cell r="B202" t="str">
            <v xml:space="preserve">     Venc. dic/98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502.4</v>
          </cell>
          <cell r="X202">
            <v>1028.69</v>
          </cell>
          <cell r="Y202">
            <v>1028.69</v>
          </cell>
          <cell r="Z202">
            <v>1028.69</v>
          </cell>
          <cell r="AA202">
            <v>1028.69</v>
          </cell>
          <cell r="AB202">
            <v>1028.692</v>
          </cell>
          <cell r="AC202">
            <v>1028.692</v>
          </cell>
          <cell r="AD202">
            <v>1028.69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1953.5245605511952</v>
          </cell>
          <cell r="AT202">
            <v>0</v>
          </cell>
          <cell r="AU202">
            <v>0</v>
          </cell>
        </row>
        <row r="203">
          <cell r="A203" t="str">
            <v>BT01</v>
          </cell>
          <cell r="B203" t="str">
            <v xml:space="preserve">     Venc. May./2001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1270.9939999999999</v>
          </cell>
          <cell r="AH203">
            <v>1271</v>
          </cell>
          <cell r="AI203">
            <v>1270.9939999999999</v>
          </cell>
          <cell r="AJ203">
            <v>1270.9939999999999</v>
          </cell>
          <cell r="AK203">
            <v>1270.9939999999999</v>
          </cell>
          <cell r="AL203">
            <v>1270.9939999999999</v>
          </cell>
          <cell r="AM203">
            <v>1270.9939999999999</v>
          </cell>
          <cell r="AN203">
            <v>1188.2599319999999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</row>
        <row r="204">
          <cell r="A204" t="str">
            <v>BT02</v>
          </cell>
          <cell r="B204" t="str">
            <v xml:space="preserve">     Venc. May/2002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1524.01</v>
          </cell>
          <cell r="Z204">
            <v>1524.01</v>
          </cell>
          <cell r="AA204">
            <v>2100</v>
          </cell>
          <cell r="AB204">
            <v>2100</v>
          </cell>
          <cell r="AC204">
            <v>2100</v>
          </cell>
          <cell r="AD204">
            <v>2100</v>
          </cell>
          <cell r="AE204">
            <v>2292</v>
          </cell>
          <cell r="AF204">
            <v>2398.712</v>
          </cell>
          <cell r="AG204">
            <v>2398.712</v>
          </cell>
          <cell r="AH204">
            <v>2767</v>
          </cell>
          <cell r="AI204">
            <v>2767.038</v>
          </cell>
          <cell r="AJ204">
            <v>2767.038</v>
          </cell>
          <cell r="AK204">
            <v>2767.038</v>
          </cell>
          <cell r="AL204">
            <v>2767.038</v>
          </cell>
          <cell r="AM204">
            <v>2767.038</v>
          </cell>
          <cell r="AN204">
            <v>2324.8760000000002</v>
          </cell>
          <cell r="AO204">
            <v>2177.951</v>
          </cell>
          <cell r="AP204">
            <v>2200.529</v>
          </cell>
          <cell r="AQ204">
            <v>2200.529</v>
          </cell>
          <cell r="AR204">
            <v>1608.3890019999999</v>
          </cell>
          <cell r="AS204">
            <v>813.81155799816531</v>
          </cell>
          <cell r="AT204">
            <v>0</v>
          </cell>
          <cell r="AU204">
            <v>0</v>
          </cell>
        </row>
        <row r="205">
          <cell r="A205" t="str">
            <v>BT03</v>
          </cell>
          <cell r="B205" t="str">
            <v xml:space="preserve">     Venc. May./2003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1693.9639999999999</v>
          </cell>
          <cell r="AK205">
            <v>1693.9649999999999</v>
          </cell>
          <cell r="AL205">
            <v>2319.2489999999998</v>
          </cell>
          <cell r="AM205">
            <v>2820.7220000000002</v>
          </cell>
          <cell r="AN205">
            <v>2227.8260610000002</v>
          </cell>
          <cell r="AO205">
            <v>1695.463475</v>
          </cell>
          <cell r="AP205">
            <v>1695.463475</v>
          </cell>
          <cell r="AQ205">
            <v>1695.463475</v>
          </cell>
          <cell r="AR205">
            <v>585.83153829000003</v>
          </cell>
          <cell r="AS205">
            <v>296.41863772222371</v>
          </cell>
          <cell r="AT205">
            <v>269.5102575283716</v>
          </cell>
          <cell r="AU205">
            <v>299.98324082293055</v>
          </cell>
        </row>
        <row r="206">
          <cell r="A206" t="str">
            <v>BT03Flot</v>
          </cell>
          <cell r="B206" t="str">
            <v xml:space="preserve">     Venc. Jul./2003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1090.9760000000001</v>
          </cell>
          <cell r="AE206">
            <v>1090.9760000000001</v>
          </cell>
          <cell r="AF206">
            <v>1090.9760000000001</v>
          </cell>
          <cell r="AG206">
            <v>1090.9760000000001</v>
          </cell>
          <cell r="AH206">
            <v>1091</v>
          </cell>
          <cell r="AI206">
            <v>1090.9760000000001</v>
          </cell>
          <cell r="AJ206">
            <v>1090.9760000000001</v>
          </cell>
          <cell r="AK206">
            <v>1090.9760000000001</v>
          </cell>
          <cell r="AL206">
            <v>1090.9760000000001</v>
          </cell>
          <cell r="AM206">
            <v>1090.9760000000001</v>
          </cell>
          <cell r="AN206">
            <v>749.28499999999997</v>
          </cell>
          <cell r="AO206">
            <v>259.98099999999999</v>
          </cell>
          <cell r="AP206">
            <v>259.98099999999999</v>
          </cell>
          <cell r="AQ206">
            <v>259.98099999999999</v>
          </cell>
          <cell r="AR206">
            <v>135.16528897999999</v>
          </cell>
          <cell r="AS206">
            <v>68.390839700659711</v>
          </cell>
          <cell r="AT206">
            <v>62.182435497120096</v>
          </cell>
          <cell r="AU206">
            <v>69.213278536254705</v>
          </cell>
        </row>
        <row r="207">
          <cell r="A207" t="str">
            <v>BT04</v>
          </cell>
          <cell r="B207" t="str">
            <v xml:space="preserve">     Venc. May./2004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2897.7910000000002</v>
          </cell>
          <cell r="AH207">
            <v>2897.8</v>
          </cell>
          <cell r="AI207">
            <v>2897.7910000000002</v>
          </cell>
          <cell r="AJ207">
            <v>2897.7910000000002</v>
          </cell>
          <cell r="AK207">
            <v>2897.7910000000002</v>
          </cell>
          <cell r="AL207">
            <v>2897.7910000000002</v>
          </cell>
          <cell r="AM207">
            <v>2897.7910000000002</v>
          </cell>
          <cell r="AN207">
            <v>2315.8808159999999</v>
          </cell>
          <cell r="AO207">
            <v>1399.1655430000001</v>
          </cell>
          <cell r="AP207">
            <v>1399.1659999999999</v>
          </cell>
          <cell r="AQ207">
            <v>1399.1659999999999</v>
          </cell>
          <cell r="AR207">
            <v>723.69644834162671</v>
          </cell>
          <cell r="AS207">
            <v>261.55387845064104</v>
          </cell>
          <cell r="AT207">
            <v>237.81331855024064</v>
          </cell>
          <cell r="AU207">
            <v>264.69923674718876</v>
          </cell>
        </row>
        <row r="208">
          <cell r="A208" t="str">
            <v>BT05</v>
          </cell>
          <cell r="B208" t="str">
            <v xml:space="preserve">     Venc. May./2005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1772.0360000000001</v>
          </cell>
          <cell r="AK208">
            <v>1772.0360000000001</v>
          </cell>
          <cell r="AL208">
            <v>2409.152</v>
          </cell>
          <cell r="AM208">
            <v>2609.152</v>
          </cell>
          <cell r="AN208">
            <v>2330.109105</v>
          </cell>
          <cell r="AO208">
            <v>1743.6514280000001</v>
          </cell>
          <cell r="AP208">
            <v>1743.6510000000001</v>
          </cell>
          <cell r="AQ208">
            <v>1743.6510000000001</v>
          </cell>
          <cell r="AR208">
            <v>1094.4350907025027</v>
          </cell>
          <cell r="AS208">
            <v>395.543937436308</v>
          </cell>
          <cell r="AT208">
            <v>359.64145112804624</v>
          </cell>
          <cell r="AU208">
            <v>400.30061477037873</v>
          </cell>
        </row>
        <row r="209">
          <cell r="A209" t="str">
            <v>BT06</v>
          </cell>
          <cell r="B209" t="str">
            <v xml:space="preserve">     Venc. May./2006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2608.0638100000001</v>
          </cell>
          <cell r="AO209">
            <v>864.00215300000002</v>
          </cell>
          <cell r="AP209">
            <v>864.00199999999995</v>
          </cell>
          <cell r="AQ209">
            <v>864.00199999999995</v>
          </cell>
          <cell r="AR209">
            <v>323.83976921521224</v>
          </cell>
          <cell r="AS209">
            <v>117.04015934981516</v>
          </cell>
          <cell r="AT209">
            <v>106.4167308988352</v>
          </cell>
          <cell r="AU209">
            <v>118.44764463896824</v>
          </cell>
        </row>
        <row r="210">
          <cell r="A210" t="str">
            <v>BT27</v>
          </cell>
          <cell r="B210" t="str">
            <v xml:space="preserve">     Venc. Jul./2027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454.86599999999999</v>
          </cell>
          <cell r="AF210">
            <v>1112.846</v>
          </cell>
          <cell r="AG210">
            <v>1130.51</v>
          </cell>
          <cell r="AH210">
            <v>1127.5</v>
          </cell>
          <cell r="AI210">
            <v>1127.51</v>
          </cell>
          <cell r="AJ210">
            <v>1127.51</v>
          </cell>
          <cell r="AK210">
            <v>1127.51</v>
          </cell>
          <cell r="AL210">
            <v>1127.51</v>
          </cell>
          <cell r="AM210">
            <v>1127.51</v>
          </cell>
          <cell r="AN210">
            <v>1112.396</v>
          </cell>
          <cell r="AO210">
            <v>140.26300000000001</v>
          </cell>
          <cell r="AP210">
            <v>97.55</v>
          </cell>
          <cell r="AQ210">
            <v>97.55</v>
          </cell>
          <cell r="AR210">
            <v>1.5129999999999999</v>
          </cell>
          <cell r="AS210">
            <v>0.76554989338248569</v>
          </cell>
          <cell r="AT210">
            <v>0.69605964911127682</v>
          </cell>
          <cell r="AU210">
            <v>0.77475290166578092</v>
          </cell>
        </row>
        <row r="211">
          <cell r="A211" t="str">
            <v>BTVA$</v>
          </cell>
          <cell r="B211" t="str">
            <v>Bono Creadores de Mercado $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130</v>
          </cell>
          <cell r="AC211">
            <v>130</v>
          </cell>
          <cell r="AD211">
            <v>12.1</v>
          </cell>
          <cell r="AE211">
            <v>12.1</v>
          </cell>
          <cell r="AF211">
            <v>12.1</v>
          </cell>
          <cell r="AG211">
            <v>12.1</v>
          </cell>
          <cell r="AH211">
            <v>12.1</v>
          </cell>
          <cell r="AI211">
            <v>12.1</v>
          </cell>
          <cell r="AJ211">
            <v>10.083</v>
          </cell>
          <cell r="AK211">
            <v>7.0579999999999998</v>
          </cell>
          <cell r="AL211">
            <v>4.0330000000000004</v>
          </cell>
          <cell r="AM211">
            <v>1.008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0.76554989338248569</v>
          </cell>
          <cell r="AT211">
            <v>0</v>
          </cell>
          <cell r="AU211">
            <v>0</v>
          </cell>
        </row>
        <row r="212">
          <cell r="A212" t="str">
            <v>BTVAU$</v>
          </cell>
          <cell r="B212" t="str">
            <v>Bono Creadores de Mercado u$s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788</v>
          </cell>
          <cell r="AC212">
            <v>788</v>
          </cell>
          <cell r="AD212">
            <v>708.7</v>
          </cell>
          <cell r="AE212">
            <v>708.7</v>
          </cell>
          <cell r="AF212">
            <v>708.7</v>
          </cell>
          <cell r="AG212">
            <v>538.5</v>
          </cell>
          <cell r="AH212">
            <v>461.5</v>
          </cell>
          <cell r="AI212">
            <v>461.5</v>
          </cell>
          <cell r="AJ212">
            <v>380.83300000000003</v>
          </cell>
          <cell r="AK212">
            <v>266.58300000000003</v>
          </cell>
          <cell r="AL212">
            <v>152.333</v>
          </cell>
          <cell r="AM212">
            <v>38.084000000000003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T212">
            <v>0</v>
          </cell>
          <cell r="AU212">
            <v>0</v>
          </cell>
        </row>
        <row r="213">
          <cell r="A213" t="str">
            <v>BT2006</v>
          </cell>
          <cell r="B213" t="str">
            <v>Bono 2006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2000</v>
          </cell>
          <cell r="AG213">
            <v>2000</v>
          </cell>
          <cell r="AH213">
            <v>2000</v>
          </cell>
          <cell r="AI213">
            <v>2000</v>
          </cell>
          <cell r="AJ213">
            <v>1184</v>
          </cell>
          <cell r="AK213">
            <v>1184</v>
          </cell>
          <cell r="AL213">
            <v>1184</v>
          </cell>
          <cell r="AM213">
            <v>1184</v>
          </cell>
          <cell r="AN213">
            <v>1082.2</v>
          </cell>
          <cell r="AO213">
            <v>1082.2</v>
          </cell>
          <cell r="AP213">
            <v>1082.2</v>
          </cell>
          <cell r="AQ213">
            <v>1082.2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A214" t="str">
            <v>BT2006</v>
          </cell>
          <cell r="B214" t="str">
            <v>Bono Pagaré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294.68</v>
          </cell>
          <cell r="AI214">
            <v>642.27</v>
          </cell>
          <cell r="AJ214">
            <v>913.47</v>
          </cell>
          <cell r="AK214">
            <v>1068.17</v>
          </cell>
          <cell r="AL214">
            <v>1134.07</v>
          </cell>
          <cell r="AM214">
            <v>1362.17</v>
          </cell>
          <cell r="AN214">
            <v>1718.27</v>
          </cell>
          <cell r="AO214">
            <v>5028.3440000000001</v>
          </cell>
          <cell r="AP214">
            <v>6395.7871669999995</v>
          </cell>
          <cell r="AQ214">
            <v>6395.7871669999995</v>
          </cell>
          <cell r="AR214">
            <v>6451.6297339999992</v>
          </cell>
          <cell r="AS214">
            <v>3604.0299300166448</v>
          </cell>
          <cell r="AT214">
            <v>2497.9440479089199</v>
          </cell>
          <cell r="AU214">
            <v>2401.4075090500819</v>
          </cell>
        </row>
        <row r="215">
          <cell r="A215" t="str">
            <v>BP01/E521</v>
          </cell>
          <cell r="B215" t="str">
            <v xml:space="preserve">   Bono 2001 / Encuesta + 5,21%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222.08</v>
          </cell>
          <cell r="AI215">
            <v>206.59</v>
          </cell>
          <cell r="AJ215">
            <v>477.79</v>
          </cell>
          <cell r="AK215">
            <v>469.79</v>
          </cell>
          <cell r="AL215">
            <v>469.79</v>
          </cell>
          <cell r="AM215">
            <v>469.79</v>
          </cell>
          <cell r="AN215">
            <v>469.79</v>
          </cell>
          <cell r="AO215">
            <v>83.97</v>
          </cell>
          <cell r="AP215">
            <v>83.97</v>
          </cell>
          <cell r="AQ215">
            <v>83.97</v>
          </cell>
          <cell r="AR215">
            <v>0</v>
          </cell>
          <cell r="AS215">
            <v>3604.0299300166448</v>
          </cell>
          <cell r="AT215">
            <v>0</v>
          </cell>
          <cell r="AU215">
            <v>0</v>
          </cell>
        </row>
        <row r="216">
          <cell r="A216" t="str">
            <v>BP01/E600</v>
          </cell>
          <cell r="B216" t="str">
            <v xml:space="preserve">   Bono 2001 / Encuesta + 6,00%</v>
          </cell>
          <cell r="AH216">
            <v>0</v>
          </cell>
          <cell r="AI216">
            <v>352.18</v>
          </cell>
          <cell r="AJ216">
            <v>352.18</v>
          </cell>
          <cell r="AK216">
            <v>341.18</v>
          </cell>
          <cell r="AL216">
            <v>341.18</v>
          </cell>
          <cell r="AM216">
            <v>341.18</v>
          </cell>
          <cell r="AN216">
            <v>341.18</v>
          </cell>
          <cell r="AO216">
            <v>228.18</v>
          </cell>
          <cell r="AP216">
            <v>0</v>
          </cell>
          <cell r="AQ216">
            <v>0</v>
          </cell>
          <cell r="AR216">
            <v>0</v>
          </cell>
          <cell r="AT216">
            <v>0</v>
          </cell>
          <cell r="AU216">
            <v>0</v>
          </cell>
        </row>
        <row r="217">
          <cell r="A217" t="str">
            <v>BP01/B410</v>
          </cell>
          <cell r="B217" t="str">
            <v xml:space="preserve">   Bono 2001 / Badlar + 4,10% </v>
          </cell>
          <cell r="AH217">
            <v>0</v>
          </cell>
          <cell r="AI217">
            <v>10.9</v>
          </cell>
          <cell r="AJ217">
            <v>10.9</v>
          </cell>
          <cell r="AK217">
            <v>10.9</v>
          </cell>
          <cell r="AL217">
            <v>10.9</v>
          </cell>
          <cell r="AM217">
            <v>10.9</v>
          </cell>
          <cell r="AN217">
            <v>10.9</v>
          </cell>
          <cell r="AO217">
            <v>10.7</v>
          </cell>
          <cell r="AP217">
            <v>10.7</v>
          </cell>
          <cell r="AQ217">
            <v>10.7</v>
          </cell>
          <cell r="AR217">
            <v>0</v>
          </cell>
          <cell r="AT217">
            <v>0</v>
          </cell>
          <cell r="AU217">
            <v>0</v>
          </cell>
        </row>
        <row r="218">
          <cell r="A218" t="str">
            <v>BP01/B500</v>
          </cell>
          <cell r="B218" t="str">
            <v xml:space="preserve">   Bono 2001 / Badlar + 5,00% </v>
          </cell>
          <cell r="AH218">
            <v>72.599999999999994</v>
          </cell>
          <cell r="AI218">
            <v>72.599999999999994</v>
          </cell>
          <cell r="AJ218">
            <v>72.599999999999994</v>
          </cell>
          <cell r="AK218">
            <v>73.8</v>
          </cell>
          <cell r="AL218">
            <v>73.8</v>
          </cell>
          <cell r="AM218">
            <v>73.8</v>
          </cell>
          <cell r="AN218">
            <v>73.8</v>
          </cell>
          <cell r="AO218">
            <v>73.2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</row>
        <row r="219">
          <cell r="A219" t="str">
            <v>BP02/E330</v>
          </cell>
          <cell r="B219" t="str">
            <v xml:space="preserve">   Bono 2002 / Encuesta + 3,30%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41.5</v>
          </cell>
          <cell r="AM219">
            <v>69.599999999999994</v>
          </cell>
          <cell r="AN219">
            <v>69.599999999999994</v>
          </cell>
          <cell r="AO219">
            <v>9.6999999999999993</v>
          </cell>
          <cell r="AP219">
            <v>9.6999999999999993</v>
          </cell>
          <cell r="AQ219">
            <v>9.6999999999999993</v>
          </cell>
          <cell r="AR219">
            <v>9.17</v>
          </cell>
          <cell r="AS219">
            <v>4.6398484891344847</v>
          </cell>
          <cell r="AT219">
            <v>4.2200632243775322</v>
          </cell>
          <cell r="AU219">
            <v>0</v>
          </cell>
        </row>
        <row r="220">
          <cell r="A220" t="str">
            <v>BP02/E400</v>
          </cell>
          <cell r="B220" t="str">
            <v xml:space="preserve">   Bono 2002 / Encuesta + 4,00%</v>
          </cell>
          <cell r="AH220">
            <v>0</v>
          </cell>
          <cell r="AI220">
            <v>0</v>
          </cell>
          <cell r="AJ220">
            <v>0</v>
          </cell>
          <cell r="AK220">
            <v>172.5</v>
          </cell>
          <cell r="AL220">
            <v>196.9</v>
          </cell>
          <cell r="AM220">
            <v>196.9</v>
          </cell>
          <cell r="AN220">
            <v>196.9</v>
          </cell>
          <cell r="AO220">
            <v>32.65</v>
          </cell>
          <cell r="AP220">
            <v>32.65</v>
          </cell>
          <cell r="AQ220">
            <v>32.65</v>
          </cell>
          <cell r="AR220">
            <v>4.2119999999999997</v>
          </cell>
          <cell r="AS220">
            <v>2.1311848551724135</v>
          </cell>
          <cell r="AT220">
            <v>0</v>
          </cell>
          <cell r="AU220">
            <v>0</v>
          </cell>
        </row>
        <row r="221">
          <cell r="A221" t="str">
            <v>BP02/F900</v>
          </cell>
          <cell r="B221" t="str">
            <v xml:space="preserve">   Bono 2002 / 9,00%</v>
          </cell>
          <cell r="AH221">
            <v>0</v>
          </cell>
          <cell r="AI221">
            <v>0</v>
          </cell>
          <cell r="AJ221">
            <v>0</v>
          </cell>
          <cell r="AK221">
            <v>172.5</v>
          </cell>
          <cell r="AL221">
            <v>196.9</v>
          </cell>
          <cell r="AM221">
            <v>196.9</v>
          </cell>
          <cell r="AN221">
            <v>196.9</v>
          </cell>
          <cell r="AO221">
            <v>2000</v>
          </cell>
          <cell r="AP221">
            <v>2000</v>
          </cell>
          <cell r="AQ221">
            <v>2000</v>
          </cell>
          <cell r="AR221">
            <v>2000</v>
          </cell>
          <cell r="AS221">
            <v>1011.9628465069211</v>
          </cell>
          <cell r="AT221">
            <v>0</v>
          </cell>
          <cell r="AU221">
            <v>0</v>
          </cell>
        </row>
        <row r="222">
          <cell r="A222" t="str">
            <v>BP02/E580</v>
          </cell>
          <cell r="B222" t="str">
            <v xml:space="preserve">   Bono 2002 / Encuesta + 5,80%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200</v>
          </cell>
          <cell r="AN222">
            <v>433</v>
          </cell>
          <cell r="AO222">
            <v>7</v>
          </cell>
          <cell r="AP222">
            <v>7</v>
          </cell>
          <cell r="AQ222">
            <v>7</v>
          </cell>
          <cell r="AR222">
            <v>1.5659000000000001</v>
          </cell>
          <cell r="AS222">
            <v>0.79231411324761569</v>
          </cell>
          <cell r="AT222">
            <v>0.72131686783016169</v>
          </cell>
          <cell r="AU222">
            <v>0.80286558355367321</v>
          </cell>
        </row>
        <row r="223">
          <cell r="A223" t="str">
            <v>BP02/E580-II</v>
          </cell>
          <cell r="B223" t="str">
            <v xml:space="preserve">   Bono 2002 / Encuesta + 5,80% - B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200</v>
          </cell>
          <cell r="AN223">
            <v>433</v>
          </cell>
          <cell r="AO223">
            <v>7</v>
          </cell>
          <cell r="AP223">
            <v>92.188889000000003</v>
          </cell>
          <cell r="AQ223">
            <v>92.188889000000003</v>
          </cell>
          <cell r="AR223">
            <v>177.8</v>
          </cell>
          <cell r="AS223">
            <v>89.963497054465279</v>
          </cell>
          <cell r="AT223">
            <v>81.797359955046275</v>
          </cell>
          <cell r="AU223">
            <v>0</v>
          </cell>
        </row>
        <row r="224">
          <cell r="A224" t="str">
            <v>BP02/B300</v>
          </cell>
          <cell r="B224" t="str">
            <v xml:space="preserve">   Bono 2002 / Badlar + 3,00% </v>
          </cell>
          <cell r="AP224">
            <v>63.888888999999999</v>
          </cell>
          <cell r="AQ224">
            <v>63.888888999999999</v>
          </cell>
          <cell r="AR224">
            <v>130</v>
          </cell>
          <cell r="AS224">
            <v>65.777585022949864</v>
          </cell>
          <cell r="AT224">
            <v>59.806843611676136</v>
          </cell>
          <cell r="AU224">
            <v>0</v>
          </cell>
        </row>
        <row r="225">
          <cell r="A225" t="str">
            <v>BP02/B075</v>
          </cell>
          <cell r="B225" t="str">
            <v xml:space="preserve">   Bono 2002 / Badlar Correg + 0,75% 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2.2222219999999999</v>
          </cell>
          <cell r="AQ225">
            <v>2.2222219999999999</v>
          </cell>
          <cell r="AR225">
            <v>75</v>
          </cell>
          <cell r="AS225">
            <v>37.948606744009538</v>
          </cell>
          <cell r="AT225">
            <v>34.503948237505462</v>
          </cell>
          <cell r="AU225">
            <v>0</v>
          </cell>
        </row>
        <row r="226">
          <cell r="A226" t="str">
            <v>BP03/B405-Fid1</v>
          </cell>
          <cell r="B226" t="str">
            <v xml:space="preserve">   Bono 2003 / Badlar + 4,05% - Fideic 1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380</v>
          </cell>
          <cell r="AP226">
            <v>380</v>
          </cell>
          <cell r="AQ226">
            <v>380</v>
          </cell>
          <cell r="AR226">
            <v>349.45</v>
          </cell>
          <cell r="AS226">
            <v>126.29604999999999</v>
          </cell>
          <cell r="AT226">
            <v>114.83248861842104</v>
          </cell>
          <cell r="AU226">
            <v>127.81484349311071</v>
          </cell>
        </row>
        <row r="227">
          <cell r="A227" t="str">
            <v>BP03/B405-Fid2</v>
          </cell>
          <cell r="B227" t="str">
            <v xml:space="preserve">   Bono 2003 / Badlar + 4,05% - Fideic 2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380</v>
          </cell>
          <cell r="AP227">
            <v>380</v>
          </cell>
          <cell r="AQ227">
            <v>380</v>
          </cell>
          <cell r="AR227">
            <v>351.68</v>
          </cell>
          <cell r="AS227">
            <v>127.1020027586207</v>
          </cell>
          <cell r="AT227">
            <v>115.56528715789474</v>
          </cell>
          <cell r="AU227">
            <v>128.63048836645353</v>
          </cell>
        </row>
        <row r="228">
          <cell r="A228" t="str">
            <v>BP04/E435</v>
          </cell>
          <cell r="B228" t="str">
            <v xml:space="preserve">   Bono 2004 / Encuesta + 4,35%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123.1</v>
          </cell>
          <cell r="AO228">
            <v>41.6</v>
          </cell>
          <cell r="AP228">
            <v>41.6</v>
          </cell>
          <cell r="AQ228">
            <v>41.6</v>
          </cell>
          <cell r="AR228">
            <v>20.725000000000001</v>
          </cell>
          <cell r="AS228">
            <v>10.486463729182796</v>
          </cell>
          <cell r="AT228">
            <v>9.5322910950238722</v>
          </cell>
          <cell r="AU228">
            <v>10.609967399808268</v>
          </cell>
        </row>
        <row r="229">
          <cell r="A229" t="str">
            <v>BP04/E495</v>
          </cell>
          <cell r="B229" t="str">
            <v xml:space="preserve">   Bono 2004 / Encuesta + 4,95%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906.18449999999996</v>
          </cell>
          <cell r="AP229">
            <v>929.58450000000005</v>
          </cell>
          <cell r="AQ229">
            <v>929.58450000000005</v>
          </cell>
          <cell r="AR229">
            <v>1066.1845000000001</v>
          </cell>
          <cell r="AS229">
            <v>1066.1845000000001</v>
          </cell>
          <cell r="AT229">
            <v>1066.1845000000001</v>
          </cell>
          <cell r="AU229">
            <v>1066.1845000000001</v>
          </cell>
        </row>
        <row r="230">
          <cell r="A230" t="str">
            <v>BP04/B298</v>
          </cell>
          <cell r="B230" t="str">
            <v xml:space="preserve">   Bono 2004 / Badlar + 2,98%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93.8155</v>
          </cell>
          <cell r="AP230">
            <v>165.90351699999999</v>
          </cell>
          <cell r="AQ230">
            <v>165.90351699999999</v>
          </cell>
          <cell r="AR230">
            <v>510.27103699999998</v>
          </cell>
          <cell r="AS230">
            <v>510.27103699999998</v>
          </cell>
          <cell r="AT230">
            <v>510.27103699999998</v>
          </cell>
          <cell r="AU230">
            <v>510.27103699999998</v>
          </cell>
        </row>
        <row r="231">
          <cell r="A231" t="str">
            <v>BP05/B400</v>
          </cell>
          <cell r="B231" t="str">
            <v xml:space="preserve">   Bono 2005 / Badlar + 4,00%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93.8155</v>
          </cell>
          <cell r="AP231">
            <v>500</v>
          </cell>
          <cell r="AQ231">
            <v>500</v>
          </cell>
          <cell r="AR231">
            <v>464.07</v>
          </cell>
          <cell r="AS231">
            <v>167.72129896551721</v>
          </cell>
          <cell r="AT231">
            <v>152.49767632894734</v>
          </cell>
          <cell r="AU231">
            <v>169.73825846286414</v>
          </cell>
        </row>
        <row r="232">
          <cell r="A232" t="str">
            <v>BP06/E580</v>
          </cell>
          <cell r="B232" t="str">
            <v xml:space="preserve">   Bono 2006 / Encuesta + 5,80%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781.34400000000005</v>
          </cell>
          <cell r="AP232">
            <v>546.37914999999998</v>
          </cell>
          <cell r="AQ232">
            <v>546.37914999999998</v>
          </cell>
          <cell r="AR232">
            <v>232.60129699999999</v>
          </cell>
          <cell r="AS232">
            <v>5.1629260182876141E-2</v>
          </cell>
          <cell r="AT232">
            <v>4.6942785881641601E-2</v>
          </cell>
          <cell r="AU232">
            <v>5.2249917978312625E-2</v>
          </cell>
        </row>
        <row r="233">
          <cell r="A233" t="str">
            <v>BP06/B450-Fid3</v>
          </cell>
          <cell r="B233" t="str">
            <v xml:space="preserve">   Bono 2006 / Badlar + 4,50% - Fideic 3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781.34400000000005</v>
          </cell>
          <cell r="AP233">
            <v>400</v>
          </cell>
          <cell r="AQ233">
            <v>400</v>
          </cell>
          <cell r="AR233">
            <v>361.9</v>
          </cell>
          <cell r="AS233">
            <v>130.79565172413791</v>
          </cell>
          <cell r="AT233">
            <v>118.92367328947367</v>
          </cell>
          <cell r="AU233">
            <v>132.36855590258051</v>
          </cell>
        </row>
        <row r="234">
          <cell r="A234" t="str">
            <v>BP06/B450-Fid4</v>
          </cell>
          <cell r="B234" t="str">
            <v xml:space="preserve">   Bono 2006 / Badlar + 4,50% - Fideic 4</v>
          </cell>
          <cell r="AP234">
            <v>250</v>
          </cell>
          <cell r="AQ234">
            <v>250</v>
          </cell>
          <cell r="AR234">
            <v>232</v>
          </cell>
          <cell r="AS234">
            <v>83.847999999999985</v>
          </cell>
          <cell r="AT234">
            <v>76.23733684210525</v>
          </cell>
          <cell r="AU234">
            <v>84.856327630280958</v>
          </cell>
        </row>
        <row r="235">
          <cell r="A235" t="str">
            <v>BP07/B450</v>
          </cell>
          <cell r="B235" t="str">
            <v xml:space="preserve">   Bono 2007 / Badlar + 4,50% - Serie 1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200</v>
          </cell>
          <cell r="AQ235">
            <v>200</v>
          </cell>
          <cell r="AR235">
            <v>465</v>
          </cell>
          <cell r="AS235">
            <v>168.05741379310342</v>
          </cell>
          <cell r="AT235">
            <v>152.80328289473684</v>
          </cell>
          <cell r="AU235">
            <v>170.07841529345109</v>
          </cell>
        </row>
        <row r="236">
          <cell r="A236" t="str">
            <v>BP07/B450-II</v>
          </cell>
          <cell r="B236" t="str">
            <v xml:space="preserve">   Bono 2007 / Badlar + 4,50% - Serie 2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300</v>
          </cell>
          <cell r="AQ236">
            <v>300</v>
          </cell>
          <cell r="AR236">
            <v>0</v>
          </cell>
          <cell r="AS236">
            <v>168.05741379310342</v>
          </cell>
          <cell r="AT236">
            <v>0</v>
          </cell>
          <cell r="AU236">
            <v>0</v>
          </cell>
        </row>
        <row r="237">
          <cell r="A237" t="str">
            <v>Pmos Gdos</v>
          </cell>
          <cell r="B237" t="str">
            <v xml:space="preserve">   Préstamos Garantizados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300</v>
          </cell>
          <cell r="AR237">
            <v>21532.757802049353</v>
          </cell>
          <cell r="AS237">
            <v>10984.3490782271</v>
          </cell>
          <cell r="AT237">
            <v>9651.964987928859</v>
          </cell>
          <cell r="AU237">
            <v>10738.606668142602</v>
          </cell>
        </row>
        <row r="238">
          <cell r="A238" t="str">
            <v>P FRB</v>
          </cell>
          <cell r="B238" t="str">
            <v>BONO/BADLAR+4.5/I/2006</v>
          </cell>
          <cell r="AP238">
            <v>0</v>
          </cell>
          <cell r="AR238">
            <v>547.65117311577194</v>
          </cell>
          <cell r="AS238">
            <v>279.97252376505173</v>
          </cell>
          <cell r="AT238">
            <v>265.84671627862485</v>
          </cell>
          <cell r="AU238">
            <v>295.90547032519044</v>
          </cell>
        </row>
        <row r="239">
          <cell r="A239" t="str">
            <v>P BG01/03</v>
          </cell>
          <cell r="B239" t="str">
            <v xml:space="preserve">   Préstamos Garantizados</v>
          </cell>
          <cell r="AP239">
            <v>0</v>
          </cell>
          <cell r="AR239">
            <v>44.635106672726401</v>
          </cell>
          <cell r="AS239">
            <v>22.828248661704087</v>
          </cell>
          <cell r="AT239">
            <v>13.500074536834113</v>
          </cell>
          <cell r="AU239">
            <v>15.026500839153751</v>
          </cell>
        </row>
        <row r="240">
          <cell r="A240" t="str">
            <v>P BG04/06</v>
          </cell>
          <cell r="AP240">
            <v>0</v>
          </cell>
          <cell r="AR240">
            <v>27.406134194067022</v>
          </cell>
          <cell r="AS240">
            <v>14.060133341931797</v>
          </cell>
          <cell r="AT240">
            <v>12.733207820644514</v>
          </cell>
          <cell r="AU240">
            <v>14.17292604422196</v>
          </cell>
        </row>
        <row r="241">
          <cell r="A241" t="str">
            <v>P BG05/17</v>
          </cell>
          <cell r="AP241">
            <v>0</v>
          </cell>
          <cell r="AR241">
            <v>649.76693387573903</v>
          </cell>
          <cell r="AS241">
            <v>332.74329366211742</v>
          </cell>
          <cell r="AT241">
            <v>282.57689260479253</v>
          </cell>
          <cell r="AU241">
            <v>314.52729407278758</v>
          </cell>
        </row>
        <row r="242">
          <cell r="A242" t="str">
            <v>P BG06/27</v>
          </cell>
          <cell r="AP242">
            <v>0</v>
          </cell>
          <cell r="AR242">
            <v>269.83203204370898</v>
          </cell>
          <cell r="AS242">
            <v>138.69956918175271</v>
          </cell>
          <cell r="AT242">
            <v>111.13858148552146</v>
          </cell>
          <cell r="AU242">
            <v>123.7047975844866</v>
          </cell>
        </row>
        <row r="243">
          <cell r="A243" t="str">
            <v>P BG07/05</v>
          </cell>
          <cell r="AP243">
            <v>0</v>
          </cell>
          <cell r="AR243">
            <v>47.79</v>
          </cell>
          <cell r="AS243">
            <v>24.284435484294921</v>
          </cell>
          <cell r="AT243">
            <v>4.8345228114126488</v>
          </cell>
          <cell r="AU243">
            <v>5.3811525917423744</v>
          </cell>
        </row>
        <row r="244">
          <cell r="A244" t="str">
            <v>P BG08/19</v>
          </cell>
          <cell r="AP244">
            <v>0</v>
          </cell>
          <cell r="AR244">
            <v>30.710076645998249</v>
          </cell>
          <cell r="AS244">
            <v>15.89219783826498</v>
          </cell>
          <cell r="AT244">
            <v>14.268257805074555</v>
          </cell>
          <cell r="AU244">
            <v>15.88154104603144</v>
          </cell>
        </row>
        <row r="245">
          <cell r="A245" t="str">
            <v>P BG09/09</v>
          </cell>
          <cell r="AP245">
            <v>0</v>
          </cell>
          <cell r="AR245">
            <v>220.48263993722037</v>
          </cell>
          <cell r="AS245">
            <v>112.69423369049818</v>
          </cell>
          <cell r="AT245">
            <v>102.43879181518169</v>
          </cell>
          <cell r="AU245">
            <v>114.02134017651896</v>
          </cell>
        </row>
        <row r="246">
          <cell r="A246" t="str">
            <v>P BG10/20</v>
          </cell>
          <cell r="AP246">
            <v>0</v>
          </cell>
          <cell r="AR246">
            <v>37.954174486424051</v>
          </cell>
          <cell r="AS246">
            <v>19.426409978389298</v>
          </cell>
          <cell r="AT246">
            <v>17.633949683471343</v>
          </cell>
          <cell r="AU246">
            <v>19.627784942468658</v>
          </cell>
        </row>
        <row r="247">
          <cell r="A247" t="str">
            <v>P BG11/10</v>
          </cell>
          <cell r="AP247">
            <v>0</v>
          </cell>
          <cell r="AR247">
            <v>87.163961868883092</v>
          </cell>
          <cell r="AS247">
            <v>44.591651995100868</v>
          </cell>
          <cell r="AT247">
            <v>40.49738766832327</v>
          </cell>
          <cell r="AU247">
            <v>45.076345920998236</v>
          </cell>
        </row>
        <row r="248">
          <cell r="A248" t="str">
            <v>P BG12/15</v>
          </cell>
          <cell r="AP248">
            <v>0</v>
          </cell>
          <cell r="AR248">
            <v>209.035220722589</v>
          </cell>
          <cell r="AS248">
            <v>107.25494507763415</v>
          </cell>
          <cell r="AT248">
            <v>91.038138719326923</v>
          </cell>
          <cell r="AU248">
            <v>101.33163814233031</v>
          </cell>
        </row>
        <row r="249">
          <cell r="A249" t="str">
            <v>P BG13/30</v>
          </cell>
          <cell r="AP249">
            <v>0</v>
          </cell>
          <cell r="AR249">
            <v>77.396174101139792</v>
          </cell>
          <cell r="AS249">
            <v>39.728457894963057</v>
          </cell>
          <cell r="AT249">
            <v>35.95916017830573</v>
          </cell>
          <cell r="AU249">
            <v>40.024990167297979</v>
          </cell>
        </row>
        <row r="250">
          <cell r="A250" t="str">
            <v>P BG14/31</v>
          </cell>
          <cell r="AP250">
            <v>0</v>
          </cell>
          <cell r="AR250">
            <v>2.1254520930802201</v>
          </cell>
          <cell r="AS250">
            <v>1.1520716416845276</v>
          </cell>
          <cell r="AT250">
            <v>0.98750969481398754</v>
          </cell>
          <cell r="AU250">
            <v>1.0991654318135848</v>
          </cell>
        </row>
        <row r="251">
          <cell r="A251" t="str">
            <v>P BG15/12</v>
          </cell>
          <cell r="AP251">
            <v>0</v>
          </cell>
          <cell r="AR251">
            <v>455.58620170740528</v>
          </cell>
          <cell r="AS251">
            <v>232.85891478816393</v>
          </cell>
          <cell r="AT251">
            <v>211.6706334968724</v>
          </cell>
          <cell r="AU251">
            <v>235.60380671874827</v>
          </cell>
        </row>
        <row r="252">
          <cell r="A252" t="str">
            <v>P BG16/08$</v>
          </cell>
          <cell r="AP252">
            <v>0</v>
          </cell>
          <cell r="AR252">
            <v>210.3917695682558</v>
          </cell>
          <cell r="AS252">
            <v>109.22349100186034</v>
          </cell>
          <cell r="AT252">
            <v>98.391911604856688</v>
          </cell>
          <cell r="AU252">
            <v>109.51688735216709</v>
          </cell>
        </row>
        <row r="253">
          <cell r="A253" t="str">
            <v>P BG17/08</v>
          </cell>
          <cell r="AP253">
            <v>0</v>
          </cell>
          <cell r="AR253">
            <v>6596.9023438710101</v>
          </cell>
          <cell r="AS253">
            <v>3388.9876142854559</v>
          </cell>
          <cell r="AT253">
            <v>2959.036874167165</v>
          </cell>
          <cell r="AU253">
            <v>3293.609227967047</v>
          </cell>
        </row>
        <row r="254">
          <cell r="A254" t="str">
            <v>P BG18/18</v>
          </cell>
          <cell r="AP254">
            <v>0</v>
          </cell>
          <cell r="AR254">
            <v>1451.00083438963</v>
          </cell>
          <cell r="AS254">
            <v>759.16929348070266</v>
          </cell>
          <cell r="AT254">
            <v>634.46138296124786</v>
          </cell>
          <cell r="AU254">
            <v>715.02613992492843</v>
          </cell>
        </row>
        <row r="255">
          <cell r="A255" t="str">
            <v>P BG19/31</v>
          </cell>
          <cell r="AP255">
            <v>0</v>
          </cell>
          <cell r="AR255">
            <v>800.86964687123998</v>
          </cell>
          <cell r="AS255">
            <v>441.36083341760741</v>
          </cell>
          <cell r="AT255">
            <v>326.94985062557799</v>
          </cell>
          <cell r="AU255">
            <v>368.46638096509315</v>
          </cell>
        </row>
        <row r="256">
          <cell r="A256" t="str">
            <v>P EL/ARP-61</v>
          </cell>
          <cell r="AP256">
            <v>0</v>
          </cell>
          <cell r="AR256">
            <v>65.835253993991529</v>
          </cell>
          <cell r="AS256">
            <v>23.263936097667131</v>
          </cell>
          <cell r="AT256">
            <v>17.745758733563516</v>
          </cell>
          <cell r="AU256">
            <v>17.982368850011028</v>
          </cell>
        </row>
        <row r="257">
          <cell r="A257" t="str">
            <v>P EL/ARP-68</v>
          </cell>
          <cell r="AP257">
            <v>0</v>
          </cell>
          <cell r="AR257">
            <v>46.565904563258684</v>
          </cell>
          <cell r="AS257">
            <v>16.456039965909234</v>
          </cell>
          <cell r="AT257">
            <v>12.551744809325863</v>
          </cell>
          <cell r="AU257">
            <v>12.719101406783539</v>
          </cell>
        </row>
        <row r="258">
          <cell r="A258" t="str">
            <v>P EL/USD-74</v>
          </cell>
          <cell r="AP258">
            <v>0</v>
          </cell>
          <cell r="AR258">
            <v>4.3750389999999975</v>
          </cell>
          <cell r="AS258">
            <v>2.3258728874769639</v>
          </cell>
          <cell r="AT258">
            <v>2.0326938639337411</v>
          </cell>
          <cell r="AU258">
            <v>2.2625264748579639</v>
          </cell>
        </row>
        <row r="259">
          <cell r="A259" t="str">
            <v>P EL/USD-79</v>
          </cell>
          <cell r="AP259">
            <v>0</v>
          </cell>
          <cell r="AR259">
            <v>73.376354000000021</v>
          </cell>
          <cell r="AS259">
            <v>37.871657736396692</v>
          </cell>
          <cell r="AT259">
            <v>34.091505134841121</v>
          </cell>
          <cell r="AU259">
            <v>37.946163120728798</v>
          </cell>
        </row>
        <row r="260">
          <cell r="A260" t="str">
            <v>P EL/USD-91</v>
          </cell>
          <cell r="AP260">
            <v>0</v>
          </cell>
          <cell r="AR260">
            <v>5.0320109999999998</v>
          </cell>
          <cell r="AS260">
            <v>2.5713538036123449</v>
          </cell>
          <cell r="AT260">
            <v>2.3379306751201754</v>
          </cell>
          <cell r="AU260">
            <v>2.6022757989760792</v>
          </cell>
        </row>
        <row r="261">
          <cell r="A261" t="str">
            <v>P BX92</v>
          </cell>
          <cell r="AP261">
            <v>0</v>
          </cell>
          <cell r="AR261">
            <v>12.019263258272934</v>
          </cell>
          <cell r="AS261">
            <v>6.1578000230099814</v>
          </cell>
          <cell r="AT261">
            <v>7.0619608949467851</v>
          </cell>
          <cell r="AU261">
            <v>7.8604426238134026</v>
          </cell>
        </row>
        <row r="262">
          <cell r="A262" t="str">
            <v>P PRE3</v>
          </cell>
          <cell r="AP262">
            <v>0</v>
          </cell>
          <cell r="AR262">
            <v>8.5002469999999999</v>
          </cell>
          <cell r="AS262">
            <v>2.9692242106896551</v>
          </cell>
          <cell r="AT262">
            <v>2.2659868976315791</v>
          </cell>
          <cell r="AU262">
            <v>2.2962000562666667</v>
          </cell>
        </row>
        <row r="263">
          <cell r="A263" t="str">
            <v>P PRO1</v>
          </cell>
          <cell r="AP263">
            <v>0</v>
          </cell>
          <cell r="AR263">
            <v>346.482778</v>
          </cell>
          <cell r="AS263">
            <v>121.03001866000001</v>
          </cell>
          <cell r="AT263">
            <v>92.365014240526335</v>
          </cell>
          <cell r="AU263">
            <v>93.596547763733341</v>
          </cell>
        </row>
        <row r="264">
          <cell r="A264" t="str">
            <v>P PRO3</v>
          </cell>
          <cell r="AP264">
            <v>0</v>
          </cell>
          <cell r="AR264">
            <v>0.53101500000000001</v>
          </cell>
          <cell r="AS264">
            <v>0.18548903275862072</v>
          </cell>
          <cell r="AT264">
            <v>0.14155741973684213</v>
          </cell>
          <cell r="AU264">
            <v>0.14344485200000001</v>
          </cell>
        </row>
        <row r="265">
          <cell r="A265" t="str">
            <v>P PRO5</v>
          </cell>
          <cell r="AP265">
            <v>0</v>
          </cell>
          <cell r="AR265">
            <v>128.99702300000001</v>
          </cell>
          <cell r="AS265">
            <v>45.059994585862071</v>
          </cell>
          <cell r="AT265">
            <v>34.387890605000003</v>
          </cell>
          <cell r="AU265">
            <v>34.846395813066664</v>
          </cell>
        </row>
        <row r="266">
          <cell r="A266" t="str">
            <v>P PRO7</v>
          </cell>
          <cell r="AP266">
            <v>0</v>
          </cell>
          <cell r="AR266">
            <v>1.7249729999999999</v>
          </cell>
          <cell r="AS266">
            <v>0.60255091344827583</v>
          </cell>
          <cell r="AT266">
            <v>0.45984148657894736</v>
          </cell>
          <cell r="AU266">
            <v>0.46597270639999994</v>
          </cell>
        </row>
        <row r="267">
          <cell r="A267" t="str">
            <v>P PRO9</v>
          </cell>
          <cell r="AP267">
            <v>0</v>
          </cell>
          <cell r="AR267">
            <v>16.697683999999999</v>
          </cell>
          <cell r="AS267">
            <v>5.8326737558620687</v>
          </cell>
          <cell r="AT267">
            <v>4.4512510242105261</v>
          </cell>
          <cell r="AU267">
            <v>4.5106010378666657</v>
          </cell>
        </row>
        <row r="268">
          <cell r="A268" t="str">
            <v>P PRE4</v>
          </cell>
          <cell r="AP268">
            <v>0</v>
          </cell>
          <cell r="AR268">
            <v>122.39320600000001</v>
          </cell>
          <cell r="AS268">
            <v>62.542835415981656</v>
          </cell>
          <cell r="AT268">
            <v>56.865303103213137</v>
          </cell>
          <cell r="AU268">
            <v>63.294948666227832</v>
          </cell>
        </row>
        <row r="269">
          <cell r="A269" t="str">
            <v>P PRE6</v>
          </cell>
          <cell r="AP269">
            <v>0</v>
          </cell>
          <cell r="AR269">
            <v>2.3500000000000002E-4</v>
          </cell>
          <cell r="AS269">
            <v>1.2008482172413796E-4</v>
          </cell>
          <cell r="AT269">
            <v>1.091837256820864E-4</v>
          </cell>
          <cell r="AU269">
            <v>1.215289101632287E-4</v>
          </cell>
        </row>
        <row r="270">
          <cell r="A270" t="str">
            <v>P PRO2</v>
          </cell>
          <cell r="AP270">
            <v>0</v>
          </cell>
          <cell r="AR270">
            <v>164.512227</v>
          </cell>
          <cell r="AS270">
            <v>84.065623194620898</v>
          </cell>
          <cell r="AT270">
            <v>76.434288783477115</v>
          </cell>
          <cell r="AU270">
            <v>85.076560237598642</v>
          </cell>
        </row>
        <row r="271">
          <cell r="A271" t="str">
            <v>P PRO4</v>
          </cell>
          <cell r="AP271">
            <v>0</v>
          </cell>
          <cell r="AR271">
            <v>440.02338399999996</v>
          </cell>
          <cell r="AS271">
            <v>224.85161541315696</v>
          </cell>
          <cell r="AT271">
            <v>204.43996788238022</v>
          </cell>
          <cell r="AU271">
            <v>227.55558427172713</v>
          </cell>
        </row>
        <row r="272">
          <cell r="A272" t="str">
            <v>P PRO6</v>
          </cell>
          <cell r="AP272">
            <v>0</v>
          </cell>
          <cell r="AR272">
            <v>380.16609600000004</v>
          </cell>
          <cell r="AS272">
            <v>194.26458665413412</v>
          </cell>
          <cell r="AT272">
            <v>176.62957761401589</v>
          </cell>
          <cell r="AU272">
            <v>196.60072905484847</v>
          </cell>
        </row>
        <row r="273">
          <cell r="A273" t="str">
            <v>P PRO8</v>
          </cell>
          <cell r="AP273">
            <v>0</v>
          </cell>
          <cell r="AR273">
            <v>7.5590000000000004E-2</v>
          </cell>
          <cell r="AS273">
            <v>3.8626432655862075E-2</v>
          </cell>
          <cell r="AT273">
            <v>3.5119990741740041E-2</v>
          </cell>
          <cell r="AU273">
            <v>3.9090937528674284E-2</v>
          </cell>
        </row>
        <row r="274">
          <cell r="A274" t="str">
            <v>P PRO10</v>
          </cell>
          <cell r="AP274">
            <v>0</v>
          </cell>
          <cell r="AR274">
            <v>9.7466650000000001</v>
          </cell>
          <cell r="AS274">
            <v>4.9805384209782764</v>
          </cell>
          <cell r="AT274">
            <v>4.5284136071284786</v>
          </cell>
          <cell r="AU274">
            <v>5.0404322347918518</v>
          </cell>
        </row>
        <row r="275">
          <cell r="A275" t="str">
            <v>P BIHD</v>
          </cell>
          <cell r="AP275">
            <v>0</v>
          </cell>
          <cell r="AR275">
            <v>19.246679</v>
          </cell>
          <cell r="AS275">
            <v>9.8350383680711033</v>
          </cell>
          <cell r="AT275">
            <v>8.9422302988390321</v>
          </cell>
          <cell r="AU275">
            <v>9.9533103111978729</v>
          </cell>
        </row>
        <row r="276">
          <cell r="A276" t="str">
            <v>P BT02</v>
          </cell>
          <cell r="AP276">
            <v>0</v>
          </cell>
          <cell r="AR276">
            <v>496.23492467332824</v>
          </cell>
          <cell r="AS276">
            <v>254.03081244198401</v>
          </cell>
          <cell r="AT276">
            <v>230.97032699252426</v>
          </cell>
          <cell r="AU276">
            <v>257.08567777927891</v>
          </cell>
        </row>
        <row r="277">
          <cell r="A277" t="str">
            <v>P BT03</v>
          </cell>
          <cell r="AP277">
            <v>0</v>
          </cell>
          <cell r="AR277">
            <v>935.25488579713897</v>
          </cell>
          <cell r="AS277">
            <v>478.70084566363994</v>
          </cell>
          <cell r="AT277">
            <v>435.24519640616421</v>
          </cell>
          <cell r="AU277">
            <v>484.45749623013592</v>
          </cell>
        </row>
        <row r="278">
          <cell r="A278" t="str">
            <v>P BT03Flot</v>
          </cell>
          <cell r="AP278">
            <v>0</v>
          </cell>
          <cell r="AR278">
            <v>104.27066126164965</v>
          </cell>
          <cell r="AS278">
            <v>53.371820871910352</v>
          </cell>
          <cell r="AT278">
            <v>48.526817674083908</v>
          </cell>
          <cell r="AU278">
            <v>54.013647444059522</v>
          </cell>
        </row>
        <row r="279">
          <cell r="A279" t="str">
            <v>P BT04</v>
          </cell>
          <cell r="AP279">
            <v>0</v>
          </cell>
          <cell r="AR279">
            <v>807.89774807947128</v>
          </cell>
          <cell r="AS279">
            <v>413.57058642248273</v>
          </cell>
          <cell r="AT279">
            <v>376.02735141551557</v>
          </cell>
          <cell r="AU279">
            <v>418.54400849219832</v>
          </cell>
        </row>
        <row r="280">
          <cell r="A280" t="str">
            <v>P BT05</v>
          </cell>
          <cell r="AP280">
            <v>0</v>
          </cell>
          <cell r="AR280">
            <v>545.03084364987501</v>
          </cell>
          <cell r="AS280">
            <v>280.46768826917099</v>
          </cell>
          <cell r="AT280">
            <v>255.00730815936856</v>
          </cell>
          <cell r="AU280">
            <v>283.84047210940054</v>
          </cell>
        </row>
        <row r="281">
          <cell r="A281" t="str">
            <v>P BT06</v>
          </cell>
          <cell r="AP281">
            <v>0</v>
          </cell>
          <cell r="AR281">
            <v>629.48254061890179</v>
          </cell>
          <cell r="AS281">
            <v>322.12418170968448</v>
          </cell>
          <cell r="AT281">
            <v>292.88229591706312</v>
          </cell>
          <cell r="AU281">
            <v>325.99790863103624</v>
          </cell>
        </row>
        <row r="282">
          <cell r="A282" t="str">
            <v>P BT27</v>
          </cell>
          <cell r="AP282">
            <v>0</v>
          </cell>
          <cell r="AR282">
            <v>43.289850466067691</v>
          </cell>
          <cell r="AS282">
            <v>22.130758364070331</v>
          </cell>
          <cell r="AT282">
            <v>21.008662773420824</v>
          </cell>
          <cell r="AU282">
            <v>23.384070060722607</v>
          </cell>
        </row>
        <row r="283">
          <cell r="A283" t="str">
            <v>P BT2006</v>
          </cell>
          <cell r="AP283">
            <v>0</v>
          </cell>
          <cell r="AR283">
            <v>1092.085623984334</v>
          </cell>
          <cell r="AS283">
            <v>558.05492538736394</v>
          </cell>
          <cell r="AT283">
            <v>507.39564855546212</v>
          </cell>
          <cell r="AU283">
            <v>564.76585503279728</v>
          </cell>
        </row>
        <row r="284">
          <cell r="A284" t="str">
            <v>P DC$</v>
          </cell>
          <cell r="AP284">
            <v>0</v>
          </cell>
          <cell r="AR284">
            <v>62.803543000000005</v>
          </cell>
          <cell r="AS284">
            <v>21.937927261724141</v>
          </cell>
          <cell r="AT284">
            <v>16.742102383947373</v>
          </cell>
          <cell r="AU284">
            <v>16.965330415733334</v>
          </cell>
        </row>
        <row r="285">
          <cell r="A285" t="str">
            <v>P CCAP</v>
          </cell>
          <cell r="AP285">
            <v>0</v>
          </cell>
          <cell r="AR285">
            <v>1092.085623984334</v>
          </cell>
          <cell r="AS285">
            <v>558.05492538736394</v>
          </cell>
          <cell r="AT285">
            <v>0</v>
          </cell>
          <cell r="AU285">
            <v>0</v>
          </cell>
        </row>
        <row r="286">
          <cell r="A286" t="str">
            <v>P BP02/E330</v>
          </cell>
          <cell r="AP286">
            <v>0</v>
          </cell>
          <cell r="AR286">
            <v>162.29962089374354</v>
          </cell>
          <cell r="AS286">
            <v>82.941940181576726</v>
          </cell>
          <cell r="AT286">
            <v>76.050182865903764</v>
          </cell>
          <cell r="AU286">
            <v>84.649024235705326</v>
          </cell>
        </row>
        <row r="287">
          <cell r="A287" t="str">
            <v>P BP02/E400</v>
          </cell>
          <cell r="AP287">
            <v>0</v>
          </cell>
          <cell r="AR287">
            <v>65.537902448323507</v>
          </cell>
          <cell r="AS287">
            <v>33.490823946796738</v>
          </cell>
          <cell r="AT287">
            <v>30.542733361030546</v>
          </cell>
          <cell r="AU287">
            <v>33.996138852963895</v>
          </cell>
        </row>
        <row r="288">
          <cell r="A288" t="str">
            <v>P PFIXSI (Hexagon II)</v>
          </cell>
          <cell r="AP288">
            <v>0</v>
          </cell>
          <cell r="AR288">
            <v>117.8003730883151</v>
          </cell>
          <cell r="AS288">
            <v>61.089493788828101</v>
          </cell>
          <cell r="AT288">
            <v>55.54389335914059</v>
          </cell>
          <cell r="AU288">
            <v>61.82412977748794</v>
          </cell>
        </row>
        <row r="289">
          <cell r="A289" t="str">
            <v>P PFIXSII (Hexagon III)</v>
          </cell>
          <cell r="AP289">
            <v>0</v>
          </cell>
          <cell r="AR289">
            <v>117.49560052548719</v>
          </cell>
          <cell r="AS289">
            <v>61.098045829335298</v>
          </cell>
          <cell r="AT289">
            <v>55.551669059944018</v>
          </cell>
          <cell r="AU289">
            <v>61.832784661157589</v>
          </cell>
        </row>
        <row r="290">
          <cell r="A290" t="str">
            <v>P BP05/B400 (Hexagon IV)</v>
          </cell>
          <cell r="AP290">
            <v>0</v>
          </cell>
          <cell r="AR290">
            <v>36.082209381117593</v>
          </cell>
          <cell r="AS290">
            <v>20.77744983727851</v>
          </cell>
          <cell r="AT290">
            <v>18.891308250580764</v>
          </cell>
          <cell r="AU290">
            <v>21.027310516363574</v>
          </cell>
        </row>
        <row r="291">
          <cell r="A291" t="str">
            <v>P BP02/E580</v>
          </cell>
          <cell r="AP291">
            <v>0</v>
          </cell>
          <cell r="AR291">
            <v>6.4006259999999999</v>
          </cell>
          <cell r="AS291">
            <v>3.2707150303526902</v>
          </cell>
          <cell r="AT291">
            <v>2.9691031223294835</v>
          </cell>
          <cell r="AU291">
            <v>3.3048136465830704</v>
          </cell>
        </row>
        <row r="292">
          <cell r="A292" t="str">
            <v>P BP02/E580-II</v>
          </cell>
          <cell r="AP292">
            <v>0</v>
          </cell>
          <cell r="AR292">
            <v>290.12919699999998</v>
          </cell>
          <cell r="AS292">
            <v>148.25581445810391</v>
          </cell>
          <cell r="AT292">
            <v>134.80347002626627</v>
          </cell>
          <cell r="AU292">
            <v>150.04542752291758</v>
          </cell>
        </row>
        <row r="293">
          <cell r="A293" t="str">
            <v>P BP03/B405 (Radar I)</v>
          </cell>
          <cell r="AP293">
            <v>0</v>
          </cell>
          <cell r="AR293">
            <v>30.951461687102153</v>
          </cell>
          <cell r="AS293">
            <v>17.570122136317956</v>
          </cell>
          <cell r="AT293">
            <v>15.975136307729441</v>
          </cell>
          <cell r="AU293">
            <v>17.781412871368186</v>
          </cell>
        </row>
        <row r="294">
          <cell r="A294" t="str">
            <v>P BP03/B405 (Radar II)</v>
          </cell>
          <cell r="AP294">
            <v>0</v>
          </cell>
          <cell r="AR294">
            <v>28.271345894797378</v>
          </cell>
          <cell r="AS294">
            <v>16.200104776936339</v>
          </cell>
          <cell r="AT294">
            <v>14.729486796003087</v>
          </cell>
          <cell r="AU294">
            <v>16.394920272221622</v>
          </cell>
        </row>
        <row r="295">
          <cell r="A295" t="str">
            <v>P BP04/E435</v>
          </cell>
          <cell r="AP295">
            <v>0</v>
          </cell>
          <cell r="AR295">
            <v>27.627656544501271</v>
          </cell>
          <cell r="AS295">
            <v>14.118767922329653</v>
          </cell>
          <cell r="AT295">
            <v>12.933901864534516</v>
          </cell>
          <cell r="AU295">
            <v>14.396312160402136</v>
          </cell>
        </row>
        <row r="296">
          <cell r="A296" t="str">
            <v>P BP06/E580</v>
          </cell>
          <cell r="AP296">
            <v>0</v>
          </cell>
          <cell r="AR296">
            <v>2099.1197408744629</v>
          </cell>
          <cell r="AS296">
            <v>1072.7060933364658</v>
          </cell>
          <cell r="AT296">
            <v>980.59703011191755</v>
          </cell>
          <cell r="AU296">
            <v>1091.4711660031974</v>
          </cell>
        </row>
        <row r="297">
          <cell r="A297" t="str">
            <v>P BP06/B450 (Radar III)</v>
          </cell>
          <cell r="AP297">
            <v>0</v>
          </cell>
          <cell r="AR297">
            <v>37.94630945608094</v>
          </cell>
          <cell r="AS297">
            <v>21.198413305671036</v>
          </cell>
          <cell r="AT297">
            <v>19.274057370704661</v>
          </cell>
          <cell r="AU297">
            <v>21.45333631044603</v>
          </cell>
        </row>
        <row r="298">
          <cell r="A298" t="str">
            <v>P BP06/B450 (Radar IV)</v>
          </cell>
          <cell r="AP298">
            <v>0</v>
          </cell>
          <cell r="AR298">
            <v>18.118250740302813</v>
          </cell>
          <cell r="AS298">
            <v>10.430687397146322</v>
          </cell>
          <cell r="AT298">
            <v>9.4838073213102838</v>
          </cell>
          <cell r="AU298">
            <v>10.556122359414838</v>
          </cell>
        </row>
        <row r="299">
          <cell r="A299" t="str">
            <v>P BP02/B300</v>
          </cell>
          <cell r="AP299">
            <v>0</v>
          </cell>
          <cell r="AR299">
            <v>82.598591999999982</v>
          </cell>
          <cell r="AS299">
            <v>42.207817850999163</v>
          </cell>
          <cell r="AT299">
            <v>38.376263875125836</v>
          </cell>
          <cell r="AU299">
            <v>42.715390922456066</v>
          </cell>
        </row>
        <row r="300">
          <cell r="A300" t="str">
            <v>P BP02/B075</v>
          </cell>
          <cell r="AP300">
            <v>0</v>
          </cell>
          <cell r="AR300">
            <v>47.980121000000004</v>
          </cell>
          <cell r="AS300">
            <v>24.517805432287521</v>
          </cell>
          <cell r="AT300">
            <v>22.29212072109495</v>
          </cell>
          <cell r="AU300">
            <v>24.812646019701461</v>
          </cell>
        </row>
        <row r="301">
          <cell r="A301" t="str">
            <v>P BP07/B450 (Celtic I)</v>
          </cell>
          <cell r="AP301">
            <v>0</v>
          </cell>
          <cell r="AR301">
            <v>14.101618912584911</v>
          </cell>
          <cell r="AS301">
            <v>8.1464010227950148</v>
          </cell>
          <cell r="AT301">
            <v>7.4068845820698082</v>
          </cell>
          <cell r="AU301">
            <v>8.2443661391878269</v>
          </cell>
        </row>
        <row r="302">
          <cell r="A302" t="str">
            <v>P BP07/B450 (Celtic II)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20.94505009135878</v>
          </cell>
          <cell r="AS302">
            <v>12.105120737557378</v>
          </cell>
          <cell r="AT302">
            <v>11.00623844863761</v>
          </cell>
          <cell r="AU302">
            <v>12.25069171530394</v>
          </cell>
        </row>
        <row r="303">
          <cell r="A303" t="str">
            <v>P BP07/B450 (Celtic I)</v>
          </cell>
          <cell r="B303" t="str">
            <v>Otros</v>
          </cell>
          <cell r="C303">
            <v>98.355000000000004</v>
          </cell>
          <cell r="D303">
            <v>98.355000000000004</v>
          </cell>
          <cell r="E303">
            <v>98.355000000000004</v>
          </cell>
          <cell r="F303">
            <v>98.355000000000004</v>
          </cell>
          <cell r="G303">
            <v>92.472388320000007</v>
          </cell>
          <cell r="H303">
            <v>92.472388320000007</v>
          </cell>
          <cell r="I303">
            <v>86.589776640000011</v>
          </cell>
          <cell r="J303">
            <v>86.589776640000011</v>
          </cell>
          <cell r="K303">
            <v>80.70716496</v>
          </cell>
          <cell r="L303">
            <v>80.70716496</v>
          </cell>
          <cell r="M303">
            <v>74.824553280000003</v>
          </cell>
          <cell r="N303">
            <v>74.824553280000003</v>
          </cell>
          <cell r="O303">
            <v>68.941941600000007</v>
          </cell>
          <cell r="P303">
            <v>68.941941600000007</v>
          </cell>
          <cell r="Q303">
            <v>63.059329920000003</v>
          </cell>
          <cell r="R303">
            <v>63.059329920000003</v>
          </cell>
          <cell r="S303">
            <v>57.17671824</v>
          </cell>
          <cell r="T303">
            <v>56.544718240000002</v>
          </cell>
          <cell r="U303">
            <v>50.662106560000005</v>
          </cell>
          <cell r="V303">
            <v>50.662106560000005</v>
          </cell>
          <cell r="W303">
            <v>44.779494880000009</v>
          </cell>
          <cell r="X303">
            <v>44.779494880000009</v>
          </cell>
          <cell r="Y303">
            <v>38.896883200000005</v>
          </cell>
          <cell r="Z303">
            <v>38.896883200000005</v>
          </cell>
          <cell r="AA303">
            <v>33.014271520000001</v>
          </cell>
          <cell r="AB303">
            <v>33.014271520000001</v>
          </cell>
          <cell r="AC303">
            <v>27.131659840000005</v>
          </cell>
          <cell r="AD303">
            <v>27.131659840000005</v>
          </cell>
          <cell r="AE303">
            <v>21.249048160000008</v>
          </cell>
          <cell r="AF303">
            <v>21.241</v>
          </cell>
          <cell r="AG303">
            <v>15.358000000000001</v>
          </cell>
          <cell r="AH303">
            <v>15.358000000000001</v>
          </cell>
          <cell r="AI303">
            <v>9.4749999999999996</v>
          </cell>
          <cell r="AJ303">
            <v>9.363999999999999</v>
          </cell>
          <cell r="AK303">
            <v>9.3279999999999994</v>
          </cell>
          <cell r="AL303">
            <v>9.2159999999999993</v>
          </cell>
          <cell r="AM303">
            <v>9.1809999999999992</v>
          </cell>
          <cell r="AN303">
            <v>9.0348439999999997</v>
          </cell>
          <cell r="AO303">
            <v>9.0348439999999997</v>
          </cell>
          <cell r="AP303">
            <v>8.888069999999999</v>
          </cell>
          <cell r="AQ303">
            <v>8.888069999999999</v>
          </cell>
          <cell r="AR303">
            <v>8.888069999999999</v>
          </cell>
          <cell r="AS303">
            <v>6.0181834533232133</v>
          </cell>
          <cell r="AT303">
            <v>5.7650164064302221</v>
          </cell>
          <cell r="AU303">
            <v>5.904937878126562</v>
          </cell>
        </row>
        <row r="304">
          <cell r="A304" t="str">
            <v>NMB</v>
          </cell>
          <cell r="B304" t="str">
            <v xml:space="preserve">   BONOS DINERO NUEVO </v>
          </cell>
          <cell r="C304">
            <v>88.248000000000005</v>
          </cell>
          <cell r="D304">
            <v>88.248000000000005</v>
          </cell>
          <cell r="E304">
            <v>88.248000000000005</v>
          </cell>
          <cell r="F304">
            <v>88.248000000000005</v>
          </cell>
          <cell r="G304">
            <v>82.365388320000008</v>
          </cell>
          <cell r="H304">
            <v>82.365388320000008</v>
          </cell>
          <cell r="I304">
            <v>76.482776640000012</v>
          </cell>
          <cell r="J304">
            <v>76.482776640000012</v>
          </cell>
          <cell r="K304">
            <v>70.600164960000001</v>
          </cell>
          <cell r="L304">
            <v>70.600164960000001</v>
          </cell>
          <cell r="M304">
            <v>64.717553280000004</v>
          </cell>
          <cell r="N304">
            <v>64.717553280000004</v>
          </cell>
          <cell r="O304">
            <v>58.834941600000008</v>
          </cell>
          <cell r="P304">
            <v>58.834941600000008</v>
          </cell>
          <cell r="Q304">
            <v>52.952329920000004</v>
          </cell>
          <cell r="R304">
            <v>52.952329920000004</v>
          </cell>
          <cell r="S304">
            <v>47.06971824</v>
          </cell>
          <cell r="T304">
            <v>47.06971824</v>
          </cell>
          <cell r="U304">
            <v>41.187106560000004</v>
          </cell>
          <cell r="V304">
            <v>41.187106560000004</v>
          </cell>
          <cell r="W304">
            <v>35.304494880000007</v>
          </cell>
          <cell r="X304">
            <v>35.304494880000007</v>
          </cell>
          <cell r="Y304">
            <v>29.421883200000003</v>
          </cell>
          <cell r="Z304">
            <v>29.421883200000003</v>
          </cell>
          <cell r="AA304">
            <v>23.53927152</v>
          </cell>
          <cell r="AB304">
            <v>23.53927152</v>
          </cell>
          <cell r="AC304">
            <v>17.656659840000003</v>
          </cell>
          <cell r="AD304">
            <v>17.656659840000003</v>
          </cell>
          <cell r="AE304">
            <v>11.774048160000008</v>
          </cell>
          <cell r="AF304">
            <v>11.766</v>
          </cell>
          <cell r="AG304">
            <v>5.883</v>
          </cell>
          <cell r="AH304">
            <v>5.883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12.105120737557378</v>
          </cell>
          <cell r="AT304">
            <v>0</v>
          </cell>
          <cell r="AU304">
            <v>0</v>
          </cell>
        </row>
        <row r="305">
          <cell r="A305" t="str">
            <v>API</v>
          </cell>
          <cell r="B305" t="str">
            <v xml:space="preserve">   A.P.I.</v>
          </cell>
          <cell r="C305">
            <v>3.9630000000000001</v>
          </cell>
          <cell r="D305">
            <v>3.9630000000000001</v>
          </cell>
          <cell r="E305">
            <v>3.9630000000000001</v>
          </cell>
          <cell r="F305">
            <v>3.9630000000000001</v>
          </cell>
          <cell r="G305">
            <v>3.9630000000000001</v>
          </cell>
          <cell r="H305">
            <v>3.9630000000000001</v>
          </cell>
          <cell r="I305">
            <v>3.9630000000000001</v>
          </cell>
          <cell r="J305">
            <v>3.9630000000000001</v>
          </cell>
          <cell r="K305">
            <v>3.9630000000000001</v>
          </cell>
          <cell r="L305">
            <v>3.9630000000000001</v>
          </cell>
          <cell r="M305">
            <v>3.9630000000000001</v>
          </cell>
          <cell r="N305">
            <v>3.9630000000000001</v>
          </cell>
          <cell r="O305">
            <v>3.9630000000000001</v>
          </cell>
          <cell r="P305">
            <v>3.9630000000000001</v>
          </cell>
          <cell r="Q305">
            <v>3.9630000000000001</v>
          </cell>
          <cell r="R305">
            <v>3.9630000000000001</v>
          </cell>
          <cell r="S305">
            <v>3.9630000000000001</v>
          </cell>
          <cell r="T305">
            <v>3.9630000000000001</v>
          </cell>
          <cell r="U305">
            <v>3.9630000000000001</v>
          </cell>
          <cell r="V305">
            <v>3.9630000000000001</v>
          </cell>
          <cell r="W305">
            <v>3.9630000000000001</v>
          </cell>
          <cell r="X305">
            <v>3.9630000000000001</v>
          </cell>
          <cell r="Y305">
            <v>3.9630000000000001</v>
          </cell>
          <cell r="Z305">
            <v>3.9630000000000001</v>
          </cell>
          <cell r="AA305">
            <v>3.9630000000000001</v>
          </cell>
          <cell r="AB305">
            <v>3.9630000000000001</v>
          </cell>
          <cell r="AC305">
            <v>3.9630000000000001</v>
          </cell>
          <cell r="AD305">
            <v>3.9630000000000001</v>
          </cell>
          <cell r="AE305">
            <v>3.9630000000000001</v>
          </cell>
          <cell r="AF305">
            <v>3.9630000000000001</v>
          </cell>
          <cell r="AG305">
            <v>3.9630000000000001</v>
          </cell>
          <cell r="AH305">
            <v>3.9630000000000001</v>
          </cell>
          <cell r="AI305">
            <v>3.9630000000000001</v>
          </cell>
          <cell r="AJ305">
            <v>3.8519999999999999</v>
          </cell>
          <cell r="AK305">
            <v>3.8159999999999998</v>
          </cell>
          <cell r="AL305">
            <v>3.7039999999999997</v>
          </cell>
          <cell r="AM305">
            <v>3.669</v>
          </cell>
          <cell r="AN305">
            <v>3.522678</v>
          </cell>
          <cell r="AO305">
            <v>3.522678</v>
          </cell>
          <cell r="AP305">
            <v>3.3759039999999998</v>
          </cell>
          <cell r="AQ305">
            <v>3.3759039999999998</v>
          </cell>
          <cell r="AR305">
            <v>3.3759039999999998</v>
          </cell>
          <cell r="AS305">
            <v>3.2291300000000001</v>
          </cell>
          <cell r="AT305">
            <v>3.2291300000000001</v>
          </cell>
          <cell r="AU305">
            <v>3.0823559999999999</v>
          </cell>
        </row>
        <row r="306">
          <cell r="A306" t="str">
            <v>FERRO</v>
          </cell>
          <cell r="B306" t="str">
            <v xml:space="preserve">   Ferrobonos</v>
          </cell>
          <cell r="C306">
            <v>6.1440000000000001</v>
          </cell>
          <cell r="D306">
            <v>6.1440000000000001</v>
          </cell>
          <cell r="E306">
            <v>6.1440000000000001</v>
          </cell>
          <cell r="F306">
            <v>6.1440000000000001</v>
          </cell>
          <cell r="G306">
            <v>6.1440000000000001</v>
          </cell>
          <cell r="H306">
            <v>6.1440000000000001</v>
          </cell>
          <cell r="I306">
            <v>6.1440000000000001</v>
          </cell>
          <cell r="J306">
            <v>6.1440000000000001</v>
          </cell>
          <cell r="K306">
            <v>6.1440000000000001</v>
          </cell>
          <cell r="L306">
            <v>6.1440000000000001</v>
          </cell>
          <cell r="M306">
            <v>6.1440000000000001</v>
          </cell>
          <cell r="N306">
            <v>6.1440000000000001</v>
          </cell>
          <cell r="O306">
            <v>6.1440000000000001</v>
          </cell>
          <cell r="P306">
            <v>6.1440000000000001</v>
          </cell>
          <cell r="Q306">
            <v>6.1440000000000001</v>
          </cell>
          <cell r="R306">
            <v>6.1440000000000001</v>
          </cell>
          <cell r="S306">
            <v>6.1440000000000001</v>
          </cell>
          <cell r="T306">
            <v>5.5119999999999996</v>
          </cell>
          <cell r="U306">
            <v>5.5119999999999996</v>
          </cell>
          <cell r="V306">
            <v>5.5119999999999996</v>
          </cell>
          <cell r="W306">
            <v>5.5119999999999996</v>
          </cell>
          <cell r="X306">
            <v>5.5119999999999996</v>
          </cell>
          <cell r="Y306">
            <v>5.5119999999999996</v>
          </cell>
          <cell r="Z306">
            <v>5.5119999999999996</v>
          </cell>
          <cell r="AA306">
            <v>5.5119999999999996</v>
          </cell>
          <cell r="AB306">
            <v>5.5119999999999996</v>
          </cell>
          <cell r="AC306">
            <v>5.5119999999999996</v>
          </cell>
          <cell r="AD306">
            <v>5.5119999999999996</v>
          </cell>
          <cell r="AE306">
            <v>5.5119999999999996</v>
          </cell>
          <cell r="AF306">
            <v>5.5119999999999996</v>
          </cell>
          <cell r="AG306">
            <v>5.5119999999999996</v>
          </cell>
          <cell r="AH306">
            <v>5.5119999999999996</v>
          </cell>
          <cell r="AI306">
            <v>5.5119999999999996</v>
          </cell>
          <cell r="AJ306">
            <v>5.5119999999999996</v>
          </cell>
          <cell r="AK306">
            <v>5.5119999999999996</v>
          </cell>
          <cell r="AL306">
            <v>5.5119999999999996</v>
          </cell>
          <cell r="AM306">
            <v>5.5119999999999996</v>
          </cell>
          <cell r="AN306">
            <v>5.5121659999999997</v>
          </cell>
          <cell r="AO306">
            <v>5.5121660000000006</v>
          </cell>
          <cell r="AP306">
            <v>5.5121659999999997</v>
          </cell>
          <cell r="AQ306">
            <v>5.5121659999999997</v>
          </cell>
          <cell r="AR306">
            <v>5.5121659999999997</v>
          </cell>
          <cell r="AS306">
            <v>2.7890534533232132</v>
          </cell>
          <cell r="AT306">
            <v>2.5358864064302216</v>
          </cell>
          <cell r="AU306">
            <v>2.8225818781265621</v>
          </cell>
        </row>
      </sheetData>
      <sheetData sheetId="3" refreshError="1"/>
      <sheetData sheetId="4" refreshError="1"/>
      <sheetData sheetId="5" refreshError="1">
        <row r="4">
          <cell r="A4" t="str">
            <v>BIC</v>
          </cell>
          <cell r="B4" t="str">
            <v>Bic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</row>
        <row r="5">
          <cell r="A5" t="str">
            <v>BOT5</v>
          </cell>
          <cell r="B5" t="str">
            <v xml:space="preserve">Boteso 5 años 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A6" t="str">
            <v>BOT10</v>
          </cell>
          <cell r="B6" t="str">
            <v xml:space="preserve">Boteso 10 años </v>
          </cell>
          <cell r="W6">
            <v>0.3480760959266132</v>
          </cell>
          <cell r="X6">
            <v>0.30107429618360199</v>
          </cell>
          <cell r="Y6">
            <v>0.2092225242512411</v>
          </cell>
          <cell r="Z6">
            <v>0.24115817216216084</v>
          </cell>
          <cell r="AA6">
            <v>0.13361924266101033</v>
          </cell>
          <cell r="AB6">
            <v>9.2300245123297917E-2</v>
          </cell>
          <cell r="AC6">
            <v>9.7245109911432648E-2</v>
          </cell>
          <cell r="AD6">
            <v>0.130328117553006</v>
          </cell>
          <cell r="AE6">
            <v>0.14098033443753089</v>
          </cell>
          <cell r="AF6">
            <v>0.12369987910837127</v>
          </cell>
          <cell r="AG6">
            <v>0.14331530839583279</v>
          </cell>
          <cell r="AH6">
            <v>0.14234225031765568</v>
          </cell>
          <cell r="AI6">
            <v>0.14357993792650345</v>
          </cell>
          <cell r="AJ6">
            <v>0.13193256009487883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B7" t="str">
            <v>Botes</v>
          </cell>
        </row>
        <row r="8">
          <cell r="A8" t="str">
            <v>BOTE</v>
          </cell>
          <cell r="B8" t="str">
            <v xml:space="preserve">    Botes Serie I 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W9">
            <v>0.48126343413978484</v>
          </cell>
          <cell r="X9">
            <v>0.46307727560630063</v>
          </cell>
          <cell r="Y9">
            <v>0.47507203349760774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W10">
            <v>6.6668220299693104E-2</v>
          </cell>
          <cell r="X10">
            <v>4.240468822521614E-2</v>
          </cell>
          <cell r="Y10">
            <v>0.18404461117385182</v>
          </cell>
          <cell r="Z10">
            <v>0.21624935253147357</v>
          </cell>
          <cell r="AA10">
            <v>0.18217192894070819</v>
          </cell>
          <cell r="AB10">
            <v>0.16631383464844729</v>
          </cell>
          <cell r="AC10">
            <v>0.14933129000734693</v>
          </cell>
          <cell r="AD10">
            <v>0.15260909731944786</v>
          </cell>
          <cell r="AE10">
            <v>0.15409459595219571</v>
          </cell>
          <cell r="AF10">
            <v>0.17811742660457583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B11" t="str">
            <v>Bonex</v>
          </cell>
        </row>
        <row r="12">
          <cell r="A12" t="str">
            <v>BX84</v>
          </cell>
          <cell r="B12" t="str">
            <v xml:space="preserve">    Bonex 84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13" t="str">
            <v>BX87</v>
          </cell>
          <cell r="B13" t="str">
            <v xml:space="preserve">    Bonex 87</v>
          </cell>
          <cell r="W13">
            <v>0.13844947350543479</v>
          </cell>
          <cell r="X13">
            <v>5.8080285553397351E-2</v>
          </cell>
          <cell r="Y13">
            <v>8.0864449477251438E-2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14" t="str">
            <v>BX89</v>
          </cell>
          <cell r="B14" t="str">
            <v xml:space="preserve">    Bonex 89</v>
          </cell>
          <cell r="W14">
            <v>0.22410571861513692</v>
          </cell>
          <cell r="X14">
            <v>0.12703109558827255</v>
          </cell>
          <cell r="Y14">
            <v>0.1019372390358623</v>
          </cell>
          <cell r="Z14">
            <v>9.9244122781956198E-2</v>
          </cell>
          <cell r="AA14">
            <v>0.26234019897045879</v>
          </cell>
          <cell r="AB14">
            <v>0.16109170993551555</v>
          </cell>
          <cell r="AC14">
            <v>0.16654822645168141</v>
          </cell>
          <cell r="AD14">
            <v>0.107469701320121</v>
          </cell>
          <cell r="AE14">
            <v>9.5324995092289116E-2</v>
          </cell>
          <cell r="AF14">
            <v>8.5116073049503541E-2</v>
          </cell>
          <cell r="AG14">
            <v>8.3970817819539634E-2</v>
          </cell>
          <cell r="AH14">
            <v>8.2467255323434907E-2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15" t="str">
            <v>BX92</v>
          </cell>
          <cell r="B15" t="str">
            <v xml:space="preserve">    Bonex 92</v>
          </cell>
          <cell r="W15">
            <v>0.37424410787725404</v>
          </cell>
          <cell r="X15">
            <v>3.1416380600005324E-2</v>
          </cell>
          <cell r="Y15">
            <v>2.9700642930090056E-2</v>
          </cell>
          <cell r="Z15">
            <v>2.6230909386315109E-2</v>
          </cell>
          <cell r="AA15">
            <v>2.9160160036791071E-2</v>
          </cell>
          <cell r="AB15">
            <v>2.7837570473773336E-2</v>
          </cell>
          <cell r="AC15">
            <v>5.4458557717596646E-2</v>
          </cell>
          <cell r="AD15">
            <v>4.5880023228803711E-2</v>
          </cell>
          <cell r="AE15">
            <v>3.9283621200885244E-2</v>
          </cell>
          <cell r="AF15">
            <v>4.1590913574745175E-2</v>
          </cell>
          <cell r="AG15">
            <v>6.2485130808268952E-2</v>
          </cell>
          <cell r="AH15">
            <v>8.1416113143105831E-2</v>
          </cell>
          <cell r="AI15">
            <v>8.8382093318829125E-2</v>
          </cell>
          <cell r="AJ15">
            <v>8.815613970207084E-2</v>
          </cell>
          <cell r="AK15">
            <v>8.8961483847619843E-2</v>
          </cell>
          <cell r="AL15">
            <v>9.0019113839064011E-2</v>
          </cell>
          <cell r="AM15">
            <v>5.6488414519509512E-2</v>
          </cell>
          <cell r="AN15">
            <v>5.8209855754110508E-2</v>
          </cell>
          <cell r="AO15">
            <v>7.6771010831615444E-2</v>
          </cell>
          <cell r="AP15">
            <v>4.955128930780138E-2</v>
          </cell>
          <cell r="AQ15">
            <v>4.955128930780138E-2</v>
          </cell>
          <cell r="AR15">
            <v>1.479743987492888E-2</v>
          </cell>
          <cell r="AS15">
            <v>1.2342646648356354E-2</v>
          </cell>
          <cell r="AT15">
            <v>2.8945278759372743E-2</v>
          </cell>
        </row>
        <row r="16">
          <cell r="B16" t="str">
            <v>Bonos de Consolidación en Pesos</v>
          </cell>
        </row>
        <row r="17">
          <cell r="A17" t="str">
            <v>PRE1</v>
          </cell>
          <cell r="B17" t="str">
            <v xml:space="preserve">    Bocon Previsional I Pesos</v>
          </cell>
          <cell r="W17">
            <v>0.1880699218291921</v>
          </cell>
          <cell r="X17">
            <v>0.2136096440223719</v>
          </cell>
          <cell r="Y17">
            <v>0.17267746089007388</v>
          </cell>
          <cell r="Z17">
            <v>0.16520017753155589</v>
          </cell>
          <cell r="AA17">
            <v>0.17552504551176037</v>
          </cell>
          <cell r="AB17">
            <v>0.15131529310731731</v>
          </cell>
          <cell r="AC17">
            <v>0.15509163525052422</v>
          </cell>
          <cell r="AD17">
            <v>0.14972534859026757</v>
          </cell>
          <cell r="AE17">
            <v>0.14319791219315417</v>
          </cell>
          <cell r="AF17">
            <v>0.14732151762357173</v>
          </cell>
          <cell r="AG17">
            <v>0.24094979239896652</v>
          </cell>
          <cell r="AH17">
            <v>0.21989603814227679</v>
          </cell>
          <cell r="AI17">
            <v>6.7073682186236855E-2</v>
          </cell>
          <cell r="AJ17">
            <v>8.055408621018828E-2</v>
          </cell>
          <cell r="AK17">
            <v>7.1600236456994329E-2</v>
          </cell>
          <cell r="AL17">
            <v>0.11749427544789269</v>
          </cell>
          <cell r="AM17">
            <v>0.10790480745850189</v>
          </cell>
          <cell r="AN17">
            <v>0.11664697814769562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W18">
            <v>8.2863569277818613E-2</v>
          </cell>
          <cell r="X18">
            <v>9.6216741557056881E-2</v>
          </cell>
          <cell r="Y18">
            <v>9.7443625200293496E-2</v>
          </cell>
          <cell r="Z18">
            <v>8.7877662682030386E-2</v>
          </cell>
          <cell r="AA18">
            <v>0.10683721209795645</v>
          </cell>
          <cell r="AB18">
            <v>0.10614141700690231</v>
          </cell>
          <cell r="AC18">
            <v>0.12494379937526297</v>
          </cell>
          <cell r="AD18">
            <v>0.13089273638056875</v>
          </cell>
          <cell r="AE18">
            <v>0.1516639633433102</v>
          </cell>
          <cell r="AF18">
            <v>0.16551307452404335</v>
          </cell>
          <cell r="AG18">
            <v>0.1446824795326761</v>
          </cell>
          <cell r="AH18">
            <v>0.11007091745991482</v>
          </cell>
          <cell r="AI18">
            <v>8.4935863971728073E-2</v>
          </cell>
          <cell r="AJ18">
            <v>0.14193004652149582</v>
          </cell>
          <cell r="AK18">
            <v>0.12815935234992867</v>
          </cell>
          <cell r="AL18">
            <v>2.9496228572353206E-2</v>
          </cell>
          <cell r="AM18">
            <v>2.8839485903669873E-2</v>
          </cell>
          <cell r="AN18">
            <v>5.4977221705691498E-2</v>
          </cell>
          <cell r="AO18">
            <v>8.9357770015344298E-2</v>
          </cell>
          <cell r="AP18">
            <v>8.5170791552114364E-2</v>
          </cell>
          <cell r="AQ18">
            <v>8.5173978693767277E-2</v>
          </cell>
          <cell r="AR18">
            <v>2.7159911196460593E-2</v>
          </cell>
          <cell r="AS18">
            <v>3.0417127600934634E-2</v>
          </cell>
          <cell r="AT18">
            <v>2.3755154034523798E-2</v>
          </cell>
        </row>
        <row r="19">
          <cell r="A19" t="str">
            <v>PRO1</v>
          </cell>
          <cell r="B19" t="str">
            <v xml:space="preserve">    Bocon Proveedores I Pesos</v>
          </cell>
          <cell r="W19">
            <v>0.28488304945958842</v>
          </cell>
          <cell r="X19">
            <v>0.26044809871276531</v>
          </cell>
          <cell r="Y19">
            <v>0.22446864039813255</v>
          </cell>
          <cell r="Z19">
            <v>0.1821659215306346</v>
          </cell>
          <cell r="AA19">
            <v>0.24771299208876874</v>
          </cell>
          <cell r="AB19">
            <v>0.24178762100291357</v>
          </cell>
          <cell r="AC19">
            <v>0.23566428051523083</v>
          </cell>
          <cell r="AD19">
            <v>0.22322694760062031</v>
          </cell>
          <cell r="AE19">
            <v>0.19243362930468338</v>
          </cell>
          <cell r="AF19">
            <v>0.17968383120960316</v>
          </cell>
          <cell r="AG19">
            <v>0.15857742312543532</v>
          </cell>
          <cell r="AH19">
            <v>0.15585697482252137</v>
          </cell>
          <cell r="AI19">
            <v>0.15781155535605737</v>
          </cell>
          <cell r="AJ19">
            <v>0.20542695116079593</v>
          </cell>
          <cell r="AK19">
            <v>0.18813227581493766</v>
          </cell>
          <cell r="AL19">
            <v>0.18522498590224309</v>
          </cell>
          <cell r="AM19">
            <v>0.17949548405289356</v>
          </cell>
          <cell r="AN19">
            <v>0.22141738268854383</v>
          </cell>
          <cell r="AO19">
            <v>2.8219989427439893E-2</v>
          </cell>
          <cell r="AP19">
            <v>2.6085770091218197E-2</v>
          </cell>
          <cell r="AQ19">
            <v>2.6085770091218197E-2</v>
          </cell>
          <cell r="AR19">
            <v>6.3140893699947021E-2</v>
          </cell>
          <cell r="AS19">
            <v>4.8184330189456746E-2</v>
          </cell>
          <cell r="AT19">
            <v>4.6427805805407132E-2</v>
          </cell>
        </row>
        <row r="20">
          <cell r="A20" t="str">
            <v>PRO3</v>
          </cell>
          <cell r="B20" t="str">
            <v xml:space="preserve">    Bocon Proveedores II Pesos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1.4280288833178009E-3</v>
          </cell>
          <cell r="AD20">
            <v>1.3328422195683456E-3</v>
          </cell>
          <cell r="AE20">
            <v>1.6822207979164432E-2</v>
          </cell>
          <cell r="AF20">
            <v>1.2496422516883807E-3</v>
          </cell>
          <cell r="AG20">
            <v>5.6062900118796187E-3</v>
          </cell>
          <cell r="AH20">
            <v>1.6529402665789474E-2</v>
          </cell>
          <cell r="AI20">
            <v>5.2121290837438168E-2</v>
          </cell>
          <cell r="AJ20">
            <v>1.521453796951692E-2</v>
          </cell>
          <cell r="AK20">
            <v>1.7170239976600138E-2</v>
          </cell>
          <cell r="AL20">
            <v>1.3607390542141232E-2</v>
          </cell>
          <cell r="AM20">
            <v>1.2932503466666665E-2</v>
          </cell>
          <cell r="AN20">
            <v>1.1441639723497416E-2</v>
          </cell>
          <cell r="AO20">
            <v>1.0716573764809577E-2</v>
          </cell>
          <cell r="AP20">
            <v>1.0661911508581881E-2</v>
          </cell>
          <cell r="AQ20">
            <v>1.0661911508581881E-2</v>
          </cell>
          <cell r="AR20">
            <v>2.8336261013496328E-3</v>
          </cell>
          <cell r="AS20">
            <v>8.3244123870190124E-18</v>
          </cell>
          <cell r="AT20">
            <v>1.0165314203847446E-3</v>
          </cell>
        </row>
        <row r="21">
          <cell r="A21" t="str">
            <v>PRO5</v>
          </cell>
          <cell r="B21" t="str">
            <v xml:space="preserve">    Bocon Proveedores III Pesos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4.053519349171968E-4</v>
          </cell>
          <cell r="AL21">
            <v>7.905924283662015E-2</v>
          </cell>
          <cell r="AM21">
            <v>3.6535363805650437E-2</v>
          </cell>
          <cell r="AN21">
            <v>4.7696319093850185E-2</v>
          </cell>
          <cell r="AO21">
            <v>6.599908438704738E-2</v>
          </cell>
          <cell r="AP21">
            <v>5.4676078045299031E-2</v>
          </cell>
          <cell r="AQ21">
            <v>5.4676078045299038E-2</v>
          </cell>
          <cell r="AR21">
            <v>3.5222563442621077E-2</v>
          </cell>
          <cell r="AS21">
            <v>3.4737467293198432E-2</v>
          </cell>
          <cell r="AT21">
            <v>1.5402842796943522E-2</v>
          </cell>
        </row>
        <row r="22">
          <cell r="A22" t="str">
            <v>PRO7</v>
          </cell>
          <cell r="B22" t="str">
            <v xml:space="preserve">    Bocon Proveedores IV Pesos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2.5610114211072894E-3</v>
          </cell>
        </row>
        <row r="23">
          <cell r="A23" t="str">
            <v>PR8</v>
          </cell>
          <cell r="B23" t="str">
            <v xml:space="preserve">    Bocon Previsional IV 2%+CER</v>
          </cell>
        </row>
        <row r="24">
          <cell r="A24" t="str">
            <v>PR12</v>
          </cell>
          <cell r="B24" t="str">
            <v xml:space="preserve">    Bocon Proveedores VI 2%+CER</v>
          </cell>
        </row>
        <row r="25">
          <cell r="A25" t="str">
            <v>PRO9</v>
          </cell>
          <cell r="B25" t="str">
            <v xml:space="preserve">    Bocon Proveedores V Pesos</v>
          </cell>
          <cell r="AN25">
            <v>0</v>
          </cell>
          <cell r="AO25">
            <v>0</v>
          </cell>
          <cell r="AP25">
            <v>9.3477093062729003E-3</v>
          </cell>
          <cell r="AQ25">
            <v>9.3477093062729003E-3</v>
          </cell>
          <cell r="AR25">
            <v>6.2508277253337853E-4</v>
          </cell>
          <cell r="AS25">
            <v>5.3444086790240236E-4</v>
          </cell>
          <cell r="AT25">
            <v>1.4300305914886652E-5</v>
          </cell>
        </row>
        <row r="26">
          <cell r="B26" t="str">
            <v>Bonos de Consolidación en Dólares</v>
          </cell>
        </row>
        <row r="27">
          <cell r="A27" t="str">
            <v>PRE2</v>
          </cell>
          <cell r="B27" t="str">
            <v xml:space="preserve">    Bocon Previsional I Dólares</v>
          </cell>
          <cell r="W27">
            <v>0.3692398199448626</v>
          </cell>
          <cell r="X27">
            <v>0.30423915545382829</v>
          </cell>
          <cell r="Y27">
            <v>0.30077528877714121</v>
          </cell>
          <cell r="Z27">
            <v>0.25977366947987335</v>
          </cell>
          <cell r="AA27">
            <v>0.23828500199300418</v>
          </cell>
          <cell r="AB27">
            <v>0.20980227974543669</v>
          </cell>
          <cell r="AC27">
            <v>0.19158439473789124</v>
          </cell>
          <cell r="AD27">
            <v>0.22640385748985792</v>
          </cell>
          <cell r="AE27">
            <v>0.15286121808927142</v>
          </cell>
          <cell r="AF27">
            <v>0.15732400327334436</v>
          </cell>
          <cell r="AG27">
            <v>0.18728276182606485</v>
          </cell>
          <cell r="AH27">
            <v>0.18115953949547459</v>
          </cell>
          <cell r="AI27">
            <v>0.19196555500861828</v>
          </cell>
          <cell r="AJ27">
            <v>0.13566833532233719</v>
          </cell>
          <cell r="AK27">
            <v>0.15575522349381685</v>
          </cell>
          <cell r="AL27">
            <v>0.15887723867754497</v>
          </cell>
          <cell r="AM27">
            <v>8.4458955126961027E-2</v>
          </cell>
          <cell r="AN27">
            <v>7.4228344766454818E-2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PRE4</v>
          </cell>
          <cell r="B28" t="str">
            <v xml:space="preserve">    Bocon Previsional II Dólares</v>
          </cell>
          <cell r="W28">
            <v>0.26530524132315009</v>
          </cell>
          <cell r="X28">
            <v>0.26615698278656902</v>
          </cell>
          <cell r="Y28">
            <v>0.24734255974238309</v>
          </cell>
          <cell r="Z28">
            <v>0.22352728053938295</v>
          </cell>
          <cell r="AA28">
            <v>0.30714718981731354</v>
          </cell>
          <cell r="AB28">
            <v>0.28877499423131264</v>
          </cell>
          <cell r="AC28">
            <v>0.21601985255503794</v>
          </cell>
          <cell r="AD28">
            <v>0.1728310535904192</v>
          </cell>
          <cell r="AE28">
            <v>0.14774661653270632</v>
          </cell>
          <cell r="AF28">
            <v>0.16855515362449505</v>
          </cell>
          <cell r="AG28">
            <v>0.22356583051971735</v>
          </cell>
          <cell r="AH28">
            <v>0.25435587856459468</v>
          </cell>
          <cell r="AI28">
            <v>0.32051128339053425</v>
          </cell>
          <cell r="AJ28">
            <v>0.2815865961468908</v>
          </cell>
          <cell r="AK28">
            <v>0.30393693059471799</v>
          </cell>
          <cell r="AL28">
            <v>9.1156477041819173E-2</v>
          </cell>
          <cell r="AM28">
            <v>9.5056468119330981E-2</v>
          </cell>
          <cell r="AN28">
            <v>8.6704099006493035E-2</v>
          </cell>
          <cell r="AO28">
            <v>8.4576605146274242E-2</v>
          </cell>
          <cell r="AP28">
            <v>7.6323300314920017E-2</v>
          </cell>
          <cell r="AQ28">
            <v>7.6323300314920003E-2</v>
          </cell>
          <cell r="AR28">
            <v>8.2327997232781766E-2</v>
          </cell>
          <cell r="AS28">
            <v>6.7321333384531723E-2</v>
          </cell>
          <cell r="AT28">
            <v>0.11550562768536622</v>
          </cell>
        </row>
        <row r="29">
          <cell r="A29" t="str">
            <v>PRO2</v>
          </cell>
          <cell r="B29" t="str">
            <v xml:space="preserve">    Bocon Proveedores I Dólares</v>
          </cell>
          <cell r="W29">
            <v>0.12909103507808173</v>
          </cell>
          <cell r="X29">
            <v>0.17859018758502132</v>
          </cell>
          <cell r="Y29">
            <v>0.15037801772285794</v>
          </cell>
          <cell r="Z29">
            <v>0.11723129501734449</v>
          </cell>
          <cell r="AA29">
            <v>0.12850023252225723</v>
          </cell>
          <cell r="AB29">
            <v>8.5898658417844914E-2</v>
          </cell>
          <cell r="AC29">
            <v>0.11050833053822605</v>
          </cell>
          <cell r="AD29">
            <v>9.1034952674568639E-2</v>
          </cell>
          <cell r="AE29">
            <v>6.7219178270207403E-2</v>
          </cell>
          <cell r="AF29">
            <v>7.3871685464636308E-2</v>
          </cell>
          <cell r="AG29">
            <v>0.12920373891746265</v>
          </cell>
          <cell r="AH29">
            <v>0.20320005454204845</v>
          </cell>
          <cell r="AI29">
            <v>0.18972291059045421</v>
          </cell>
          <cell r="AJ29">
            <v>0.17052837668889551</v>
          </cell>
          <cell r="AK29">
            <v>0.21673805912382527</v>
          </cell>
          <cell r="AL29">
            <v>4.71669900159861E-2</v>
          </cell>
          <cell r="AM29">
            <v>6.0295548195297144E-2</v>
          </cell>
          <cell r="AN29">
            <v>5.9921866797165622E-2</v>
          </cell>
          <cell r="AO29">
            <v>6.6130375711952752E-2</v>
          </cell>
          <cell r="AP29">
            <v>4.5064602083900666E-2</v>
          </cell>
          <cell r="AQ29">
            <v>4.5064602083900659E-2</v>
          </cell>
          <cell r="AR29">
            <v>5.1343146995145181E-2</v>
          </cell>
          <cell r="AS29">
            <v>2.44634309523197E-2</v>
          </cell>
          <cell r="AT29">
            <v>4.0825219654170707E-2</v>
          </cell>
        </row>
        <row r="30">
          <cell r="A30" t="str">
            <v>PRO4</v>
          </cell>
          <cell r="B30" t="str">
            <v xml:space="preserve">    Bocon Proveedores II Dólares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2.5558800340136053E-3</v>
          </cell>
          <cell r="AB30">
            <v>3.6207914866688257E-2</v>
          </cell>
          <cell r="AC30">
            <v>3.3143015411318061E-2</v>
          </cell>
          <cell r="AD30">
            <v>2.7092396251492377E-2</v>
          </cell>
          <cell r="AE30">
            <v>1.5683760628420584E-2</v>
          </cell>
          <cell r="AF30">
            <v>1.716754565756716E-2</v>
          </cell>
          <cell r="AG30">
            <v>2.3337742704189968E-2</v>
          </cell>
          <cell r="AH30">
            <v>2.0414809435851413E-2</v>
          </cell>
          <cell r="AI30">
            <v>2.2579207272330905E-2</v>
          </cell>
          <cell r="AJ30">
            <v>3.4873792139820031E-2</v>
          </cell>
          <cell r="AK30">
            <v>4.6578997084179584E-2</v>
          </cell>
          <cell r="AL30">
            <v>4.4055219761688233E-2</v>
          </cell>
          <cell r="AM30">
            <v>5.6201619875447369E-2</v>
          </cell>
          <cell r="AN30">
            <v>5.0895259206303937E-2</v>
          </cell>
          <cell r="AO30">
            <v>2.0385239919215384E-2</v>
          </cell>
          <cell r="AP30">
            <v>1.9389085028955921E-2</v>
          </cell>
          <cell r="AQ30">
            <v>1.9389085028955921E-2</v>
          </cell>
          <cell r="AR30">
            <v>1.9838474279612439E-2</v>
          </cell>
          <cell r="AS30">
            <v>2.4143624809688392E-2</v>
          </cell>
          <cell r="AT30">
            <v>2.7590231518429695E-2</v>
          </cell>
        </row>
        <row r="31">
          <cell r="A31" t="str">
            <v>PRO6</v>
          </cell>
          <cell r="B31" t="str">
            <v xml:space="preserve">    Bocon Proveedores III Dólares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9.2106071105886901E-3</v>
          </cell>
          <cell r="AG31">
            <v>7.9043859649122802E-4</v>
          </cell>
          <cell r="AH31">
            <v>4.1632212296374141E-3</v>
          </cell>
          <cell r="AI31">
            <v>7.6062986326676874E-3</v>
          </cell>
          <cell r="AJ31">
            <v>1.6217622092321866E-2</v>
          </cell>
          <cell r="AK31">
            <v>1.8383992105270513E-2</v>
          </cell>
          <cell r="AL31">
            <v>2.9063407311318026E-2</v>
          </cell>
          <cell r="AM31">
            <v>2.1089359309819665E-2</v>
          </cell>
          <cell r="AN31">
            <v>3.4623524131502423E-2</v>
          </cell>
          <cell r="AO31">
            <v>4.3721829756661536E-2</v>
          </cell>
          <cell r="AP31">
            <v>3.6044028998500184E-2</v>
          </cell>
          <cell r="AQ31">
            <v>3.6044028998500184E-2</v>
          </cell>
          <cell r="AR31">
            <v>3.661048235317025E-2</v>
          </cell>
          <cell r="AS31">
            <v>2.8289396706713897E-2</v>
          </cell>
          <cell r="AT31">
            <v>3.364716071547523E-2</v>
          </cell>
        </row>
        <row r="32">
          <cell r="A32" t="str">
            <v>PRO8</v>
          </cell>
          <cell r="B32" t="str">
            <v xml:space="preserve">    Bocon Proveedores IV Dólares</v>
          </cell>
          <cell r="AN32">
            <v>0</v>
          </cell>
          <cell r="AO32">
            <v>4.1247029698273853E-2</v>
          </cell>
          <cell r="AP32">
            <v>1.3570776812510184E-2</v>
          </cell>
          <cell r="AQ32">
            <v>1.3570776812510184E-2</v>
          </cell>
          <cell r="AR32">
            <v>5.7594280412596203E-3</v>
          </cell>
          <cell r="AS32">
            <v>6.2626545527966733E-3</v>
          </cell>
          <cell r="AT32">
            <v>3.0371283879105059E-3</v>
          </cell>
        </row>
        <row r="33">
          <cell r="A33" t="str">
            <v>PRO10</v>
          </cell>
          <cell r="B33" t="str">
            <v xml:space="preserve">    Bocon Proveedores V Dólares</v>
          </cell>
          <cell r="AN33">
            <v>0</v>
          </cell>
          <cell r="AO33">
            <v>2.6017449531723076E-3</v>
          </cell>
          <cell r="AP33">
            <v>1.0787071679210331E-3</v>
          </cell>
          <cell r="AQ33">
            <v>1.0787071679210331E-3</v>
          </cell>
          <cell r="AR33">
            <v>4.2964193790115011E-4</v>
          </cell>
          <cell r="AS33">
            <v>0.18807111557130843</v>
          </cell>
          <cell r="AT33">
            <v>0.19922972567936156</v>
          </cell>
        </row>
        <row r="34">
          <cell r="A34" t="str">
            <v>BIHD</v>
          </cell>
          <cell r="B34" t="str">
            <v xml:space="preserve">    Bonos Regalías Hidrocarburíferas</v>
          </cell>
          <cell r="W34">
            <v>1.1822100109914849E-4</v>
          </cell>
          <cell r="X34">
            <v>1.1816102929042835E-4</v>
          </cell>
          <cell r="Y34">
            <v>1.1816396308809647E-4</v>
          </cell>
          <cell r="Z34">
            <v>6.1186685680896441E-2</v>
          </cell>
          <cell r="AA34">
            <v>6.1170432119319627E-2</v>
          </cell>
          <cell r="AB34">
            <v>1.9065090198441364E-2</v>
          </cell>
          <cell r="AC34">
            <v>1.0645100277394886E-2</v>
          </cell>
          <cell r="AD34">
            <v>1.059634613401569E-2</v>
          </cell>
          <cell r="AE34">
            <v>1.069141233100891E-2</v>
          </cell>
          <cell r="AF34">
            <v>1.0691347972186157E-2</v>
          </cell>
          <cell r="AG34">
            <v>1.069134182724369E-2</v>
          </cell>
          <cell r="AH34">
            <v>1.1017532599874645E-2</v>
          </cell>
          <cell r="AI34">
            <v>1.0697606775067368E-2</v>
          </cell>
          <cell r="AJ34">
            <v>1.0697659938931105E-2</v>
          </cell>
          <cell r="AK34">
            <v>1.0697716294505472E-2</v>
          </cell>
          <cell r="AL34">
            <v>1.0951522693800076E-2</v>
          </cell>
          <cell r="AM34">
            <v>1.0951372793135088E-2</v>
          </cell>
          <cell r="AN34">
            <v>1.095143932134429E-2</v>
          </cell>
          <cell r="AO34">
            <v>8.7508769292319688E-4</v>
          </cell>
          <cell r="AP34">
            <v>8.7508775203175011E-4</v>
          </cell>
          <cell r="AQ34">
            <v>8.7508775203175011E-4</v>
          </cell>
          <cell r="AR34">
            <v>5.0301993837929278E-2</v>
          </cell>
          <cell r="AS34">
            <v>5.030158512869623E-2</v>
          </cell>
          <cell r="AT34">
            <v>5.2293205937654047E-2</v>
          </cell>
        </row>
        <row r="35">
          <cell r="B35" t="str">
            <v>Bonos Brady</v>
          </cell>
        </row>
        <row r="36">
          <cell r="A36" t="str">
            <v>PAR</v>
          </cell>
          <cell r="B36" t="str">
            <v xml:space="preserve">    Bono Par </v>
          </cell>
          <cell r="W36">
            <v>0.84838485152629084</v>
          </cell>
          <cell r="X36">
            <v>0.84112888464945679</v>
          </cell>
          <cell r="Y36">
            <v>0.83105532369174895</v>
          </cell>
          <cell r="Z36">
            <v>0.79236139058829602</v>
          </cell>
          <cell r="AA36">
            <v>0.79416963179412303</v>
          </cell>
          <cell r="AB36">
            <v>0.81828568297637927</v>
          </cell>
          <cell r="AC36">
            <v>0.85316204682566854</v>
          </cell>
          <cell r="AD36">
            <v>0.93156946401723939</v>
          </cell>
          <cell r="AE36">
            <v>0.95581468475207376</v>
          </cell>
          <cell r="AF36">
            <v>0.95384918564283316</v>
          </cell>
          <cell r="AG36">
            <v>0.94269633826297305</v>
          </cell>
          <cell r="AH36">
            <v>0.81884676815785773</v>
          </cell>
          <cell r="AI36">
            <v>0.74205757880510304</v>
          </cell>
          <cell r="AJ36">
            <v>0.73742792263847368</v>
          </cell>
          <cell r="AK36">
            <v>0.70254725478407221</v>
          </cell>
          <cell r="AL36">
            <v>0.72248307322061789</v>
          </cell>
          <cell r="AM36">
            <v>0.69354677215836136</v>
          </cell>
          <cell r="AN36">
            <v>0.71485763754470522</v>
          </cell>
          <cell r="AO36">
            <v>0.78073703988913146</v>
          </cell>
          <cell r="AP36">
            <v>0.87686513069241379</v>
          </cell>
          <cell r="AQ36">
            <v>0.9457868523268933</v>
          </cell>
          <cell r="AR36">
            <v>0.96446065854027174</v>
          </cell>
          <cell r="AS36">
            <v>0.86544120516856371</v>
          </cell>
          <cell r="AT36">
            <v>0.8039590950366412</v>
          </cell>
        </row>
        <row r="37">
          <cell r="A37" t="str">
            <v>PARDM</v>
          </cell>
          <cell r="B37" t="str">
            <v xml:space="preserve">    Bono Par en Marcos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</row>
        <row r="38">
          <cell r="A38" t="str">
            <v>DISD</v>
          </cell>
          <cell r="B38" t="str">
            <v xml:space="preserve">    Discount Bond </v>
          </cell>
          <cell r="W38">
            <v>0.9755549965793443</v>
          </cell>
          <cell r="X38">
            <v>0.95382716119940292</v>
          </cell>
          <cell r="Y38">
            <v>0.93311370530060955</v>
          </cell>
          <cell r="Z38">
            <v>0.94858068921991445</v>
          </cell>
          <cell r="AA38">
            <v>0.95110321652375784</v>
          </cell>
          <cell r="AB38">
            <v>0.92355689789181572</v>
          </cell>
          <cell r="AC38">
            <v>0.95463497698192179</v>
          </cell>
          <cell r="AD38">
            <v>0.94181358008961247</v>
          </cell>
          <cell r="AE38">
            <v>0.93811305347665652</v>
          </cell>
          <cell r="AF38">
            <v>0.92524623730506539</v>
          </cell>
          <cell r="AG38">
            <v>0.90344141643204057</v>
          </cell>
          <cell r="AH38">
            <v>0.90266900774955527</v>
          </cell>
          <cell r="AI38">
            <v>0.88123902516577235</v>
          </cell>
          <cell r="AJ38">
            <v>0.86004095627740029</v>
          </cell>
          <cell r="AK38">
            <v>0.89858353639398536</v>
          </cell>
          <cell r="AL38">
            <v>0.90170156821742409</v>
          </cell>
          <cell r="AM38">
            <v>0.89856669095230046</v>
          </cell>
          <cell r="AN38">
            <v>0.8984585220480682</v>
          </cell>
          <cell r="AO38">
            <v>0.86567615996975655</v>
          </cell>
          <cell r="AP38">
            <v>0.89693509420062179</v>
          </cell>
          <cell r="AQ38">
            <v>0.90416215017245838</v>
          </cell>
          <cell r="AR38">
            <v>0.93618625613468676</v>
          </cell>
          <cell r="AS38">
            <v>0.8945617535106315</v>
          </cell>
          <cell r="AT38">
            <v>0.87009820149232286</v>
          </cell>
        </row>
        <row r="39">
          <cell r="A39" t="str">
            <v>DISDDM</v>
          </cell>
          <cell r="B39" t="str">
            <v xml:space="preserve">    Discount Bond en Marcos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</row>
        <row r="40">
          <cell r="A40" t="str">
            <v>FRB</v>
          </cell>
          <cell r="B40" t="str">
            <v xml:space="preserve">    Floating Rate Bond</v>
          </cell>
          <cell r="W40">
            <v>0.87599025715907963</v>
          </cell>
          <cell r="X40">
            <v>0.89437655273148853</v>
          </cell>
          <cell r="Y40">
            <v>0.88255218540094849</v>
          </cell>
          <cell r="Z40">
            <v>0.87992215948135954</v>
          </cell>
          <cell r="AA40">
            <v>0.89503775293670473</v>
          </cell>
          <cell r="AB40">
            <v>0.91346074594048798</v>
          </cell>
          <cell r="AC40">
            <v>0.8647032668822654</v>
          </cell>
          <cell r="AD40">
            <v>0.87524540874538859</v>
          </cell>
          <cell r="AE40">
            <v>0.87464862007352973</v>
          </cell>
          <cell r="AF40">
            <v>0.86633075430070916</v>
          </cell>
          <cell r="AG40">
            <v>0.80328831504170872</v>
          </cell>
          <cell r="AH40">
            <v>0.71789547619944816</v>
          </cell>
          <cell r="AI40">
            <v>0.81541802331194357</v>
          </cell>
          <cell r="AJ40">
            <v>0.77507539946028903</v>
          </cell>
          <cell r="AK40">
            <v>0.71664933050222768</v>
          </cell>
          <cell r="AL40">
            <v>0.69938212025278335</v>
          </cell>
          <cell r="AM40">
            <v>0.83362283559013128</v>
          </cell>
          <cell r="AN40">
            <v>0.64340187391888271</v>
          </cell>
          <cell r="AO40">
            <v>0.8152810659065125</v>
          </cell>
          <cell r="AP40">
            <v>0.71097094211644407</v>
          </cell>
          <cell r="AQ40">
            <v>0.63473076218166513</v>
          </cell>
          <cell r="AR40">
            <v>0.86552300797810244</v>
          </cell>
          <cell r="AS40">
            <v>0.63714254558442729</v>
          </cell>
          <cell r="AT40">
            <v>0.63486144929023069</v>
          </cell>
        </row>
        <row r="41">
          <cell r="A41" t="str">
            <v>BESP</v>
          </cell>
          <cell r="B41" t="str">
            <v xml:space="preserve">    Bancos Españoles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</row>
        <row r="42">
          <cell r="B42" t="str">
            <v>Bonos Globales</v>
          </cell>
        </row>
        <row r="43">
          <cell r="A43" t="str">
            <v>BG01/03</v>
          </cell>
          <cell r="B43" t="str">
            <v xml:space="preserve">    Bono Global I (8.375%)</v>
          </cell>
          <cell r="W43">
            <v>0.94107348852252437</v>
          </cell>
          <cell r="X43">
            <v>0.95118918418170761</v>
          </cell>
          <cell r="Y43">
            <v>0.86838733881707797</v>
          </cell>
          <cell r="Z43">
            <v>0.84004664632454917</v>
          </cell>
          <cell r="AA43">
            <v>0.96344709176915799</v>
          </cell>
          <cell r="AB43">
            <v>0.9434248101476399</v>
          </cell>
          <cell r="AC43">
            <v>0.89310900178126107</v>
          </cell>
          <cell r="AD43">
            <v>0.8614807037185126</v>
          </cell>
          <cell r="AE43">
            <v>0.90790655375130414</v>
          </cell>
          <cell r="AF43">
            <v>0.91543565572723784</v>
          </cell>
          <cell r="AG43">
            <v>0.95411792036871756</v>
          </cell>
          <cell r="AH43">
            <v>0.95118072576846668</v>
          </cell>
          <cell r="AI43">
            <v>0.93353058599936645</v>
          </cell>
          <cell r="AJ43">
            <v>0.93342405995097844</v>
          </cell>
          <cell r="AK43">
            <v>0.92515770005292008</v>
          </cell>
          <cell r="AL43">
            <v>0.93217056815639054</v>
          </cell>
          <cell r="AM43">
            <v>0.93406681226420107</v>
          </cell>
          <cell r="AN43">
            <v>0.90439149247134276</v>
          </cell>
          <cell r="AO43">
            <v>0.97640287920064284</v>
          </cell>
          <cell r="AP43">
            <v>0.97154437336231081</v>
          </cell>
          <cell r="AQ43">
            <v>0.96565446459141657</v>
          </cell>
          <cell r="AR43">
            <v>0.97786291561169836</v>
          </cell>
          <cell r="AS43">
            <v>0.96030514730292471</v>
          </cell>
          <cell r="AT43">
            <v>0.95243530214525141</v>
          </cell>
        </row>
        <row r="44">
          <cell r="A44" t="str">
            <v>BG02/99</v>
          </cell>
          <cell r="B44" t="str">
            <v xml:space="preserve">    Bono Global II (10.95%)</v>
          </cell>
          <cell r="W44">
            <v>0.99213333333333331</v>
          </cell>
          <cell r="X44">
            <v>0.996</v>
          </cell>
          <cell r="Y44">
            <v>0.90944625850340133</v>
          </cell>
          <cell r="Z44">
            <v>0.87229251700680277</v>
          </cell>
          <cell r="AA44">
            <v>0.96358353510895889</v>
          </cell>
          <cell r="AB44">
            <v>0.99590933333333331</v>
          </cell>
          <cell r="AC44">
            <v>0.87221599999999999</v>
          </cell>
          <cell r="AD44">
            <v>0.86829466666666666</v>
          </cell>
          <cell r="AE44">
            <v>0.87185529736116585</v>
          </cell>
          <cell r="AF44">
            <v>0.89000840978447071</v>
          </cell>
          <cell r="AG44">
            <v>0.8571902245134001</v>
          </cell>
          <cell r="AH44">
            <v>0.84921114854558954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 t="str">
            <v>BG03/01</v>
          </cell>
          <cell r="B45" t="str">
            <v xml:space="preserve">    Bono Global III (9,25%)</v>
          </cell>
          <cell r="W45">
            <v>0.99993499999999991</v>
          </cell>
          <cell r="X45">
            <v>0.99833500000000008</v>
          </cell>
          <cell r="Y45">
            <v>0.99833367346938784</v>
          </cell>
          <cell r="Z45">
            <v>0.99833571428571433</v>
          </cell>
          <cell r="AA45">
            <v>0.99871500000000002</v>
          </cell>
          <cell r="AB45">
            <v>0.99865099999999996</v>
          </cell>
          <cell r="AC45">
            <v>0.99908833333333325</v>
          </cell>
          <cell r="AD45">
            <v>0.99778333333333324</v>
          </cell>
          <cell r="AE45">
            <v>0.99590011609700846</v>
          </cell>
          <cell r="AF45">
            <v>0.98666084459459458</v>
          </cell>
          <cell r="AG45">
            <v>0.98119494496534854</v>
          </cell>
          <cell r="AH45">
            <v>0.98460055906108024</v>
          </cell>
          <cell r="AI45">
            <v>0.98765241315920393</v>
          </cell>
          <cell r="AJ45">
            <v>0.98567519439550955</v>
          </cell>
          <cell r="AK45">
            <v>0.97008799496686549</v>
          </cell>
          <cell r="AL45">
            <v>0.95496986122244154</v>
          </cell>
          <cell r="AM45">
            <v>0.9481558236099068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BG04/06</v>
          </cell>
          <cell r="B46" t="str">
            <v xml:space="preserve">    Bono Global IV (11%)</v>
          </cell>
          <cell r="W46">
            <v>0.93985200000000002</v>
          </cell>
          <cell r="X46">
            <v>0.98320000000000007</v>
          </cell>
          <cell r="Y46">
            <v>0.98948216272600842</v>
          </cell>
          <cell r="Z46">
            <v>0.99274454035028903</v>
          </cell>
          <cell r="AA46">
            <v>0.96784680327868855</v>
          </cell>
          <cell r="AB46">
            <v>0.97177466038057858</v>
          </cell>
          <cell r="AC46">
            <v>0.95142901533029833</v>
          </cell>
          <cell r="AD46">
            <v>0.96641562786049773</v>
          </cell>
          <cell r="AE46">
            <v>0.9593228024444812</v>
          </cell>
          <cell r="AF46">
            <v>0.97762630467571643</v>
          </cell>
          <cell r="AG46">
            <v>0.97691778661981277</v>
          </cell>
          <cell r="AH46">
            <v>0.95801759105334738</v>
          </cell>
          <cell r="AI46">
            <v>0.98279427612019143</v>
          </cell>
          <cell r="AJ46">
            <v>0.96554706112491251</v>
          </cell>
          <cell r="AK46">
            <v>0.97215322767367118</v>
          </cell>
          <cell r="AL46">
            <v>0.96742803088451668</v>
          </cell>
          <cell r="AM46">
            <v>0.97879003205128201</v>
          </cell>
          <cell r="AN46">
            <v>0.97768523865715351</v>
          </cell>
          <cell r="AO46">
            <v>0.9876431923333856</v>
          </cell>
          <cell r="AP46">
            <v>0.97075206386646107</v>
          </cell>
          <cell r="AQ46">
            <v>0.95610448271057435</v>
          </cell>
          <cell r="AR46">
            <v>0.96606063951947074</v>
          </cell>
          <cell r="AS46">
            <v>0.96606063951947074</v>
          </cell>
          <cell r="AT46">
            <v>0.9681826929729751</v>
          </cell>
        </row>
        <row r="47">
          <cell r="A47" t="str">
            <v>BG05/17</v>
          </cell>
          <cell r="B47" t="str">
            <v xml:space="preserve">    Bono Global V Megabono</v>
          </cell>
          <cell r="W47">
            <v>0</v>
          </cell>
          <cell r="X47">
            <v>0.86773491720593832</v>
          </cell>
          <cell r="Y47">
            <v>0.70736609444411325</v>
          </cell>
          <cell r="Z47">
            <v>0.62930973081475705</v>
          </cell>
          <cell r="AA47">
            <v>0.59750096435243771</v>
          </cell>
          <cell r="AB47">
            <v>0.6702345057974407</v>
          </cell>
          <cell r="AC47">
            <v>0.63528435299775976</v>
          </cell>
          <cell r="AD47">
            <v>0.57562665627114851</v>
          </cell>
          <cell r="AE47">
            <v>0.62902610539397652</v>
          </cell>
          <cell r="AF47">
            <v>0.56459296047938357</v>
          </cell>
          <cell r="AG47">
            <v>0.55277424586280766</v>
          </cell>
          <cell r="AH47">
            <v>0.55478438617657067</v>
          </cell>
          <cell r="AI47">
            <v>0.51187567343114992</v>
          </cell>
          <cell r="AJ47">
            <v>0.39616944823240885</v>
          </cell>
          <cell r="AK47">
            <v>0.41590273371431608</v>
          </cell>
          <cell r="AL47">
            <v>0.4384602479315754</v>
          </cell>
          <cell r="AM47">
            <v>0.44074418350853062</v>
          </cell>
          <cell r="AN47">
            <v>0.42544723395851886</v>
          </cell>
          <cell r="AO47">
            <v>0.80157944768315215</v>
          </cell>
          <cell r="AP47">
            <v>0.72902445475665345</v>
          </cell>
          <cell r="AQ47">
            <v>0.70637773810309079</v>
          </cell>
          <cell r="AR47">
            <v>0.83236596237535909</v>
          </cell>
          <cell r="AS47">
            <v>0.75384801462713158</v>
          </cell>
          <cell r="AT47">
            <v>0.77705086267309065</v>
          </cell>
        </row>
        <row r="48">
          <cell r="A48" t="str">
            <v>BG06/27</v>
          </cell>
          <cell r="B48" t="str">
            <v xml:space="preserve">    Bono Global VI (9.75%)</v>
          </cell>
          <cell r="W48">
            <v>0</v>
          </cell>
          <cell r="X48">
            <v>0</v>
          </cell>
          <cell r="Y48">
            <v>0</v>
          </cell>
          <cell r="Z48">
            <v>0.79737672615818833</v>
          </cell>
          <cell r="AA48">
            <v>0.71340343814048968</v>
          </cell>
          <cell r="AB48">
            <v>0.72444717182637686</v>
          </cell>
          <cell r="AC48">
            <v>0.48685043523076565</v>
          </cell>
          <cell r="AD48">
            <v>0.4942735346349264</v>
          </cell>
          <cell r="AE48">
            <v>0.45859847683645605</v>
          </cell>
          <cell r="AF48">
            <v>0.46418784296828886</v>
          </cell>
          <cell r="AG48">
            <v>0.45726467479175403</v>
          </cell>
          <cell r="AH48">
            <v>0.45407011483941179</v>
          </cell>
          <cell r="AI48">
            <v>0.37763992011568609</v>
          </cell>
          <cell r="AJ48">
            <v>0.3745660514756653</v>
          </cell>
          <cell r="AK48">
            <v>0.35859179020809234</v>
          </cell>
          <cell r="AL48">
            <v>0.28252065467075393</v>
          </cell>
          <cell r="AM48">
            <v>0.26870918225165008</v>
          </cell>
          <cell r="AN48">
            <v>0.2731710268787354</v>
          </cell>
          <cell r="AO48">
            <v>0.69256531288052625</v>
          </cell>
          <cell r="AP48">
            <v>0.5814439384441924</v>
          </cell>
          <cell r="AQ48">
            <v>0.59538253010585862</v>
          </cell>
          <cell r="AR48">
            <v>0.92789350133504256</v>
          </cell>
          <cell r="AS48">
            <v>0.84072225399916023</v>
          </cell>
          <cell r="AT48">
            <v>0.83478802740194624</v>
          </cell>
        </row>
        <row r="49">
          <cell r="A49" t="str">
            <v>BG07/05</v>
          </cell>
          <cell r="B49" t="str">
            <v xml:space="preserve">    Bono Global VII (11%)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0.94329999999999992</v>
          </cell>
          <cell r="AF49">
            <v>0.95702999999999994</v>
          </cell>
          <cell r="AG49">
            <v>0.87539439697133581</v>
          </cell>
          <cell r="AH49">
            <v>0.93366078713968959</v>
          </cell>
          <cell r="AI49">
            <v>0.88620507630116219</v>
          </cell>
          <cell r="AJ49">
            <v>0.84834216250244376</v>
          </cell>
          <cell r="AK49">
            <v>0.85201718534132365</v>
          </cell>
          <cell r="AL49">
            <v>0.85250062999999998</v>
          </cell>
          <cell r="AM49">
            <v>0.85381272092813743</v>
          </cell>
          <cell r="AN49">
            <v>0.87059253875030562</v>
          </cell>
          <cell r="AO49">
            <v>0.96287295732057543</v>
          </cell>
          <cell r="AP49">
            <v>0.95069413554839088</v>
          </cell>
          <cell r="AQ49">
            <v>0.93472981912584585</v>
          </cell>
          <cell r="AR49">
            <v>0.93977664803360661</v>
          </cell>
          <cell r="AS49">
            <v>0.93609098961974468</v>
          </cell>
          <cell r="AT49">
            <v>0.90779476297844097</v>
          </cell>
        </row>
        <row r="50">
          <cell r="A50" t="str">
            <v>BG08/19</v>
          </cell>
          <cell r="B50" t="str">
            <v xml:space="preserve">    Bono Global VIII (12,125%)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0.80197824572501741</v>
          </cell>
          <cell r="AG50">
            <v>0.35506354386337113</v>
          </cell>
          <cell r="AH50">
            <v>0.15526314480793793</v>
          </cell>
          <cell r="AI50">
            <v>0.11116874317262068</v>
          </cell>
          <cell r="AJ50">
            <v>0.2512233683709027</v>
          </cell>
          <cell r="AK50">
            <v>0.1132192922131354</v>
          </cell>
          <cell r="AL50">
            <v>9.3472806612800621E-2</v>
          </cell>
          <cell r="AM50">
            <v>0.12047722278711151</v>
          </cell>
          <cell r="AN50">
            <v>0.10286546451438371</v>
          </cell>
          <cell r="AO50">
            <v>0.57104382912647766</v>
          </cell>
          <cell r="AP50">
            <v>0.51498342071988323</v>
          </cell>
          <cell r="AQ50">
            <v>0.55476625856231598</v>
          </cell>
          <cell r="AR50">
            <v>0.67039105696131707</v>
          </cell>
          <cell r="AS50">
            <v>0.62838673991243255</v>
          </cell>
          <cell r="AT50">
            <v>0.6133669384571051</v>
          </cell>
        </row>
        <row r="51">
          <cell r="A51" t="str">
            <v>BG09/09</v>
          </cell>
          <cell r="B51" t="str">
            <v xml:space="preserve">    Bono Global IX (11,75%)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0.76117509141816742</v>
          </cell>
          <cell r="AH51">
            <v>0.86180860859195163</v>
          </cell>
          <cell r="AI51">
            <v>0.79408690236063384</v>
          </cell>
          <cell r="AJ51">
            <v>0.72536279823663474</v>
          </cell>
          <cell r="AK51">
            <v>0.65923495533865728</v>
          </cell>
          <cell r="AL51">
            <v>0.70346404116295347</v>
          </cell>
          <cell r="AM51">
            <v>0.75927122512775169</v>
          </cell>
          <cell r="AN51">
            <v>0.77238210760667902</v>
          </cell>
          <cell r="AO51">
            <v>0.83759893606559355</v>
          </cell>
          <cell r="AP51">
            <v>0.81398287383371604</v>
          </cell>
          <cell r="AQ51">
            <v>0.83387415980199342</v>
          </cell>
          <cell r="AR51">
            <v>0.98074329066055521</v>
          </cell>
          <cell r="AS51">
            <v>0.97035199341843859</v>
          </cell>
          <cell r="AT51">
            <v>0.94488685440049502</v>
          </cell>
        </row>
        <row r="52">
          <cell r="A52" t="str">
            <v>BG10/20</v>
          </cell>
          <cell r="B52" t="str">
            <v xml:space="preserve">    Bono Global X (12%)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0.49547008719937929</v>
          </cell>
          <cell r="AK52">
            <v>0.34723187132412675</v>
          </cell>
          <cell r="AL52">
            <v>0.26943158991596639</v>
          </cell>
          <cell r="AM52">
            <v>0.26468833302836231</v>
          </cell>
          <cell r="AN52">
            <v>0.21180691206352911</v>
          </cell>
          <cell r="AO52">
            <v>0.66744929782388662</v>
          </cell>
          <cell r="AP52">
            <v>0.67303432931341411</v>
          </cell>
          <cell r="AQ52">
            <v>0.70214151022114912</v>
          </cell>
          <cell r="AR52">
            <v>0.62589478304156621</v>
          </cell>
          <cell r="AS52">
            <v>0.53841278823264305</v>
          </cell>
          <cell r="AT52">
            <v>0.69683767000415398</v>
          </cell>
        </row>
        <row r="53">
          <cell r="A53" t="str">
            <v>BG11/10</v>
          </cell>
          <cell r="B53" t="str">
            <v xml:space="preserve">    Bono Global XI (11,375%)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0.55385731807451499</v>
          </cell>
          <cell r="AK53">
            <v>0.56764401686874022</v>
          </cell>
          <cell r="AL53">
            <v>0.60355043336944758</v>
          </cell>
          <cell r="AM53">
            <v>0.62073927837214182</v>
          </cell>
          <cell r="AN53">
            <v>0.8512945524092258</v>
          </cell>
          <cell r="AO53">
            <v>0.87884355881005582</v>
          </cell>
          <cell r="AP53">
            <v>0.85192544640725121</v>
          </cell>
          <cell r="AQ53">
            <v>0.84834435919847628</v>
          </cell>
          <cell r="AR53">
            <v>0.93572624688207295</v>
          </cell>
          <cell r="AS53">
            <v>0.93919537819749077</v>
          </cell>
          <cell r="AT53">
            <v>0.93466271365625375</v>
          </cell>
        </row>
        <row r="54">
          <cell r="A54" t="str">
            <v>BG12/15</v>
          </cell>
          <cell r="B54" t="str">
            <v xml:space="preserve">    Bono Global XII (11,75%)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0.67091661613845166</v>
          </cell>
          <cell r="AL54">
            <v>0.51071363264382297</v>
          </cell>
          <cell r="AM54">
            <v>0.46798381167720149</v>
          </cell>
          <cell r="AN54">
            <v>0.40923673082826689</v>
          </cell>
          <cell r="AO54">
            <v>0.74676983327826474</v>
          </cell>
          <cell r="AP54">
            <v>0.68021524859874993</v>
          </cell>
          <cell r="AQ54">
            <v>0.67208050675157516</v>
          </cell>
          <cell r="AR54">
            <v>0.89056937049647644</v>
          </cell>
          <cell r="AS54">
            <v>0.79768310227374306</v>
          </cell>
          <cell r="AT54">
            <v>0.80154520307020805</v>
          </cell>
        </row>
        <row r="55">
          <cell r="A55" t="str">
            <v>BG13/30</v>
          </cell>
          <cell r="B55" t="str">
            <v xml:space="preserve">    Bono Global XIII (10,25%)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0.28742043993796978</v>
          </cell>
          <cell r="AM55">
            <v>0.27878000366426203</v>
          </cell>
          <cell r="AN55">
            <v>0.34568175967741926</v>
          </cell>
          <cell r="AO55">
            <v>0.49272572295794265</v>
          </cell>
          <cell r="AP55">
            <v>0.43216565144175806</v>
          </cell>
          <cell r="AQ55">
            <v>0.44123822789546996</v>
          </cell>
          <cell r="AR55">
            <v>0.6471573215759262</v>
          </cell>
          <cell r="AS55">
            <v>0.64387832139861656</v>
          </cell>
          <cell r="AT55">
            <v>0.65498756196430619</v>
          </cell>
        </row>
        <row r="56">
          <cell r="A56" t="str">
            <v>BG14/31</v>
          </cell>
          <cell r="B56" t="str">
            <v xml:space="preserve">    Bono Global XIV (12%)</v>
          </cell>
          <cell r="AM56">
            <v>0</v>
          </cell>
          <cell r="AN56">
            <v>3.9708816488732389E-3</v>
          </cell>
          <cell r="AO56">
            <v>0.23637557452396593</v>
          </cell>
          <cell r="AP56">
            <v>0.23637557452396582</v>
          </cell>
          <cell r="AQ56">
            <v>0.26747762380343509</v>
          </cell>
          <cell r="AR56">
            <v>0.15594246782740351</v>
          </cell>
          <cell r="AS56">
            <v>0.15594246782740351</v>
          </cell>
          <cell r="AT56">
            <v>0.15594246782740351</v>
          </cell>
        </row>
        <row r="57">
          <cell r="A57" t="str">
            <v>BG15/12</v>
          </cell>
          <cell r="B57" t="str">
            <v xml:space="preserve">    Bono Global XV (12,375%)</v>
          </cell>
          <cell r="AM57">
            <v>0</v>
          </cell>
          <cell r="AN57">
            <v>0.5613595000377033</v>
          </cell>
          <cell r="AO57">
            <v>0.81383710693050426</v>
          </cell>
          <cell r="AP57">
            <v>0.75165427472016444</v>
          </cell>
          <cell r="AQ57">
            <v>0.71638527997264778</v>
          </cell>
          <cell r="AR57">
            <v>0.74117566833313497</v>
          </cell>
          <cell r="AS57">
            <v>0.74248302999736426</v>
          </cell>
          <cell r="AT57">
            <v>0.68718787646462265</v>
          </cell>
        </row>
        <row r="58">
          <cell r="A58" t="str">
            <v>BG16/08$</v>
          </cell>
          <cell r="B58" t="str">
            <v xml:space="preserve">    Bono Global XVI (10,00%-12,00%)</v>
          </cell>
          <cell r="AO58">
            <v>0.68109338731326463</v>
          </cell>
          <cell r="AP58">
            <v>0.66672614214986636</v>
          </cell>
          <cell r="AQ58">
            <v>0.66770435733407218</v>
          </cell>
          <cell r="AR58">
            <v>0.84811656809635072</v>
          </cell>
          <cell r="AS58">
            <v>0.84840087647625695</v>
          </cell>
          <cell r="AT58">
            <v>0.84636933572129891</v>
          </cell>
        </row>
        <row r="59">
          <cell r="A59" t="str">
            <v>BG17/08</v>
          </cell>
          <cell r="B59" t="str">
            <v xml:space="preserve">    Bono Global XVII (7,00%-15,50%)</v>
          </cell>
          <cell r="AO59">
            <v>0.2946457381021908</v>
          </cell>
          <cell r="AP59">
            <v>0.39368857786453293</v>
          </cell>
          <cell r="AQ59">
            <v>0.34866518219282039</v>
          </cell>
          <cell r="AR59">
            <v>0.67121037226203062</v>
          </cell>
          <cell r="AS59">
            <v>0.50270979308841091</v>
          </cell>
          <cell r="AT59">
            <v>0.4868018666157406</v>
          </cell>
        </row>
        <row r="60">
          <cell r="A60" t="str">
            <v>BG18/18</v>
          </cell>
          <cell r="B60" t="str">
            <v xml:space="preserve">    Bono Global XVIII (12,25%)</v>
          </cell>
          <cell r="AO60">
            <v>0.26433976362278566</v>
          </cell>
          <cell r="AP60">
            <v>0.23373408646454538</v>
          </cell>
          <cell r="AQ60">
            <v>0.20377543289636829</v>
          </cell>
          <cell r="AR60">
            <v>0.24884036087114433</v>
          </cell>
          <cell r="AS60">
            <v>0.23466270355658764</v>
          </cell>
          <cell r="AT60">
            <v>0.24159159167743099</v>
          </cell>
        </row>
        <row r="61">
          <cell r="A61" t="str">
            <v>BG19/31</v>
          </cell>
          <cell r="B61" t="str">
            <v xml:space="preserve">    Bono Global XIX (12,00%)</v>
          </cell>
          <cell r="AO61">
            <v>9.3096416304362911E-2</v>
          </cell>
          <cell r="AP61">
            <v>8.2172759992506894E-2</v>
          </cell>
          <cell r="AQ61">
            <v>7.1882336354112619E-2</v>
          </cell>
          <cell r="AR61">
            <v>8.1304304224891738E-2</v>
          </cell>
          <cell r="AS61">
            <v>8.467293292373701E-2</v>
          </cell>
          <cell r="AT61">
            <v>8.2754763115960778E-2</v>
          </cell>
        </row>
        <row r="62">
          <cell r="A62" t="str">
            <v>BG08/Pesificado</v>
          </cell>
          <cell r="B62" t="str">
            <v>Global 2008 7-15,5%/PESIFICADO</v>
          </cell>
        </row>
        <row r="63">
          <cell r="B63" t="str">
            <v>Bono Cupón Cero</v>
          </cell>
        </row>
        <row r="64">
          <cell r="A64" t="str">
            <v>ZCBMA00</v>
          </cell>
          <cell r="B64" t="str">
            <v xml:space="preserve">    Serie A - Venc. 15/10/2000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</v>
          </cell>
          <cell r="AJ64">
            <v>1</v>
          </cell>
          <cell r="AK64">
            <v>0.98400080667902667</v>
          </cell>
          <cell r="AL64">
            <v>0.98400038123376776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 t="str">
            <v>ZCBMB01</v>
          </cell>
          <cell r="B65" t="str">
            <v xml:space="preserve">    Serie B - Venc. 15/04/2001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</v>
          </cell>
          <cell r="AJ65">
            <v>1</v>
          </cell>
          <cell r="AK65">
            <v>0.99200062247235954</v>
          </cell>
          <cell r="AL65">
            <v>0.99200004035670375</v>
          </cell>
          <cell r="AM65">
            <v>0.99200029930440647</v>
          </cell>
          <cell r="AN65">
            <v>0.99200038588781891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66" t="str">
            <v>ZCBMC01</v>
          </cell>
          <cell r="B66" t="str">
            <v xml:space="preserve">    Serie C - Venc. 15/10/2001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</v>
          </cell>
          <cell r="AJ66">
            <v>1</v>
          </cell>
          <cell r="AK66">
            <v>0.96918131704560073</v>
          </cell>
          <cell r="AL66">
            <v>0.96918024172187212</v>
          </cell>
          <cell r="AM66">
            <v>0.9851800978116183</v>
          </cell>
          <cell r="AN66">
            <v>0.98517957125363953</v>
          </cell>
          <cell r="AO66">
            <v>1</v>
          </cell>
          <cell r="AP66">
            <v>1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 t="str">
            <v>ZCBMD02</v>
          </cell>
          <cell r="B67" t="str">
            <v xml:space="preserve">    Serie D - Venc. 15/10/2002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</v>
          </cell>
          <cell r="AJ67">
            <v>1</v>
          </cell>
          <cell r="AK67">
            <v>0.99200001851250053</v>
          </cell>
          <cell r="AL67">
            <v>0.97600010798885983</v>
          </cell>
          <cell r="AM67">
            <v>0.97600015784096739</v>
          </cell>
          <cell r="AN67">
            <v>0.9920004534341188</v>
          </cell>
          <cell r="AO67">
            <v>0.98400003928333135</v>
          </cell>
          <cell r="AP67">
            <v>0.89359471678688573</v>
          </cell>
          <cell r="AQ67">
            <v>0.89092079728667284</v>
          </cell>
          <cell r="AR67">
            <v>0.96400505724812324</v>
          </cell>
          <cell r="AS67">
            <v>0.96407826996893253</v>
          </cell>
          <cell r="AT67">
            <v>0.92609240496392842</v>
          </cell>
        </row>
        <row r="68">
          <cell r="A68" t="str">
            <v>ZCBME03</v>
          </cell>
          <cell r="B68" t="str">
            <v xml:space="preserve">    Serie E - Venc. 15/10/2003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0.91200145059331628</v>
          </cell>
          <cell r="AJ68">
            <v>0.91200321561720454</v>
          </cell>
          <cell r="AK68">
            <v>0.85400536426231255</v>
          </cell>
          <cell r="AL68">
            <v>0.85400641739794858</v>
          </cell>
          <cell r="AM68">
            <v>0.85400765520473831</v>
          </cell>
          <cell r="AN68">
            <v>0.87127001707503626</v>
          </cell>
          <cell r="AO68">
            <v>0.84545304212287131</v>
          </cell>
          <cell r="AP68">
            <v>0.76176002995092351</v>
          </cell>
          <cell r="AQ68">
            <v>0.74228514745688601</v>
          </cell>
          <cell r="AR68">
            <v>0.69501849965371487</v>
          </cell>
          <cell r="AS68">
            <v>0.49246005713170904</v>
          </cell>
          <cell r="AT68">
            <v>0.49298770233953326</v>
          </cell>
        </row>
        <row r="69">
          <cell r="A69" t="str">
            <v>ZCBMF04</v>
          </cell>
          <cell r="B69" t="str">
            <v xml:space="preserve">    Serie F - Venc. 15/10/2004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0.96000103960317573</v>
          </cell>
          <cell r="AJ69">
            <v>0.96000038989373382</v>
          </cell>
          <cell r="AK69">
            <v>0.96000040121018282</v>
          </cell>
          <cell r="AL69">
            <v>0.95600017446634733</v>
          </cell>
          <cell r="AM69">
            <v>0.95340305870415643</v>
          </cell>
          <cell r="AN69">
            <v>0.996</v>
          </cell>
          <cell r="AO69">
            <v>0.996</v>
          </cell>
          <cell r="AP69">
            <v>0.98784000530811966</v>
          </cell>
          <cell r="AQ69">
            <v>0.9864985564418689</v>
          </cell>
          <cell r="AR69">
            <v>0.93503636260596468</v>
          </cell>
          <cell r="AS69">
            <v>0.92152390313584531</v>
          </cell>
          <cell r="AT69">
            <v>0.90777349893147674</v>
          </cell>
        </row>
        <row r="70">
          <cell r="B70" t="str">
            <v>Euronotas (Total)</v>
          </cell>
        </row>
        <row r="71">
          <cell r="B71" t="str">
            <v>Euronotas en Dólares</v>
          </cell>
        </row>
        <row r="72">
          <cell r="B72" t="str">
            <v>Euronotas en Pesos</v>
          </cell>
        </row>
        <row r="73">
          <cell r="B73" t="str">
            <v>Euronotas en Yenes</v>
          </cell>
        </row>
        <row r="74">
          <cell r="B74" t="str">
            <v>Euronotas en Monedas del Area Euro</v>
          </cell>
        </row>
        <row r="75">
          <cell r="B75" t="str">
            <v>Euronotas en Otras Monedas</v>
          </cell>
        </row>
        <row r="76">
          <cell r="A76" t="str">
            <v>EL/USD-01</v>
          </cell>
          <cell r="B76" t="str">
            <v xml:space="preserve">    Euronota I (11%)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EL/USD-02</v>
          </cell>
          <cell r="B77" t="str">
            <v xml:space="preserve">    Euronota II (9.5%)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 t="str">
            <v>EL/USD-03</v>
          </cell>
          <cell r="B78" t="str">
            <v xml:space="preserve">    Euronota III (8,25%)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A79" t="str">
            <v>EL/USD-04</v>
          </cell>
          <cell r="B79" t="str">
            <v xml:space="preserve">    Euronota IV (7.46%)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</row>
        <row r="80">
          <cell r="A80" t="str">
            <v>EL/USD-05</v>
          </cell>
          <cell r="B80" t="str">
            <v xml:space="preserve">    Euronota V (8.09%)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1">
          <cell r="A81" t="str">
            <v>EL/USD-06</v>
          </cell>
          <cell r="B81" t="str">
            <v xml:space="preserve">    Euronota VI (6.875%)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</row>
        <row r="82">
          <cell r="A82" t="str">
            <v>EL/USD-07</v>
          </cell>
          <cell r="B82" t="str">
            <v xml:space="preserve">    Euronota VII (8.25%)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</row>
        <row r="83">
          <cell r="A83" t="str">
            <v>EL/DEM-08</v>
          </cell>
          <cell r="B83" t="str">
            <v xml:space="preserve">    Euronota VIII DM (8%)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</row>
        <row r="84">
          <cell r="A84" t="str">
            <v>EL/USD-09</v>
          </cell>
          <cell r="B84" t="str">
            <v xml:space="preserve">    Euronota IX (LS+1%)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</row>
        <row r="85">
          <cell r="A85" t="str">
            <v>EL/JPY-10</v>
          </cell>
          <cell r="B85" t="str">
            <v xml:space="preserve">    Euronota X  Y (LT+1.3%)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6">
          <cell r="A86" t="str">
            <v>EL/DEM-11</v>
          </cell>
          <cell r="B86" t="str">
            <v xml:space="preserve">    Euronota XI DM (8.00%)</v>
          </cell>
          <cell r="W86">
            <v>1</v>
          </cell>
          <cell r="X86">
            <v>1</v>
          </cell>
          <cell r="Y86">
            <v>1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</row>
        <row r="87">
          <cell r="A87" t="str">
            <v>EL/JPY-12</v>
          </cell>
          <cell r="B87" t="str">
            <v xml:space="preserve">    Euronota XII  Y (5%)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 t="str">
            <v>EL/NLG-13</v>
          </cell>
          <cell r="B88" t="str">
            <v xml:space="preserve">    Euronota XIII FH1 (8%)</v>
          </cell>
          <cell r="W88">
            <v>1</v>
          </cell>
          <cell r="X88">
            <v>1</v>
          </cell>
          <cell r="Y88">
            <v>1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 t="str">
            <v>EL/USD-14</v>
          </cell>
          <cell r="B89" t="str">
            <v xml:space="preserve">    Euronota XIV (Dragones LT+1.75)</v>
          </cell>
          <cell r="W89">
            <v>1</v>
          </cell>
          <cell r="X89">
            <v>1</v>
          </cell>
          <cell r="Y89">
            <v>1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EL/DEM-15</v>
          </cell>
          <cell r="B90" t="str">
            <v xml:space="preserve">    Euronota XV DM (6.125%)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 t="str">
            <v>EL/ATS-16</v>
          </cell>
          <cell r="B91" t="str">
            <v xml:space="preserve">    Euronota XVI ATS (8%)</v>
          </cell>
          <cell r="W91">
            <v>1</v>
          </cell>
          <cell r="X91">
            <v>1</v>
          </cell>
          <cell r="Y91">
            <v>1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</row>
        <row r="92">
          <cell r="A92" t="str">
            <v>EL/JPY-17</v>
          </cell>
          <cell r="B92" t="str">
            <v xml:space="preserve">    Euronota XVII Y (LT+1.875%)</v>
          </cell>
          <cell r="W92">
            <v>1</v>
          </cell>
          <cell r="X92">
            <v>1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EL/CAD-18</v>
          </cell>
          <cell r="B93" t="str">
            <v xml:space="preserve">    Euronota XVIII CAN (Swap L+2.1%)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EL/ITL-19</v>
          </cell>
          <cell r="B94" t="str">
            <v xml:space="preserve">    Euronota XIX LIT (13.45%)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EL/JPY-20</v>
          </cell>
          <cell r="B95" t="str">
            <v xml:space="preserve">    Euronota XX Y (LT+1.9%)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EL/JPY-21</v>
          </cell>
          <cell r="B96" t="str">
            <v xml:space="preserve">    Euronota XXI Y (LS+1.65%)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EL/ESP-22</v>
          </cell>
          <cell r="B97" t="str">
            <v xml:space="preserve">    Euronota XXII Ptas (Swap LS+1.84%)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EL/USD-23</v>
          </cell>
          <cell r="B98" t="str">
            <v xml:space="preserve">    Euronota XXIII (LS+2%)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EL/LIB-24</v>
          </cell>
          <cell r="B99" t="str">
            <v xml:space="preserve">    Euronota XXIV LIB (LS+1.75%)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EL/JPY-25</v>
          </cell>
          <cell r="B100" t="str">
            <v xml:space="preserve">    Euronota XXV Y (7.10%)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EL/JPY-26</v>
          </cell>
          <cell r="B101" t="str">
            <v xml:space="preserve">    Euronota XXVI Y (6%)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EL/FRF-27</v>
          </cell>
          <cell r="B102" t="str">
            <v xml:space="preserve">    Euronota XXVII FFr (9,875%)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EL/DEM-28</v>
          </cell>
          <cell r="B103" t="str">
            <v xml:space="preserve">    Euronota XXVIII DM (9.25% anual)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EL/JPY-29</v>
          </cell>
          <cell r="B104" t="str">
            <v xml:space="preserve">    Euronota XXIX Yenes (5.5%) Swap Dls.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K104">
            <v>1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 t="str">
            <v>EL/FRS-30</v>
          </cell>
          <cell r="B105" t="str">
            <v xml:space="preserve">    Euronota XXX Chf (7.125%)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</row>
        <row r="106">
          <cell r="A106" t="str">
            <v>EL/DEM-31</v>
          </cell>
          <cell r="B106" t="str">
            <v xml:space="preserve">    Euronota XXXI DM (10.5%)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0.9972342365057506</v>
          </cell>
          <cell r="AJ106">
            <v>0.99708549686752324</v>
          </cell>
          <cell r="AK106">
            <v>0.99706803325664262</v>
          </cell>
          <cell r="AL106">
            <v>0.99680130176987203</v>
          </cell>
          <cell r="AM106">
            <v>0.99696437399417281</v>
          </cell>
          <cell r="AN106">
            <v>0.99702413209595708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  <cell r="AS106">
            <v>1</v>
          </cell>
          <cell r="AT106">
            <v>1</v>
          </cell>
        </row>
        <row r="107">
          <cell r="A107" t="str">
            <v>EL/JPY-32</v>
          </cell>
          <cell r="B107" t="str">
            <v xml:space="preserve">    Euronota XXXII Y (5%)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</row>
        <row r="108">
          <cell r="A108" t="str">
            <v>EL/ATS-33</v>
          </cell>
          <cell r="B108" t="str">
            <v xml:space="preserve">    Euronota XXXIII ATS (8.5%)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EL/JPY-34</v>
          </cell>
          <cell r="B109" t="str">
            <v xml:space="preserve">    Euronota XXXIV Y (3.5%)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EL/USD-35</v>
          </cell>
          <cell r="B110" t="str">
            <v xml:space="preserve">    Euronota XXXV (9.17%)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EL/JPY-36</v>
          </cell>
          <cell r="B111" t="str">
            <v xml:space="preserve">    Euronota XXXVI Yenes (3.25%)</v>
          </cell>
          <cell r="W111">
            <v>1</v>
          </cell>
          <cell r="X111">
            <v>1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 t="str">
            <v>EL/DEM-37</v>
          </cell>
          <cell r="B112" t="str">
            <v xml:space="preserve">    Euronota XXXVII DM (10.25%)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1</v>
          </cell>
          <cell r="AK112">
            <v>1</v>
          </cell>
          <cell r="AL112">
            <v>1</v>
          </cell>
          <cell r="AM112">
            <v>1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1</v>
          </cell>
        </row>
        <row r="113">
          <cell r="A113" t="str">
            <v>EL/ITL-38</v>
          </cell>
          <cell r="B113" t="str">
            <v xml:space="preserve">    Euronota XXXVIII LIT (13.25%)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L113">
            <v>1</v>
          </cell>
          <cell r="AM113">
            <v>1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EL/JPY-39</v>
          </cell>
          <cell r="B114" t="str">
            <v xml:space="preserve">    Euronota XXXIL Y (7.4%)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1</v>
          </cell>
          <cell r="AP114">
            <v>1</v>
          </cell>
          <cell r="AQ114">
            <v>1</v>
          </cell>
          <cell r="AR114">
            <v>1</v>
          </cell>
          <cell r="AS114">
            <v>1</v>
          </cell>
          <cell r="AT114">
            <v>1</v>
          </cell>
        </row>
        <row r="115">
          <cell r="A115" t="str">
            <v>EL/DEM-40</v>
          </cell>
          <cell r="B115" t="str">
            <v xml:space="preserve">    Euronota XL DM (11.25%)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M115">
            <v>1</v>
          </cell>
          <cell r="AN115">
            <v>1</v>
          </cell>
          <cell r="AO115">
            <v>1</v>
          </cell>
          <cell r="AP115">
            <v>1</v>
          </cell>
          <cell r="AQ115">
            <v>1</v>
          </cell>
          <cell r="AR115">
            <v>1</v>
          </cell>
          <cell r="AS115">
            <v>1</v>
          </cell>
          <cell r="AT115">
            <v>1</v>
          </cell>
        </row>
        <row r="116">
          <cell r="A116" t="str">
            <v>EL/ATS-41</v>
          </cell>
          <cell r="B116" t="str">
            <v xml:space="preserve">    Euronota XLI ATS (9%)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K116">
            <v>1</v>
          </cell>
          <cell r="AL116">
            <v>1</v>
          </cell>
          <cell r="AM116">
            <v>1</v>
          </cell>
          <cell r="AN116">
            <v>1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EL/JPY-42</v>
          </cell>
          <cell r="B117" t="str">
            <v xml:space="preserve">    Euronota XLII Y (7.4%)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</row>
        <row r="118">
          <cell r="A118" t="str">
            <v>EL/JPY-43</v>
          </cell>
          <cell r="B118" t="str">
            <v xml:space="preserve">    Euronota XLIII Y (5.5%)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</row>
        <row r="119">
          <cell r="A119" t="str">
            <v>EL/DEM-44</v>
          </cell>
          <cell r="B119" t="str">
            <v xml:space="preserve">    Euronota XLIV DM (11.75%)</v>
          </cell>
          <cell r="W119">
            <v>0.99358299595141708</v>
          </cell>
          <cell r="X119">
            <v>0.99298597194388771</v>
          </cell>
          <cell r="Y119">
            <v>0.99519299266540395</v>
          </cell>
          <cell r="Z119">
            <v>0.99468866207166651</v>
          </cell>
          <cell r="AA119">
            <v>0.99477596119536571</v>
          </cell>
          <cell r="AB119">
            <v>0.99464366688955275</v>
          </cell>
          <cell r="AC119">
            <v>0.99474054951812396</v>
          </cell>
          <cell r="AD119">
            <v>0.9945946040416791</v>
          </cell>
          <cell r="AE119">
            <v>0.99474459527820258</v>
          </cell>
          <cell r="AF119">
            <v>0.99469073000615005</v>
          </cell>
          <cell r="AG119">
            <v>0.9946157570401114</v>
          </cell>
          <cell r="AH119">
            <v>0.99470492603744476</v>
          </cell>
          <cell r="AI119">
            <v>0.99477804521528601</v>
          </cell>
          <cell r="AJ119">
            <v>0.99471170843183998</v>
          </cell>
          <cell r="AK119">
            <v>0.99453808778438157</v>
          </cell>
          <cell r="AL119">
            <v>0.99468603140070266</v>
          </cell>
          <cell r="AM119">
            <v>0.99466683378423026</v>
          </cell>
          <cell r="AN119">
            <v>0.99461217477772446</v>
          </cell>
          <cell r="AO119">
            <v>0.99470999999999998</v>
          </cell>
          <cell r="AP119">
            <v>0.99470999999999998</v>
          </cell>
          <cell r="AQ119">
            <v>0.99470999999999998</v>
          </cell>
          <cell r="AR119">
            <v>0.99471000000000009</v>
          </cell>
          <cell r="AS119">
            <v>0.99469375735887577</v>
          </cell>
          <cell r="AT119">
            <v>0.97927574528789996</v>
          </cell>
        </row>
        <row r="120">
          <cell r="A120" t="str">
            <v>EL/DEM-45</v>
          </cell>
          <cell r="B120" t="str">
            <v xml:space="preserve">    Euronota XLV DM (7%)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F120">
            <v>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1">
          <cell r="A121" t="str">
            <v>EL/JPY-46</v>
          </cell>
          <cell r="B121" t="str">
            <v xml:space="preserve">    Euronota XLVI Y (7.4%)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</row>
        <row r="122">
          <cell r="A122" t="str">
            <v>EL/ITL-47</v>
          </cell>
          <cell r="B122" t="str">
            <v xml:space="preserve">    Euronota XLVII LIT (11%)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A123" t="str">
            <v>EL/NLG-48</v>
          </cell>
          <cell r="B123" t="str">
            <v xml:space="preserve">    Euronota XLVIII FH (7.625%)</v>
          </cell>
          <cell r="W123">
            <v>1</v>
          </cell>
          <cell r="X123">
            <v>1</v>
          </cell>
          <cell r="Y123">
            <v>1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1</v>
          </cell>
          <cell r="AG123">
            <v>1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</row>
        <row r="124">
          <cell r="A124" t="str">
            <v>EL/LIB-49</v>
          </cell>
          <cell r="B124" t="str">
            <v xml:space="preserve">    Euronota XLIX LIB (11.5%)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</row>
        <row r="125">
          <cell r="A125" t="str">
            <v>EL/USD-50</v>
          </cell>
          <cell r="B125" t="str">
            <v xml:space="preserve">    Euronota L (Libor + 270 p.b.)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0.99010508000000008</v>
          </cell>
          <cell r="AD125">
            <v>0.99010508000000008</v>
          </cell>
          <cell r="AE125">
            <v>0.9907999999999999</v>
          </cell>
          <cell r="AF125">
            <v>0.9907999999999999</v>
          </cell>
          <cell r="AG125">
            <v>0.9907999999999999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</row>
        <row r="126">
          <cell r="A126" t="str">
            <v>EL/DEM-51</v>
          </cell>
          <cell r="B126" t="str">
            <v xml:space="preserve">    Euronota LI DM (9%)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</row>
        <row r="127">
          <cell r="A127" t="str">
            <v>EL/DEM-52</v>
          </cell>
          <cell r="B127" t="str">
            <v xml:space="preserve">    Euronota LII DM (12%)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  <cell r="AP127">
            <v>1</v>
          </cell>
          <cell r="AQ127">
            <v>1</v>
          </cell>
          <cell r="AR127">
            <v>1</v>
          </cell>
          <cell r="AS127">
            <v>1</v>
          </cell>
          <cell r="AT127">
            <v>1</v>
          </cell>
        </row>
        <row r="128">
          <cell r="A128" t="str">
            <v>EL/ITL-53</v>
          </cell>
          <cell r="B128" t="str">
            <v xml:space="preserve">    Euronota LIII LIT (11%)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0.98705372855958884</v>
          </cell>
          <cell r="AO128">
            <v>1</v>
          </cell>
          <cell r="AP128">
            <v>1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</row>
        <row r="129">
          <cell r="A129" t="str">
            <v>EL/JPY-54</v>
          </cell>
          <cell r="B129" t="str">
            <v xml:space="preserve">    Euronota LIV Y (6%)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1</v>
          </cell>
          <cell r="AQ129">
            <v>1</v>
          </cell>
          <cell r="AR129">
            <v>1</v>
          </cell>
          <cell r="AS129">
            <v>1</v>
          </cell>
          <cell r="AT129">
            <v>1</v>
          </cell>
        </row>
        <row r="130">
          <cell r="A130" t="str">
            <v>EL/DEM-55</v>
          </cell>
          <cell r="B130" t="str">
            <v xml:space="preserve">    Euronota LV DM (11.75%)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0.89312757325309589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1</v>
          </cell>
          <cell r="AT130">
            <v>1</v>
          </cell>
        </row>
        <row r="131">
          <cell r="A131" t="str">
            <v>EL/FRS-56</v>
          </cell>
          <cell r="B131" t="str">
            <v xml:space="preserve">    Euronota LVI Chf (7%)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</row>
        <row r="132">
          <cell r="A132" t="str">
            <v>EL/ARP-57</v>
          </cell>
          <cell r="B132" t="str">
            <v xml:space="preserve">    Euronota LVII $ (8.75%)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</row>
        <row r="133">
          <cell r="A133" t="str">
            <v>EL/JPY-58</v>
          </cell>
          <cell r="B133" t="str">
            <v xml:space="preserve">    Euronota LVIII Y (5%) Samurai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1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  <cell r="AQ133">
            <v>1</v>
          </cell>
          <cell r="AR133">
            <v>1</v>
          </cell>
          <cell r="AS133">
            <v>1</v>
          </cell>
          <cell r="AT133">
            <v>1</v>
          </cell>
        </row>
        <row r="134">
          <cell r="A134" t="str">
            <v>EL/DEM-59</v>
          </cell>
          <cell r="B134" t="str">
            <v xml:space="preserve">    Euronota LIX DM (8.5%)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  <cell r="AH134">
            <v>1</v>
          </cell>
          <cell r="AI134">
            <v>1</v>
          </cell>
          <cell r="AJ134">
            <v>1</v>
          </cell>
          <cell r="AK134">
            <v>1</v>
          </cell>
          <cell r="AL134">
            <v>1</v>
          </cell>
          <cell r="AM134">
            <v>1</v>
          </cell>
          <cell r="AN134">
            <v>1</v>
          </cell>
          <cell r="AO134">
            <v>1</v>
          </cell>
          <cell r="AP134">
            <v>1</v>
          </cell>
          <cell r="AQ134">
            <v>1</v>
          </cell>
          <cell r="AR134">
            <v>1</v>
          </cell>
          <cell r="AS134">
            <v>1</v>
          </cell>
          <cell r="AT134">
            <v>1</v>
          </cell>
        </row>
        <row r="135">
          <cell r="A135" t="str">
            <v>EL/ITL-60</v>
          </cell>
          <cell r="B135" t="str">
            <v xml:space="preserve">    Euronota LX LIT (10%)</v>
          </cell>
          <cell r="W135">
            <v>0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  <cell r="AH135">
            <v>1</v>
          </cell>
          <cell r="AI135">
            <v>1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1</v>
          </cell>
          <cell r="AO135">
            <v>1</v>
          </cell>
          <cell r="AP135">
            <v>1</v>
          </cell>
          <cell r="AQ135">
            <v>1</v>
          </cell>
          <cell r="AR135">
            <v>1</v>
          </cell>
          <cell r="AS135">
            <v>1</v>
          </cell>
          <cell r="AT135">
            <v>1</v>
          </cell>
        </row>
        <row r="136">
          <cell r="A136" t="str">
            <v>EL/ARP-61</v>
          </cell>
          <cell r="B136" t="str">
            <v xml:space="preserve">    Euronota LXI $ (11.75%)-2007</v>
          </cell>
          <cell r="W136">
            <v>0</v>
          </cell>
          <cell r="X136">
            <v>0.86903428878678268</v>
          </cell>
          <cell r="Y136">
            <v>0.78799776926342446</v>
          </cell>
          <cell r="Z136">
            <v>0.76365815111633928</v>
          </cell>
          <cell r="AA136">
            <v>0.62645684497141252</v>
          </cell>
          <cell r="AB136">
            <v>0.60355417577438963</v>
          </cell>
          <cell r="AC136">
            <v>0.58614637261744063</v>
          </cell>
          <cell r="AD136">
            <v>0.49631290929794469</v>
          </cell>
          <cell r="AE136">
            <v>0.45461283311213491</v>
          </cell>
          <cell r="AF136">
            <v>0.44493682403433488</v>
          </cell>
          <cell r="AG136">
            <v>0.2578694332217476</v>
          </cell>
          <cell r="AH136">
            <v>0.40216243902439031</v>
          </cell>
          <cell r="AI136">
            <v>0.4795025390130746</v>
          </cell>
          <cell r="AJ136">
            <v>0.45360604458268539</v>
          </cell>
          <cell r="AK136">
            <v>0.30832655659843955</v>
          </cell>
          <cell r="AL136">
            <v>0.2027268048993876</v>
          </cell>
          <cell r="AM136">
            <v>0.1771324178671366</v>
          </cell>
          <cell r="AN136">
            <v>0.11159338308791568</v>
          </cell>
          <cell r="AO136">
            <v>0.20994268626962381</v>
          </cell>
          <cell r="AP136">
            <v>0.17069524046847748</v>
          </cell>
          <cell r="AQ136">
            <v>0.24545228008970846</v>
          </cell>
          <cell r="AR136">
            <v>0.32327554327896069</v>
          </cell>
          <cell r="AS136">
            <v>0.3102273942449002</v>
          </cell>
          <cell r="AT136">
            <v>0.60481640394317437</v>
          </cell>
        </row>
        <row r="137">
          <cell r="A137" t="str">
            <v>EL/DEM-62</v>
          </cell>
          <cell r="B137" t="str">
            <v xml:space="preserve">    Euronota LXII DM (7,07%)</v>
          </cell>
          <cell r="W137">
            <v>0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  <cell r="AH137">
            <v>1</v>
          </cell>
          <cell r="AI137">
            <v>1</v>
          </cell>
          <cell r="AJ137">
            <v>1</v>
          </cell>
          <cell r="AK137">
            <v>1</v>
          </cell>
          <cell r="AL137">
            <v>1</v>
          </cell>
          <cell r="AM137">
            <v>0.99725117911793704</v>
          </cell>
          <cell r="AN137">
            <v>0.99711898925989939</v>
          </cell>
          <cell r="AO137">
            <v>0.99693275306787799</v>
          </cell>
          <cell r="AP137">
            <v>0.99715596240000004</v>
          </cell>
          <cell r="AQ137">
            <v>0.99715596240000004</v>
          </cell>
          <cell r="AR137">
            <v>0.99702739920000005</v>
          </cell>
          <cell r="AS137">
            <v>0.99701827200000004</v>
          </cell>
          <cell r="AT137">
            <v>0.99736093333333331</v>
          </cell>
        </row>
        <row r="138">
          <cell r="A138" t="str">
            <v>EL/ATS-63</v>
          </cell>
          <cell r="B138" t="str">
            <v xml:space="preserve">    Euronota LXIII ATS (7%)</v>
          </cell>
          <cell r="W138">
            <v>0</v>
          </cell>
          <cell r="X138">
            <v>0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1</v>
          </cell>
          <cell r="AK138">
            <v>1</v>
          </cell>
          <cell r="AL138">
            <v>1</v>
          </cell>
          <cell r="AM138">
            <v>1</v>
          </cell>
          <cell r="AN138">
            <v>1</v>
          </cell>
          <cell r="AO138">
            <v>1</v>
          </cell>
          <cell r="AP138">
            <v>1</v>
          </cell>
          <cell r="AQ138">
            <v>1</v>
          </cell>
          <cell r="AR138">
            <v>1</v>
          </cell>
          <cell r="AS138">
            <v>1</v>
          </cell>
          <cell r="AT138">
            <v>1</v>
          </cell>
        </row>
        <row r="139">
          <cell r="A139" t="str">
            <v>EL/ESP-64</v>
          </cell>
          <cell r="B139" t="str">
            <v xml:space="preserve">    Euronota LXIV Matador Ptas (7,5%)</v>
          </cell>
          <cell r="W139">
            <v>0</v>
          </cell>
          <cell r="X139">
            <v>0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1</v>
          </cell>
          <cell r="AI139">
            <v>0.67507342507342505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0</v>
          </cell>
        </row>
        <row r="140">
          <cell r="A140" t="str">
            <v>EL/JPY-65</v>
          </cell>
          <cell r="B140" t="str">
            <v xml:space="preserve">    Euronota LXV Y (4,4%)</v>
          </cell>
          <cell r="W140">
            <v>0</v>
          </cell>
          <cell r="X140">
            <v>0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</row>
        <row r="141">
          <cell r="A141" t="str">
            <v>EL/ITL-66</v>
          </cell>
          <cell r="B141" t="str">
            <v xml:space="preserve">    Euronota LXVI LIT (8,52%)</v>
          </cell>
          <cell r="W141">
            <v>0</v>
          </cell>
          <cell r="X141">
            <v>0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1</v>
          </cell>
          <cell r="AT141">
            <v>1</v>
          </cell>
        </row>
        <row r="142">
          <cell r="A142" t="str">
            <v>EL/LIB-67</v>
          </cell>
          <cell r="B142" t="str">
            <v xml:space="preserve">    Euronota LXVII LIB (10%)</v>
          </cell>
          <cell r="W142">
            <v>0</v>
          </cell>
          <cell r="X142">
            <v>0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  <cell r="AP142">
            <v>1</v>
          </cell>
          <cell r="AQ142">
            <v>1</v>
          </cell>
          <cell r="AR142">
            <v>1</v>
          </cell>
          <cell r="AS142">
            <v>1</v>
          </cell>
          <cell r="AT142">
            <v>1</v>
          </cell>
        </row>
        <row r="143">
          <cell r="A143" t="str">
            <v>EL/ARP-68</v>
          </cell>
          <cell r="B143" t="str">
            <v xml:space="preserve">    Euronota LXVIII $ (8,75%)-2002</v>
          </cell>
          <cell r="W143">
            <v>0</v>
          </cell>
          <cell r="X143">
            <v>0</v>
          </cell>
          <cell r="Y143">
            <v>0</v>
          </cell>
          <cell r="Z143">
            <v>0.996</v>
          </cell>
          <cell r="AA143">
            <v>0.98358000000000001</v>
          </cell>
          <cell r="AB143">
            <v>0.93765023545560133</v>
          </cell>
          <cell r="AC143">
            <v>0.92897008361385602</v>
          </cell>
          <cell r="AD143">
            <v>0.91854029815140559</v>
          </cell>
          <cell r="AE143">
            <v>0.9046543552694184</v>
          </cell>
          <cell r="AF143">
            <v>0.83947000000000005</v>
          </cell>
          <cell r="AG143">
            <v>0.82630216423319869</v>
          </cell>
          <cell r="AH143">
            <v>0.70148079113596362</v>
          </cell>
          <cell r="AI143">
            <v>0.50213952512186777</v>
          </cell>
          <cell r="AJ143">
            <v>0.53774274752860507</v>
          </cell>
          <cell r="AK143">
            <v>0.48063658311491725</v>
          </cell>
          <cell r="AL143">
            <v>0.40716220521979252</v>
          </cell>
          <cell r="AM143">
            <v>0.28774691911290373</v>
          </cell>
          <cell r="AN143">
            <v>0.34036614482783412</v>
          </cell>
          <cell r="AO143">
            <v>0.54509991366524246</v>
          </cell>
          <cell r="AP143">
            <v>0.55777840368432163</v>
          </cell>
          <cell r="AQ143">
            <v>0.60522174140235752</v>
          </cell>
          <cell r="AR143">
            <v>0.595842383022406</v>
          </cell>
          <cell r="AS143">
            <v>0.66974781679853002</v>
          </cell>
          <cell r="AT143">
            <v>0.60127321544364287</v>
          </cell>
        </row>
        <row r="144">
          <cell r="A144" t="str">
            <v>EL/ITL-69</v>
          </cell>
          <cell r="B144" t="str">
            <v xml:space="preserve">    Euronota LXIX LIT Swap Can. 8,34%</v>
          </cell>
          <cell r="W144">
            <v>0</v>
          </cell>
          <cell r="X144">
            <v>0</v>
          </cell>
          <cell r="Y144">
            <v>0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1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</row>
        <row r="145">
          <cell r="A145" t="str">
            <v>EL/ITL-70</v>
          </cell>
          <cell r="B145" t="str">
            <v xml:space="preserve">    Euronota LXX LIT (9,25%)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M145">
            <v>1</v>
          </cell>
          <cell r="AN145">
            <v>1</v>
          </cell>
          <cell r="AO145">
            <v>1</v>
          </cell>
          <cell r="AP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</row>
        <row r="146">
          <cell r="A146" t="str">
            <v>EL/ITL-71</v>
          </cell>
          <cell r="B146" t="str">
            <v xml:space="preserve">    Euronota LXXI LIT (9% y 7%)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1</v>
          </cell>
          <cell r="AP146">
            <v>1</v>
          </cell>
          <cell r="AQ146">
            <v>1</v>
          </cell>
          <cell r="AR146">
            <v>1</v>
          </cell>
          <cell r="AS146">
            <v>1</v>
          </cell>
          <cell r="AT146">
            <v>1</v>
          </cell>
        </row>
        <row r="147">
          <cell r="A147" t="str">
            <v>EL/DEM-72</v>
          </cell>
          <cell r="B147" t="str">
            <v xml:space="preserve">    Euronota LXXII DM (8%)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K147">
            <v>1</v>
          </cell>
          <cell r="AL147">
            <v>1</v>
          </cell>
          <cell r="AM147">
            <v>1</v>
          </cell>
          <cell r="AN147">
            <v>1</v>
          </cell>
          <cell r="AO147">
            <v>1</v>
          </cell>
          <cell r="AP147">
            <v>1</v>
          </cell>
          <cell r="AQ147">
            <v>1</v>
          </cell>
          <cell r="AR147">
            <v>1</v>
          </cell>
          <cell r="AS147">
            <v>1</v>
          </cell>
          <cell r="AT147">
            <v>1</v>
          </cell>
        </row>
        <row r="148">
          <cell r="A148" t="str">
            <v>EL/ITL-73</v>
          </cell>
          <cell r="B148" t="str">
            <v xml:space="preserve">    Euronota LXXIII LIT (8%)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A149" t="str">
            <v>EL/USD-74</v>
          </cell>
          <cell r="B149" t="str">
            <v xml:space="preserve">    Euronota LXXIV (Spread ajustable)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0.955426</v>
          </cell>
          <cell r="AF149">
            <v>0.97218599999999999</v>
          </cell>
          <cell r="AG149">
            <v>0.98894599999999999</v>
          </cell>
          <cell r="AH149">
            <v>0.94925199999999998</v>
          </cell>
          <cell r="AI149">
            <v>0.87223962039434377</v>
          </cell>
          <cell r="AJ149">
            <v>0.85121358127379687</v>
          </cell>
          <cell r="AK149">
            <v>0.77840672914683506</v>
          </cell>
          <cell r="AL149">
            <v>0.74456762676477006</v>
          </cell>
          <cell r="AM149">
            <v>0.6849390706567603</v>
          </cell>
          <cell r="AN149">
            <v>0.80566563395849766</v>
          </cell>
          <cell r="AO149">
            <v>0.85662386191761331</v>
          </cell>
          <cell r="AP149">
            <v>0.90204336014323661</v>
          </cell>
          <cell r="AQ149">
            <v>0.90204336014323661</v>
          </cell>
          <cell r="AR149">
            <v>0.96727639275766719</v>
          </cell>
          <cell r="AS149">
            <v>0.98695353369794425</v>
          </cell>
          <cell r="AT149">
            <v>0.88396749719519863</v>
          </cell>
        </row>
        <row r="150">
          <cell r="A150" t="str">
            <v>EL/EUR-75</v>
          </cell>
          <cell r="B150" t="str">
            <v xml:space="preserve">    Euronota LXXV Euro (8,75%)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</row>
        <row r="151">
          <cell r="A151" t="str">
            <v>EL/DEM-76</v>
          </cell>
          <cell r="B151" t="str">
            <v xml:space="preserve">    Euronota LXXVI DM (11% y 8%)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1</v>
          </cell>
          <cell r="AK151">
            <v>1</v>
          </cell>
          <cell r="AL151">
            <v>1</v>
          </cell>
          <cell r="AM151">
            <v>0.99745313330519059</v>
          </cell>
          <cell r="AN151">
            <v>0.99732929274935023</v>
          </cell>
          <cell r="AO151">
            <v>1</v>
          </cell>
          <cell r="AP151">
            <v>1</v>
          </cell>
          <cell r="AQ151">
            <v>1</v>
          </cell>
          <cell r="AR151">
            <v>1</v>
          </cell>
          <cell r="AS151">
            <v>1</v>
          </cell>
          <cell r="AT151">
            <v>1</v>
          </cell>
        </row>
        <row r="152">
          <cell r="A152" t="str">
            <v>EL/ITL-77</v>
          </cell>
          <cell r="B152" t="str">
            <v xml:space="preserve">    Euronota LXXVII LIT (10,375% y 8%)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1</v>
          </cell>
          <cell r="AR152">
            <v>1</v>
          </cell>
          <cell r="AS152">
            <v>1</v>
          </cell>
          <cell r="AT152">
            <v>1</v>
          </cell>
        </row>
        <row r="153">
          <cell r="A153" t="str">
            <v>EL/FRF-78</v>
          </cell>
          <cell r="B153" t="str">
            <v xml:space="preserve">    Euronota LXXVIII FFR (11% y 8%)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1</v>
          </cell>
          <cell r="AK153">
            <v>1</v>
          </cell>
          <cell r="AL153">
            <v>1</v>
          </cell>
          <cell r="AM153">
            <v>1</v>
          </cell>
          <cell r="AN153">
            <v>1</v>
          </cell>
          <cell r="AO153">
            <v>1</v>
          </cell>
          <cell r="AP153">
            <v>1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</row>
        <row r="154">
          <cell r="A154" t="str">
            <v>EL/NLG-78</v>
          </cell>
          <cell r="B154" t="str">
            <v xml:space="preserve">    Euronota LXXVIII DGU (11% y 8%)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1</v>
          </cell>
          <cell r="AR154">
            <v>1</v>
          </cell>
          <cell r="AS154">
            <v>1</v>
          </cell>
          <cell r="AT154">
            <v>1</v>
          </cell>
        </row>
        <row r="155">
          <cell r="A155" t="str">
            <v>EL/USD-79</v>
          </cell>
          <cell r="B155" t="str">
            <v xml:space="preserve">    Euronota LXXIX Dls. (Glob IV-25bp)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0.97075</v>
          </cell>
          <cell r="AD155">
            <v>0.95048199999999994</v>
          </cell>
          <cell r="AE155">
            <v>0.9204199999999999</v>
          </cell>
          <cell r="AF155">
            <v>0.88890999999999998</v>
          </cell>
          <cell r="AG155">
            <v>0.86191300000000004</v>
          </cell>
          <cell r="AH155">
            <v>0.77885300000000002</v>
          </cell>
          <cell r="AI155">
            <v>0.75441922088987068</v>
          </cell>
          <cell r="AJ155">
            <v>0.70785265546634946</v>
          </cell>
          <cell r="AK155">
            <v>0.66333207743408762</v>
          </cell>
          <cell r="AL155">
            <v>0.38953676494427553</v>
          </cell>
          <cell r="AM155">
            <v>0.54882756965546764</v>
          </cell>
          <cell r="AN155">
            <v>0.51409381067556292</v>
          </cell>
          <cell r="AO155">
            <v>0.71486746956212488</v>
          </cell>
          <cell r="AP155">
            <v>0.68594874406719386</v>
          </cell>
          <cell r="AQ155">
            <v>0.68594874406719386</v>
          </cell>
          <cell r="AR155">
            <v>0.96933275267230123</v>
          </cell>
          <cell r="AS155">
            <v>0.91524782838858743</v>
          </cell>
          <cell r="AT155">
            <v>0.98956896349397994</v>
          </cell>
        </row>
        <row r="156">
          <cell r="A156" t="str">
            <v>EL/EUR-80</v>
          </cell>
          <cell r="B156" t="str">
            <v xml:space="preserve">    Euronota LXXX Euro (8,125%)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</row>
        <row r="157">
          <cell r="A157" t="str">
            <v>EL/EUR-81</v>
          </cell>
          <cell r="B157" t="str">
            <v xml:space="preserve">    Euronota LXXXI Euro (6 cup. Fijos)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0.97449931671326018</v>
          </cell>
          <cell r="AD157">
            <v>0.97447296530200256</v>
          </cell>
          <cell r="AE157">
            <v>0.95531680578160016</v>
          </cell>
          <cell r="AF157">
            <v>0.90168566179675891</v>
          </cell>
          <cell r="AG157">
            <v>0.91132669439636393</v>
          </cell>
          <cell r="AH157">
            <v>0.79083288904514626</v>
          </cell>
          <cell r="AI157">
            <v>0.46169991187715587</v>
          </cell>
          <cell r="AJ157">
            <v>0.34426838913342744</v>
          </cell>
          <cell r="AK157">
            <v>0.3334569354555596</v>
          </cell>
          <cell r="AL157">
            <v>0.30002909425773633</v>
          </cell>
          <cell r="AM157">
            <v>0.28311742974536952</v>
          </cell>
          <cell r="AN157">
            <v>0.19744015652739541</v>
          </cell>
          <cell r="AO157">
            <v>8.5186663797339274E-2</v>
          </cell>
          <cell r="AP157">
            <v>0.17090793696881101</v>
          </cell>
          <cell r="AQ157">
            <v>0.17090793696881101</v>
          </cell>
          <cell r="AR157">
            <v>0.16691301866666666</v>
          </cell>
          <cell r="AS157">
            <v>0.21257632657835487</v>
          </cell>
          <cell r="AT157">
            <v>0.17639414741333323</v>
          </cell>
        </row>
        <row r="158">
          <cell r="A158" t="str">
            <v>EL/DEM-82</v>
          </cell>
          <cell r="B158" t="str">
            <v xml:space="preserve">    Euronota LXXXII DM (8%)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1</v>
          </cell>
          <cell r="AG158">
            <v>1</v>
          </cell>
          <cell r="AH158">
            <v>1</v>
          </cell>
          <cell r="AI158">
            <v>1</v>
          </cell>
          <cell r="AJ158">
            <v>1</v>
          </cell>
          <cell r="AK158">
            <v>1</v>
          </cell>
          <cell r="AL158">
            <v>1</v>
          </cell>
          <cell r="AM158">
            <v>1</v>
          </cell>
          <cell r="AN158">
            <v>1</v>
          </cell>
          <cell r="AO158">
            <v>1</v>
          </cell>
          <cell r="AP158">
            <v>1</v>
          </cell>
          <cell r="AQ158">
            <v>1</v>
          </cell>
          <cell r="AR158">
            <v>1</v>
          </cell>
          <cell r="AS158">
            <v>1</v>
          </cell>
          <cell r="AT158">
            <v>1</v>
          </cell>
        </row>
        <row r="159">
          <cell r="A159" t="str">
            <v>EL/ITL-83</v>
          </cell>
          <cell r="B159" t="str">
            <v xml:space="preserve">    Euronota LXXXIII LIT (LT + 250)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1</v>
          </cell>
          <cell r="AO159">
            <v>1</v>
          </cell>
          <cell r="AP159">
            <v>1</v>
          </cell>
          <cell r="AQ159">
            <v>1</v>
          </cell>
          <cell r="AR159">
            <v>1</v>
          </cell>
          <cell r="AS159">
            <v>1</v>
          </cell>
          <cell r="AT159">
            <v>1</v>
          </cell>
        </row>
        <row r="160">
          <cell r="A160" t="str">
            <v>EL/DEM-84</v>
          </cell>
          <cell r="B160" t="str">
            <v xml:space="preserve">    Euronota LXXXIV DM (7,875%)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</row>
        <row r="161">
          <cell r="A161" t="str">
            <v>EL/EUR-85</v>
          </cell>
          <cell r="B161" t="str">
            <v xml:space="preserve">    Euronota LXXXV Euro (8,5%)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1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  <cell r="AI161">
            <v>1</v>
          </cell>
          <cell r="AJ161">
            <v>0.97501076903911277</v>
          </cell>
          <cell r="AK161">
            <v>0.97779221661655547</v>
          </cell>
          <cell r="AL161">
            <v>0.97790030817483908</v>
          </cell>
          <cell r="AM161">
            <v>0.97782049103272628</v>
          </cell>
          <cell r="AN161">
            <v>0.97399999998044973</v>
          </cell>
          <cell r="AO161">
            <v>0.97399999993883801</v>
          </cell>
          <cell r="AP161">
            <v>0.9739999999388379</v>
          </cell>
          <cell r="AQ161">
            <v>0.9739999999388379</v>
          </cell>
          <cell r="AR161">
            <v>0.97599999999999998</v>
          </cell>
          <cell r="AS161">
            <v>0.97592630932537938</v>
          </cell>
          <cell r="AT161">
            <v>0.975420544</v>
          </cell>
        </row>
        <row r="162">
          <cell r="A162" t="str">
            <v>EL/DEM-86</v>
          </cell>
          <cell r="B162" t="str">
            <v xml:space="preserve">    Euronota LXXXVI DM (14% y 9%)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1</v>
          </cell>
          <cell r="AK162">
            <v>1</v>
          </cell>
          <cell r="AL162">
            <v>1</v>
          </cell>
          <cell r="AM162">
            <v>1</v>
          </cell>
          <cell r="AN162">
            <v>1</v>
          </cell>
          <cell r="AO162">
            <v>1</v>
          </cell>
          <cell r="AP162">
            <v>1</v>
          </cell>
          <cell r="AQ162">
            <v>1</v>
          </cell>
          <cell r="AR162">
            <v>1</v>
          </cell>
          <cell r="AS162">
            <v>1</v>
          </cell>
          <cell r="AT162">
            <v>1</v>
          </cell>
        </row>
        <row r="163">
          <cell r="A163" t="str">
            <v>EL/EUR-87</v>
          </cell>
          <cell r="B163" t="str">
            <v xml:space="preserve">    Euronota LXXXVII Euro (8%)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AL163">
            <v>1</v>
          </cell>
          <cell r="AM163">
            <v>1</v>
          </cell>
          <cell r="AN163">
            <v>1</v>
          </cell>
          <cell r="AO163">
            <v>1</v>
          </cell>
          <cell r="AP163">
            <v>1</v>
          </cell>
          <cell r="AQ163">
            <v>1</v>
          </cell>
          <cell r="AR163">
            <v>1</v>
          </cell>
          <cell r="AS163">
            <v>0</v>
          </cell>
          <cell r="AT163">
            <v>0</v>
          </cell>
        </row>
        <row r="164">
          <cell r="A164" t="str">
            <v>EL/EUR-88</v>
          </cell>
          <cell r="B164" t="str">
            <v xml:space="preserve">    Euronota LXXXVIII Euro (15% y 8%)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0.94560488468612414</v>
          </cell>
          <cell r="AG164">
            <v>0.9455709223869716</v>
          </cell>
          <cell r="AH164">
            <v>0.94339644428971459</v>
          </cell>
          <cell r="AI164">
            <v>0.94352153286965401</v>
          </cell>
          <cell r="AJ164">
            <v>0.9436527866917882</v>
          </cell>
          <cell r="AK164">
            <v>0.95751674725328051</v>
          </cell>
          <cell r="AL164">
            <v>0.957723521481742</v>
          </cell>
          <cell r="AM164">
            <v>0.96667466996583473</v>
          </cell>
          <cell r="AN164">
            <v>0.96683556852024455</v>
          </cell>
          <cell r="AO164">
            <v>0.96934285703983225</v>
          </cell>
          <cell r="AP164">
            <v>0.96934285707073964</v>
          </cell>
          <cell r="AQ164">
            <v>0.96934285707073964</v>
          </cell>
          <cell r="AR164">
            <v>0.96934285714285728</v>
          </cell>
          <cell r="AS164">
            <v>0.96924872607872881</v>
          </cell>
          <cell r="AT164">
            <v>0.96860267108571418</v>
          </cell>
        </row>
        <row r="165">
          <cell r="A165" t="str">
            <v>EL/USD-89</v>
          </cell>
          <cell r="B165" t="str">
            <v xml:space="preserve">    Euronota LXXXIX (8,875%)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Q165">
            <v>1</v>
          </cell>
          <cell r="AR165">
            <v>1</v>
          </cell>
          <cell r="AS165">
            <v>1</v>
          </cell>
          <cell r="AT165">
            <v>1</v>
          </cell>
        </row>
        <row r="166">
          <cell r="A166" t="str">
            <v>EL/EUR-90</v>
          </cell>
          <cell r="B166" t="str">
            <v xml:space="preserve">    Euronota XC Euro (9,5%)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0.97993856368993104</v>
          </cell>
          <cell r="AG166">
            <v>0.9738160524608872</v>
          </cell>
          <cell r="AH166">
            <v>0.94754015093507526</v>
          </cell>
          <cell r="AI166">
            <v>0.97395064068846393</v>
          </cell>
          <cell r="AJ166">
            <v>0.9725118173613968</v>
          </cell>
          <cell r="AK166">
            <v>0.97224022656272813</v>
          </cell>
          <cell r="AL166">
            <v>0.97237541670228222</v>
          </cell>
          <cell r="AM166">
            <v>0.97227556906032786</v>
          </cell>
          <cell r="AN166">
            <v>0.89375032715110747</v>
          </cell>
          <cell r="AO166">
            <v>0.93212499980041463</v>
          </cell>
          <cell r="AP166">
            <v>0.9233765908569237</v>
          </cell>
          <cell r="AQ166">
            <v>0.9233765908569237</v>
          </cell>
          <cell r="AR166">
            <v>0.91988067500000004</v>
          </cell>
          <cell r="AS166">
            <v>0.97993859110448278</v>
          </cell>
          <cell r="AT166">
            <v>0.96414211999999999</v>
          </cell>
        </row>
        <row r="167">
          <cell r="A167" t="str">
            <v>EL/USD-91</v>
          </cell>
          <cell r="B167" t="str">
            <v xml:space="preserve">    Euronota XCI (Libor + 575 p.b.)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0.89053440000000006</v>
          </cell>
          <cell r="AH167">
            <v>0.89337000000000011</v>
          </cell>
          <cell r="AI167">
            <v>0.84692841709401701</v>
          </cell>
          <cell r="AJ167">
            <v>0.85925558074193664</v>
          </cell>
          <cell r="AK167">
            <v>0.85888729924085583</v>
          </cell>
          <cell r="AL167">
            <v>0.86048358418056392</v>
          </cell>
          <cell r="AM167">
            <v>0.85910621153450051</v>
          </cell>
          <cell r="AN167">
            <v>0.89279637719298255</v>
          </cell>
          <cell r="AO167">
            <v>0.97834560415764404</v>
          </cell>
          <cell r="AP167">
            <v>0.97834560415764404</v>
          </cell>
          <cell r="AQ167">
            <v>0.97834560415764404</v>
          </cell>
          <cell r="AR167">
            <v>1</v>
          </cell>
          <cell r="AS167">
            <v>0.9889331562638336</v>
          </cell>
          <cell r="AT167">
            <v>1</v>
          </cell>
        </row>
        <row r="168">
          <cell r="A168" t="str">
            <v>EL/EUR-92</v>
          </cell>
          <cell r="B168" t="str">
            <v xml:space="preserve">    Euronota XCII Euro (15% y 8%)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0.9941785484577661</v>
          </cell>
          <cell r="AH168">
            <v>0.99417642968149278</v>
          </cell>
          <cell r="AI168">
            <v>0.9941087342892041</v>
          </cell>
          <cell r="AJ168">
            <v>0.99412253307215559</v>
          </cell>
          <cell r="AK168">
            <v>0.99406446516842484</v>
          </cell>
          <cell r="AL168">
            <v>0.99409335509400243</v>
          </cell>
          <cell r="AM168">
            <v>0.99407200939645834</v>
          </cell>
          <cell r="AN168">
            <v>0.99412000031767689</v>
          </cell>
          <cell r="AO168">
            <v>0.99347999996932479</v>
          </cell>
          <cell r="AP168">
            <v>0.99348002076555608</v>
          </cell>
          <cell r="AQ168">
            <v>0.99348002076555608</v>
          </cell>
          <cell r="AR168">
            <v>0.99348005805434769</v>
          </cell>
          <cell r="AS168">
            <v>0.99418219142029995</v>
          </cell>
          <cell r="AT168">
            <v>0.99405996480000003</v>
          </cell>
        </row>
        <row r="169">
          <cell r="A169" t="str">
            <v>EL/EUR-93</v>
          </cell>
          <cell r="B169" t="str">
            <v xml:space="preserve">    Euronota XCIII Euro (9%)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1</v>
          </cell>
          <cell r="AH169">
            <v>1</v>
          </cell>
          <cell r="AI169">
            <v>1</v>
          </cell>
          <cell r="AJ169">
            <v>1</v>
          </cell>
          <cell r="AK169">
            <v>1</v>
          </cell>
          <cell r="AL169">
            <v>1</v>
          </cell>
          <cell r="AM169">
            <v>1</v>
          </cell>
          <cell r="AN169">
            <v>0.99295939755502349</v>
          </cell>
          <cell r="AO169">
            <v>1</v>
          </cell>
          <cell r="AP169">
            <v>1</v>
          </cell>
          <cell r="AQ169">
            <v>1</v>
          </cell>
          <cell r="AR169">
            <v>1</v>
          </cell>
          <cell r="AS169">
            <v>1</v>
          </cell>
          <cell r="AT169">
            <v>1</v>
          </cell>
        </row>
        <row r="170">
          <cell r="A170" t="str">
            <v>EL/EUR-94</v>
          </cell>
          <cell r="B170" t="str">
            <v xml:space="preserve">    Euronota XCIV Euro (10,5% y 7%)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1</v>
          </cell>
          <cell r="AH170">
            <v>1</v>
          </cell>
          <cell r="AI170">
            <v>1</v>
          </cell>
          <cell r="AJ170">
            <v>1</v>
          </cell>
          <cell r="AK170">
            <v>1</v>
          </cell>
          <cell r="AL170">
            <v>1</v>
          </cell>
          <cell r="AM170">
            <v>1</v>
          </cell>
          <cell r="AN170">
            <v>1</v>
          </cell>
          <cell r="AO170">
            <v>1</v>
          </cell>
          <cell r="AP170">
            <v>1</v>
          </cell>
          <cell r="AQ170">
            <v>1</v>
          </cell>
          <cell r="AR170">
            <v>1</v>
          </cell>
          <cell r="AS170">
            <v>1</v>
          </cell>
          <cell r="AT170">
            <v>1</v>
          </cell>
        </row>
        <row r="171">
          <cell r="A171" t="str">
            <v>EL/EUR-95</v>
          </cell>
          <cell r="B171" t="str">
            <v xml:space="preserve">    Euronota XCV Euro ( 9%)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1</v>
          </cell>
          <cell r="AH171">
            <v>1</v>
          </cell>
          <cell r="AI171">
            <v>1</v>
          </cell>
          <cell r="AJ171">
            <v>1</v>
          </cell>
          <cell r="AK171">
            <v>1</v>
          </cell>
          <cell r="AL171">
            <v>1</v>
          </cell>
          <cell r="AM171">
            <v>1</v>
          </cell>
          <cell r="AN171">
            <v>1</v>
          </cell>
          <cell r="AO171">
            <v>1</v>
          </cell>
          <cell r="AP171">
            <v>1</v>
          </cell>
          <cell r="AQ171">
            <v>1</v>
          </cell>
          <cell r="AR171">
            <v>1</v>
          </cell>
          <cell r="AS171">
            <v>1</v>
          </cell>
          <cell r="AT171">
            <v>1</v>
          </cell>
        </row>
        <row r="172">
          <cell r="A172" t="str">
            <v>EL/EUR-96</v>
          </cell>
          <cell r="B172" t="str">
            <v xml:space="preserve">    Euronota XCVI Euro ( 7,125%)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1</v>
          </cell>
          <cell r="AH172">
            <v>1</v>
          </cell>
          <cell r="AI172">
            <v>0.94993991193732896</v>
          </cell>
          <cell r="AJ172">
            <v>1</v>
          </cell>
          <cell r="AK172">
            <v>1</v>
          </cell>
          <cell r="AL172">
            <v>1</v>
          </cell>
          <cell r="AM172">
            <v>1</v>
          </cell>
          <cell r="AN172">
            <v>1</v>
          </cell>
          <cell r="AO172">
            <v>1</v>
          </cell>
          <cell r="AP172">
            <v>1</v>
          </cell>
          <cell r="AQ172">
            <v>1</v>
          </cell>
          <cell r="AR172">
            <v>1</v>
          </cell>
          <cell r="AS172">
            <v>1</v>
          </cell>
          <cell r="AT172">
            <v>0</v>
          </cell>
        </row>
        <row r="173">
          <cell r="A173" t="str">
            <v>EL/EUR-97</v>
          </cell>
          <cell r="B173" t="str">
            <v xml:space="preserve">    Euronota XCVII Euro (8,5%)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1</v>
          </cell>
          <cell r="AI173">
            <v>1</v>
          </cell>
          <cell r="AJ173">
            <v>1</v>
          </cell>
          <cell r="AK173">
            <v>1</v>
          </cell>
          <cell r="AL173">
            <v>1</v>
          </cell>
          <cell r="AM173">
            <v>1</v>
          </cell>
          <cell r="AN173">
            <v>1</v>
          </cell>
          <cell r="AO173">
            <v>1</v>
          </cell>
          <cell r="AP173">
            <v>1</v>
          </cell>
          <cell r="AQ173">
            <v>1</v>
          </cell>
          <cell r="AR173">
            <v>1</v>
          </cell>
          <cell r="AS173">
            <v>1</v>
          </cell>
          <cell r="AT173">
            <v>1</v>
          </cell>
        </row>
        <row r="174">
          <cell r="A174" t="str">
            <v>EL/EUR-98</v>
          </cell>
          <cell r="B174" t="str">
            <v xml:space="preserve">    Euronota XCVIII  Euro (Euribor+400)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1</v>
          </cell>
          <cell r="AI174">
            <v>1</v>
          </cell>
          <cell r="AJ174">
            <v>1</v>
          </cell>
          <cell r="AK174">
            <v>1</v>
          </cell>
          <cell r="AL174">
            <v>1</v>
          </cell>
          <cell r="AM174">
            <v>1</v>
          </cell>
          <cell r="AN174">
            <v>1</v>
          </cell>
          <cell r="AO174">
            <v>1</v>
          </cell>
          <cell r="AP174">
            <v>1</v>
          </cell>
          <cell r="AQ174">
            <v>1</v>
          </cell>
          <cell r="AR174">
            <v>1</v>
          </cell>
          <cell r="AS174">
            <v>1</v>
          </cell>
          <cell r="AT174">
            <v>1</v>
          </cell>
        </row>
        <row r="175">
          <cell r="A175" t="str">
            <v>EL/JPY-99</v>
          </cell>
          <cell r="B175" t="str">
            <v xml:space="preserve">    Euronota XCIX  Y (3,5%)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</v>
          </cell>
          <cell r="AI175">
            <v>1</v>
          </cell>
          <cell r="AJ175">
            <v>1</v>
          </cell>
          <cell r="AK175">
            <v>1</v>
          </cell>
          <cell r="AL175">
            <v>1</v>
          </cell>
          <cell r="AM175">
            <v>1</v>
          </cell>
          <cell r="AN175">
            <v>1</v>
          </cell>
          <cell r="AO175">
            <v>1</v>
          </cell>
          <cell r="AP175">
            <v>1</v>
          </cell>
          <cell r="AQ175">
            <v>1</v>
          </cell>
          <cell r="AR175">
            <v>1</v>
          </cell>
          <cell r="AS175">
            <v>1</v>
          </cell>
          <cell r="AT175">
            <v>1</v>
          </cell>
        </row>
        <row r="176">
          <cell r="A176" t="str">
            <v>EL/EUR-100</v>
          </cell>
          <cell r="B176" t="str">
            <v xml:space="preserve">    Euronota C Euro (8,5%)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</v>
          </cell>
          <cell r="AI176">
            <v>0.99823747966845766</v>
          </cell>
          <cell r="AJ176">
            <v>0.99853701318590582</v>
          </cell>
          <cell r="AK176">
            <v>0.99101239848894029</v>
          </cell>
          <cell r="AL176">
            <v>0.99143981449823138</v>
          </cell>
          <cell r="AM176">
            <v>0.99957953858760173</v>
          </cell>
          <cell r="AN176">
            <v>1</v>
          </cell>
          <cell r="AO176">
            <v>1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</row>
        <row r="177">
          <cell r="A177" t="str">
            <v>EL/EUR-101</v>
          </cell>
          <cell r="B177" t="str">
            <v xml:space="preserve">    Euronota CI Euro (7,3% cupon diferido)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</v>
          </cell>
          <cell r="AJ177">
            <v>1</v>
          </cell>
          <cell r="AK177">
            <v>1</v>
          </cell>
          <cell r="AL177">
            <v>1</v>
          </cell>
          <cell r="AM177">
            <v>1</v>
          </cell>
          <cell r="AN177">
            <v>1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</row>
        <row r="178">
          <cell r="A178" t="str">
            <v>EL/EUR-102</v>
          </cell>
          <cell r="B178" t="str">
            <v xml:space="preserve">    Euronota CII Euro (9,25%)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1</v>
          </cell>
          <cell r="AJ178">
            <v>0.99922779437984977</v>
          </cell>
          <cell r="AK178">
            <v>0.99924408432281853</v>
          </cell>
          <cell r="AL178">
            <v>0.99915890151169784</v>
          </cell>
          <cell r="AM178">
            <v>0.9992341730897889</v>
          </cell>
          <cell r="AN178">
            <v>1</v>
          </cell>
          <cell r="AO178">
            <v>1</v>
          </cell>
          <cell r="AP178">
            <v>1</v>
          </cell>
          <cell r="AQ178">
            <v>1</v>
          </cell>
          <cell r="AR178">
            <v>1</v>
          </cell>
          <cell r="AS178">
            <v>1</v>
          </cell>
          <cell r="AT178">
            <v>1</v>
          </cell>
        </row>
        <row r="179">
          <cell r="A179" t="str">
            <v>EL/EUR-103</v>
          </cell>
          <cell r="B179" t="str">
            <v xml:space="preserve">    Euronota CIII Euro (9,75%)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1</v>
          </cell>
          <cell r="AJ179">
            <v>1</v>
          </cell>
          <cell r="AK179">
            <v>1</v>
          </cell>
          <cell r="AL179">
            <v>1</v>
          </cell>
          <cell r="AM179">
            <v>1</v>
          </cell>
          <cell r="AN179">
            <v>1</v>
          </cell>
          <cell r="AO179">
            <v>1</v>
          </cell>
          <cell r="AP179">
            <v>1</v>
          </cell>
          <cell r="AQ179">
            <v>1</v>
          </cell>
          <cell r="AR179">
            <v>1</v>
          </cell>
          <cell r="AS179">
            <v>1</v>
          </cell>
          <cell r="AT179">
            <v>1</v>
          </cell>
        </row>
        <row r="180">
          <cell r="A180" t="str">
            <v>EL/EUR-104</v>
          </cell>
          <cell r="B180" t="str">
            <v xml:space="preserve">    Euronota CIV Euro (10%)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1</v>
          </cell>
          <cell r="AJ180">
            <v>1</v>
          </cell>
          <cell r="AK180">
            <v>1</v>
          </cell>
          <cell r="AL180">
            <v>1</v>
          </cell>
          <cell r="AM180">
            <v>1</v>
          </cell>
          <cell r="AN180">
            <v>1</v>
          </cell>
          <cell r="AO180">
            <v>1</v>
          </cell>
          <cell r="AP180">
            <v>1</v>
          </cell>
          <cell r="AQ180">
            <v>1</v>
          </cell>
          <cell r="AR180">
            <v>1</v>
          </cell>
          <cell r="AS180">
            <v>1</v>
          </cell>
          <cell r="AT180">
            <v>1</v>
          </cell>
        </row>
        <row r="181">
          <cell r="A181" t="str">
            <v>EL/JPY-105</v>
          </cell>
          <cell r="B181" t="str">
            <v xml:space="preserve">    Euronota CV Y (5,4%)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1</v>
          </cell>
          <cell r="AJ181">
            <v>1</v>
          </cell>
          <cell r="AK181">
            <v>1</v>
          </cell>
          <cell r="AL181">
            <v>1</v>
          </cell>
          <cell r="AM181">
            <v>1</v>
          </cell>
          <cell r="AN181">
            <v>1</v>
          </cell>
          <cell r="AO181">
            <v>1</v>
          </cell>
          <cell r="AP181">
            <v>1</v>
          </cell>
          <cell r="AQ181">
            <v>1</v>
          </cell>
          <cell r="AR181">
            <v>1</v>
          </cell>
          <cell r="AS181">
            <v>1</v>
          </cell>
          <cell r="AT181">
            <v>1</v>
          </cell>
        </row>
        <row r="182">
          <cell r="A182" t="str">
            <v>EL/EUR-106</v>
          </cell>
          <cell r="B182" t="str">
            <v xml:space="preserve">    Euronota CVI Euro (L3+510)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</v>
          </cell>
          <cell r="AJ182">
            <v>1</v>
          </cell>
          <cell r="AK182">
            <v>1</v>
          </cell>
          <cell r="AL182">
            <v>1</v>
          </cell>
          <cell r="AM182">
            <v>1</v>
          </cell>
          <cell r="AN182">
            <v>1</v>
          </cell>
          <cell r="AO182">
            <v>1</v>
          </cell>
          <cell r="AP182">
            <v>1</v>
          </cell>
          <cell r="AQ182">
            <v>1</v>
          </cell>
          <cell r="AR182">
            <v>1</v>
          </cell>
          <cell r="AS182">
            <v>1</v>
          </cell>
          <cell r="AT182">
            <v>1</v>
          </cell>
        </row>
        <row r="183">
          <cell r="A183" t="str">
            <v>EL/EUR-107</v>
          </cell>
          <cell r="B183" t="str">
            <v xml:space="preserve">    Euronota CVII Euro (10%)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0.9736239288997065</v>
          </cell>
          <cell r="AK183">
            <v>0.99934829159296157</v>
          </cell>
          <cell r="AL183">
            <v>0.99924779862745172</v>
          </cell>
          <cell r="AM183">
            <v>0.99864970859520041</v>
          </cell>
          <cell r="AN183">
            <v>0.99854587661415339</v>
          </cell>
          <cell r="AO183">
            <v>0.99596487998539662</v>
          </cell>
          <cell r="AP183">
            <v>0.99869234543230767</v>
          </cell>
          <cell r="AQ183">
            <v>0.99869234543230767</v>
          </cell>
          <cell r="AR183">
            <v>0.99869230769230766</v>
          </cell>
          <cell r="AS183">
            <v>1</v>
          </cell>
          <cell r="AT183">
            <v>1</v>
          </cell>
        </row>
        <row r="184">
          <cell r="A184" t="str">
            <v>EL/EUR-108</v>
          </cell>
          <cell r="B184" t="str">
            <v xml:space="preserve">    Euronota CVIII Euro (10,25%)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0.96504993853157972</v>
          </cell>
          <cell r="AK184">
            <v>0.96430175458003853</v>
          </cell>
          <cell r="AL184">
            <v>0.96445074583829105</v>
          </cell>
          <cell r="AM184">
            <v>0.96174651199305783</v>
          </cell>
          <cell r="AN184">
            <v>0.96420302445429473</v>
          </cell>
          <cell r="AO184">
            <v>0.96713333323024642</v>
          </cell>
          <cell r="AP184">
            <v>0.96713339098072293</v>
          </cell>
          <cell r="AQ184">
            <v>0.96713339098072293</v>
          </cell>
          <cell r="AR184">
            <v>0.96888546666666664</v>
          </cell>
          <cell r="AS184">
            <v>0.96869102846448518</v>
          </cell>
          <cell r="AT184">
            <v>0.96836810026666664</v>
          </cell>
        </row>
        <row r="185">
          <cell r="A185" t="str">
            <v>EL/EUR-109</v>
          </cell>
          <cell r="B185" t="str">
            <v xml:space="preserve">    Euronota CIX Euro (8,125%)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1</v>
          </cell>
          <cell r="AL185">
            <v>1</v>
          </cell>
          <cell r="AM185">
            <v>1</v>
          </cell>
          <cell r="AN185">
            <v>1</v>
          </cell>
          <cell r="AO185">
            <v>1</v>
          </cell>
          <cell r="AP185">
            <v>1</v>
          </cell>
          <cell r="AQ185">
            <v>1</v>
          </cell>
          <cell r="AR185">
            <v>1</v>
          </cell>
          <cell r="AS185">
            <v>1</v>
          </cell>
          <cell r="AT185">
            <v>1</v>
          </cell>
        </row>
        <row r="186">
          <cell r="A186" t="str">
            <v>EL/EUR-110</v>
          </cell>
          <cell r="B186" t="str">
            <v xml:space="preserve">    Euronota CX Euro (9%)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>
            <v>1</v>
          </cell>
          <cell r="AM186">
            <v>1</v>
          </cell>
          <cell r="AN186">
            <v>1</v>
          </cell>
          <cell r="AO186">
            <v>1</v>
          </cell>
          <cell r="AP186">
            <v>1</v>
          </cell>
          <cell r="AQ186">
            <v>1</v>
          </cell>
          <cell r="AR186">
            <v>1</v>
          </cell>
          <cell r="AS186">
            <v>1</v>
          </cell>
          <cell r="AT186">
            <v>1</v>
          </cell>
        </row>
        <row r="187">
          <cell r="A187" t="str">
            <v>EL/JPY-111</v>
          </cell>
          <cell r="B187" t="str">
            <v xml:space="preserve">    Euronota CXI Y (5,125%)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1</v>
          </cell>
          <cell r="AL187">
            <v>1</v>
          </cell>
          <cell r="AM187">
            <v>1</v>
          </cell>
          <cell r="AN187">
            <v>1</v>
          </cell>
          <cell r="AO187">
            <v>1</v>
          </cell>
          <cell r="AP187">
            <v>1</v>
          </cell>
          <cell r="AQ187">
            <v>1</v>
          </cell>
          <cell r="AR187">
            <v>1</v>
          </cell>
          <cell r="AS187">
            <v>1</v>
          </cell>
          <cell r="AT187">
            <v>1</v>
          </cell>
        </row>
        <row r="188">
          <cell r="A188" t="str">
            <v>EL/EUR-112</v>
          </cell>
          <cell r="B188" t="str">
            <v xml:space="preserve">    Euronota CXII Euro (9%)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</v>
          </cell>
          <cell r="AL188">
            <v>1</v>
          </cell>
          <cell r="AM188">
            <v>1</v>
          </cell>
          <cell r="AN188">
            <v>1</v>
          </cell>
          <cell r="AO188">
            <v>1</v>
          </cell>
          <cell r="AP188">
            <v>1</v>
          </cell>
          <cell r="AQ188">
            <v>1</v>
          </cell>
          <cell r="AR188">
            <v>1</v>
          </cell>
          <cell r="AS188">
            <v>1</v>
          </cell>
          <cell r="AT188">
            <v>1</v>
          </cell>
        </row>
        <row r="189">
          <cell r="A189" t="str">
            <v>EL/EUR-113</v>
          </cell>
          <cell r="B189" t="str">
            <v xml:space="preserve">    Euronota CXIII Euro (9,25%)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1</v>
          </cell>
          <cell r="AM189">
            <v>1</v>
          </cell>
          <cell r="AN189">
            <v>1</v>
          </cell>
          <cell r="AO189">
            <v>1</v>
          </cell>
          <cell r="AP189">
            <v>1</v>
          </cell>
          <cell r="AQ189">
            <v>1</v>
          </cell>
          <cell r="AR189">
            <v>1</v>
          </cell>
          <cell r="AS189">
            <v>1</v>
          </cell>
          <cell r="AT189">
            <v>1</v>
          </cell>
        </row>
        <row r="190">
          <cell r="A190" t="str">
            <v>EL/EUR-114</v>
          </cell>
          <cell r="B190" t="str">
            <v xml:space="preserve">    Euronota CXIV Euro (10%)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0.99883474352194601</v>
          </cell>
          <cell r="AM190">
            <v>0.9917734184921384</v>
          </cell>
          <cell r="AN190">
            <v>0.9918399999938643</v>
          </cell>
          <cell r="AO190">
            <v>0.99183999998080452</v>
          </cell>
          <cell r="AP190">
            <v>0.99183999998080452</v>
          </cell>
          <cell r="AQ190">
            <v>0.99183999998080452</v>
          </cell>
          <cell r="AR190">
            <v>0.99883999999999995</v>
          </cell>
          <cell r="AS190">
            <v>0.99883643828405999</v>
          </cell>
          <cell r="AT190">
            <v>0.99881199296000001</v>
          </cell>
        </row>
        <row r="191">
          <cell r="A191" t="str">
            <v>EL/JPY-115</v>
          </cell>
          <cell r="B191" t="str">
            <v xml:space="preserve">    Euronota CXV Y (4,85%) Samurai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1</v>
          </cell>
          <cell r="AM191">
            <v>1</v>
          </cell>
          <cell r="AN191">
            <v>1</v>
          </cell>
          <cell r="AO191">
            <v>1</v>
          </cell>
          <cell r="AP191">
            <v>1</v>
          </cell>
          <cell r="AQ191">
            <v>1</v>
          </cell>
          <cell r="AR191">
            <v>1</v>
          </cell>
          <cell r="AS191">
            <v>1</v>
          </cell>
          <cell r="AT191">
            <v>1</v>
          </cell>
        </row>
        <row r="192">
          <cell r="A192" t="str">
            <v>EL/EUR-116</v>
          </cell>
          <cell r="B192" t="str">
            <v xml:space="preserve">    Euronota CXVI Euro (10%)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</v>
          </cell>
          <cell r="AO192">
            <v>1</v>
          </cell>
          <cell r="AP192">
            <v>1</v>
          </cell>
          <cell r="AQ192">
            <v>1</v>
          </cell>
          <cell r="AR192">
            <v>1</v>
          </cell>
          <cell r="AS192">
            <v>1</v>
          </cell>
          <cell r="AT192">
            <v>1</v>
          </cell>
        </row>
        <row r="193">
          <cell r="B193" t="str">
            <v>Bono Argentino</v>
          </cell>
        </row>
        <row r="194">
          <cell r="A194" t="str">
            <v>BOARDOM</v>
          </cell>
          <cell r="B194" t="str">
            <v xml:space="preserve">    Tramo Domestico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</row>
        <row r="195">
          <cell r="A195" t="str">
            <v>BOARINT</v>
          </cell>
          <cell r="B195" t="str">
            <v xml:space="preserve">    Tramo Internacional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</row>
        <row r="196">
          <cell r="A196" t="str">
            <v>LETR</v>
          </cell>
          <cell r="B196" t="str">
            <v>Letras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</row>
        <row r="197">
          <cell r="A197" t="str">
            <v>LE$</v>
          </cell>
          <cell r="B197" t="str">
            <v>Letes $</v>
          </cell>
          <cell r="W197">
            <v>0.10707779686295214</v>
          </cell>
          <cell r="X197">
            <v>7.8590308370044062E-2</v>
          </cell>
          <cell r="Y197">
            <v>9.9544897827628445E-2</v>
          </cell>
          <cell r="Z197">
            <v>0.1388939598828037</v>
          </cell>
          <cell r="AA197">
            <v>0.1929086915594603</v>
          </cell>
          <cell r="AB197">
            <v>1.1673151750972762E-4</v>
          </cell>
          <cell r="AC197">
            <v>1.593224277949208E-3</v>
          </cell>
          <cell r="AD197">
            <v>6.0523233112065589E-4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</row>
        <row r="198">
          <cell r="A198" t="str">
            <v>LEU$</v>
          </cell>
          <cell r="B198" t="str">
            <v>Letes u$s</v>
          </cell>
          <cell r="W198">
            <v>0.12867575615107349</v>
          </cell>
          <cell r="X198">
            <v>0.15899483279711418</v>
          </cell>
          <cell r="Y198">
            <v>0.1164875419823479</v>
          </cell>
          <cell r="Z198">
            <v>0.13897345271756203</v>
          </cell>
          <cell r="AA198">
            <v>0.11770495711552981</v>
          </cell>
          <cell r="AB198">
            <v>0.13146701622059143</v>
          </cell>
          <cell r="AC198">
            <v>0.14282834507042252</v>
          </cell>
          <cell r="AD198">
            <v>0.17059280322054721</v>
          </cell>
          <cell r="AE198">
            <v>0.23493512582043027</v>
          </cell>
          <cell r="AF198">
            <v>0.20665688375495059</v>
          </cell>
          <cell r="AG198">
            <v>0.17201713339170882</v>
          </cell>
          <cell r="AH198">
            <v>0.1371288195730147</v>
          </cell>
          <cell r="AI198">
            <v>0.18964530782795372</v>
          </cell>
          <cell r="AJ198">
            <v>0.16661641388151882</v>
          </cell>
          <cell r="AK198">
            <v>0.23808126632570065</v>
          </cell>
          <cell r="AL198">
            <v>0.24988180866217824</v>
          </cell>
          <cell r="AM198">
            <v>0.24700152689687579</v>
          </cell>
          <cell r="AN198">
            <v>0.17969244145136348</v>
          </cell>
          <cell r="AO198">
            <v>0.13755694578195629</v>
          </cell>
          <cell r="AP198">
            <v>6.5627853955571719E-2</v>
          </cell>
          <cell r="AQ198">
            <v>2.1336085689913378E-2</v>
          </cell>
          <cell r="AR198">
            <v>1.3676044474526895E-2</v>
          </cell>
          <cell r="AS198">
            <v>0</v>
          </cell>
          <cell r="AT198">
            <v>0</v>
          </cell>
        </row>
        <row r="199">
          <cell r="B199" t="str">
            <v>Bontes</v>
          </cell>
        </row>
        <row r="200">
          <cell r="A200" t="str">
            <v>BT98</v>
          </cell>
          <cell r="B200" t="str">
            <v xml:space="preserve">     Venc. dic/98</v>
          </cell>
          <cell r="W200">
            <v>7.6632165605095545E-2</v>
          </cell>
          <cell r="X200">
            <v>0.31870242735906845</v>
          </cell>
          <cell r="Y200">
            <v>0.30088656446548523</v>
          </cell>
          <cell r="Z200">
            <v>0.33701309432384874</v>
          </cell>
          <cell r="AA200">
            <v>0.18894321904558223</v>
          </cell>
          <cell r="AB200">
            <v>0.38004572797299868</v>
          </cell>
          <cell r="AC200">
            <v>0.42126992335898422</v>
          </cell>
          <cell r="AD200">
            <v>0.49668316013570657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</row>
        <row r="201">
          <cell r="A201" t="str">
            <v>BT01</v>
          </cell>
          <cell r="B201" t="str">
            <v xml:space="preserve">     Venc. May./2001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0.22843312426337187</v>
          </cell>
          <cell r="AH201">
            <v>0.25678343677744603</v>
          </cell>
          <cell r="AI201">
            <v>0.2435132118846785</v>
          </cell>
          <cell r="AJ201">
            <v>0.2611109961425167</v>
          </cell>
          <cell r="AK201">
            <v>0.20436023579195536</v>
          </cell>
          <cell r="AL201">
            <v>0.23410805442262486</v>
          </cell>
          <cell r="AM201">
            <v>0.20600579193613672</v>
          </cell>
          <cell r="AN201">
            <v>0.19549266010258773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</row>
        <row r="202">
          <cell r="A202" t="str">
            <v>BT02</v>
          </cell>
          <cell r="B202" t="str">
            <v xml:space="preserve">     Venc. May/2002 </v>
          </cell>
          <cell r="W202">
            <v>0</v>
          </cell>
          <cell r="X202">
            <v>0</v>
          </cell>
          <cell r="Y202">
            <v>8.5210070800060447E-2</v>
          </cell>
          <cell r="Z202">
            <v>0.23948202439616539</v>
          </cell>
          <cell r="AA202">
            <v>0.1926342857142857</v>
          </cell>
          <cell r="AB202">
            <v>0.16638714285714287</v>
          </cell>
          <cell r="AC202">
            <v>0.20353190476190475</v>
          </cell>
          <cell r="AD202">
            <v>0.18222761904761905</v>
          </cell>
          <cell r="AE202">
            <v>0.28757329842931939</v>
          </cell>
          <cell r="AF202">
            <v>0.28612980632939677</v>
          </cell>
          <cell r="AG202">
            <v>0.29107079132467761</v>
          </cell>
          <cell r="AH202">
            <v>0.27021431152873149</v>
          </cell>
          <cell r="AI202">
            <v>0.3177621702340192</v>
          </cell>
          <cell r="AJ202">
            <v>0.33182522249423402</v>
          </cell>
          <cell r="AK202">
            <v>0.32162984389805993</v>
          </cell>
          <cell r="AL202">
            <v>0.2999199866427566</v>
          </cell>
          <cell r="AM202">
            <v>0.2299747961538656</v>
          </cell>
          <cell r="AN202">
            <v>0.21664252200977596</v>
          </cell>
          <cell r="AO202">
            <v>0.1796202026583702</v>
          </cell>
          <cell r="AP202">
            <v>0.1975874891900993</v>
          </cell>
          <cell r="AQ202">
            <v>0.1975874891900993</v>
          </cell>
          <cell r="AR202">
            <v>0.24574651997029759</v>
          </cell>
          <cell r="AS202">
            <v>0.15649447968558047</v>
          </cell>
          <cell r="AT202">
            <v>0</v>
          </cell>
        </row>
        <row r="203">
          <cell r="A203" t="str">
            <v>BT03</v>
          </cell>
          <cell r="B203" t="str">
            <v xml:space="preserve">     Venc. May./2003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0.5402613196087177</v>
          </cell>
          <cell r="AK203">
            <v>0.41331712639047224</v>
          </cell>
          <cell r="AL203">
            <v>0.29816686953565907</v>
          </cell>
          <cell r="AM203">
            <v>0.27097761672153287</v>
          </cell>
          <cell r="AN203">
            <v>0.18207090943891596</v>
          </cell>
          <cell r="AO203">
            <v>0.14031641937907274</v>
          </cell>
          <cell r="AP203">
            <v>9.9395199297938275E-2</v>
          </cell>
          <cell r="AQ203">
            <v>9.9395199297938275E-2</v>
          </cell>
          <cell r="AR203">
            <v>0.13942479819098919</v>
          </cell>
          <cell r="AS203">
            <v>0.12960751519392219</v>
          </cell>
          <cell r="AT203">
            <v>0.15297534098572288</v>
          </cell>
        </row>
        <row r="204">
          <cell r="A204" t="str">
            <v>BT03Flot</v>
          </cell>
          <cell r="B204" t="str">
            <v xml:space="preserve">     Venc. Jul./2003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0.2538396811662218</v>
          </cell>
          <cell r="AE204">
            <v>0.13721475082861584</v>
          </cell>
          <cell r="AF204">
            <v>0.11625370310620947</v>
          </cell>
          <cell r="AG204">
            <v>0.12209526149062856</v>
          </cell>
          <cell r="AH204">
            <v>0.12237030247479377</v>
          </cell>
          <cell r="AI204">
            <v>0.10291518786847739</v>
          </cell>
          <cell r="AJ204">
            <v>0.10429651981345142</v>
          </cell>
          <cell r="AK204">
            <v>0.12445553339395182</v>
          </cell>
          <cell r="AL204">
            <v>0.10859725603496317</v>
          </cell>
          <cell r="AM204">
            <v>6.2202101604434915E-2</v>
          </cell>
          <cell r="AN204">
            <v>4.6701855769166613E-2</v>
          </cell>
          <cell r="AO204">
            <v>5.3576992164812043E-2</v>
          </cell>
          <cell r="AP204">
            <v>6.8508852569995504E-2</v>
          </cell>
          <cell r="AQ204">
            <v>6.8508852569995504E-2</v>
          </cell>
          <cell r="AR204">
            <v>9.3640905113389128E-2</v>
          </cell>
          <cell r="AS204">
            <v>0.10071372689488553</v>
          </cell>
          <cell r="AT204">
            <v>0.10815913053463826</v>
          </cell>
        </row>
        <row r="205">
          <cell r="A205" t="str">
            <v>BT04</v>
          </cell>
          <cell r="B205" t="str">
            <v xml:space="preserve">     Venc. May./2004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0.15719220251414759</v>
          </cell>
          <cell r="AH205">
            <v>0.17624826922429174</v>
          </cell>
          <cell r="AI205">
            <v>0.27285840026768821</v>
          </cell>
          <cell r="AJ205">
            <v>0.26518481856223597</v>
          </cell>
          <cell r="AK205">
            <v>0.31420329243896467</v>
          </cell>
          <cell r="AL205">
            <v>0.29591012291776736</v>
          </cell>
          <cell r="AM205">
            <v>0.30075270611339122</v>
          </cell>
          <cell r="AN205">
            <v>0.21178635256677217</v>
          </cell>
          <cell r="AO205">
            <v>0.11254972350330385</v>
          </cell>
          <cell r="AP205">
            <v>0.10642312706283599</v>
          </cell>
          <cell r="AQ205">
            <v>0.10642312706283599</v>
          </cell>
          <cell r="AR205">
            <v>0.10904532719600582</v>
          </cell>
          <cell r="AS205">
            <v>0.16749740430227786</v>
          </cell>
          <cell r="AT205">
            <v>0.16987252303441233</v>
          </cell>
        </row>
        <row r="206">
          <cell r="A206" t="str">
            <v>BT05</v>
          </cell>
          <cell r="B206" t="str">
            <v xml:space="preserve">     Venc. May./2005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0.46397261196584955</v>
          </cell>
          <cell r="AK206">
            <v>0.4150870704681569</v>
          </cell>
          <cell r="AL206">
            <v>0.33882668881354988</v>
          </cell>
          <cell r="AM206">
            <v>0.3647090798094571</v>
          </cell>
          <cell r="AN206">
            <v>0.33043036926761093</v>
          </cell>
          <cell r="AO206">
            <v>0.13843055218717715</v>
          </cell>
          <cell r="AP206">
            <v>0.14505988124917199</v>
          </cell>
          <cell r="AQ206">
            <v>0.14505988124917199</v>
          </cell>
          <cell r="AR206">
            <v>0.15788592532160559</v>
          </cell>
          <cell r="AS206">
            <v>0.14238509668031027</v>
          </cell>
          <cell r="AT206">
            <v>0.14616742646266329</v>
          </cell>
        </row>
        <row r="207">
          <cell r="A207" t="str">
            <v>BT06</v>
          </cell>
          <cell r="B207" t="str">
            <v xml:space="preserve">     Venc. May./2006</v>
          </cell>
          <cell r="AM207">
            <v>0</v>
          </cell>
          <cell r="AN207">
            <v>0.43159726601934634</v>
          </cell>
          <cell r="AO207">
            <v>6.1332092537042554E-2</v>
          </cell>
          <cell r="AP207">
            <v>4.2519058983659763E-2</v>
          </cell>
          <cell r="AQ207">
            <v>4.2519058983659763E-2</v>
          </cell>
          <cell r="AR207">
            <v>6.4106823724307385E-2</v>
          </cell>
          <cell r="AS207">
            <v>7.7659482839140509E-2</v>
          </cell>
          <cell r="AT207">
            <v>9.1795026976707314E-2</v>
          </cell>
        </row>
        <row r="208">
          <cell r="A208" t="str">
            <v>BT27</v>
          </cell>
          <cell r="B208" t="str">
            <v xml:space="preserve">     Venc. Jul./2027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1.0017602674898939E-2</v>
          </cell>
          <cell r="AH208">
            <v>1.0044345898004434E-2</v>
          </cell>
          <cell r="AI208">
            <v>6.2704543640411164E-4</v>
          </cell>
          <cell r="AJ208">
            <v>5.9485059999467883E-3</v>
          </cell>
          <cell r="AK208">
            <v>5.9485059999467883E-3</v>
          </cell>
          <cell r="AL208">
            <v>6.2704543640411164E-4</v>
          </cell>
          <cell r="AM208">
            <v>6.2704543640411164E-4</v>
          </cell>
          <cell r="AN208">
            <v>6.3556503259630558E-4</v>
          </cell>
          <cell r="AO208">
            <v>5.1332140336368109E-3</v>
          </cell>
          <cell r="AP208">
            <v>1.0251153254741159E-2</v>
          </cell>
          <cell r="AQ208">
            <v>1.0251153254741159E-2</v>
          </cell>
          <cell r="AR208">
            <v>8.5922009253139465E-3</v>
          </cell>
          <cell r="AS208">
            <v>8.5921650454680136E-3</v>
          </cell>
          <cell r="AT208">
            <v>0</v>
          </cell>
        </row>
        <row r="209">
          <cell r="A209" t="str">
            <v>BTVA$</v>
          </cell>
          <cell r="B209" t="str">
            <v>Bono Creadores de Mercado $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</row>
        <row r="210">
          <cell r="A210" t="str">
            <v>BTVAU$</v>
          </cell>
          <cell r="B210" t="str">
            <v>Bono Creadores de Mercado u$s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0.21006196828064277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</row>
        <row r="211">
          <cell r="A211" t="str">
            <v>BT2006</v>
          </cell>
          <cell r="B211" t="str">
            <v>Bono 2006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</row>
        <row r="212">
          <cell r="A212" t="str">
            <v>BPAGARE</v>
          </cell>
          <cell r="B212" t="str">
            <v>Bono Pagaré</v>
          </cell>
        </row>
        <row r="213">
          <cell r="A213" t="str">
            <v>BP01/E521</v>
          </cell>
          <cell r="B213" t="str">
            <v xml:space="preserve">   Bono 2001 / Encuesta + 5,21%</v>
          </cell>
          <cell r="AI213">
            <v>9.9423979863497741E-2</v>
          </cell>
          <cell r="AJ213">
            <v>8.5257121329454358E-2</v>
          </cell>
          <cell r="AK213">
            <v>2.0187743459843758E-2</v>
          </cell>
          <cell r="AL213">
            <v>2.0023840439345238E-2</v>
          </cell>
          <cell r="AM213">
            <v>2.3244428361608376E-2</v>
          </cell>
          <cell r="AN213">
            <v>0.21140083867259837</v>
          </cell>
          <cell r="AO213">
            <v>0.12997499106823865</v>
          </cell>
          <cell r="AP213">
            <v>2.874836251042039E-2</v>
          </cell>
          <cell r="AQ213">
            <v>2.874836251042039E-2</v>
          </cell>
          <cell r="AR213">
            <v>0</v>
          </cell>
          <cell r="AS213">
            <v>0</v>
          </cell>
          <cell r="AT213">
            <v>0</v>
          </cell>
        </row>
        <row r="214">
          <cell r="A214" t="str">
            <v>BP01/E600</v>
          </cell>
          <cell r="B214" t="str">
            <v xml:space="preserve">   Bono 2001 / Encuesta + 6,00%</v>
          </cell>
          <cell r="AI214">
            <v>5.0124936112215343E-2</v>
          </cell>
          <cell r="AJ214">
            <v>5.9449713214833326E-2</v>
          </cell>
          <cell r="AK214">
            <v>6.2178322293217653E-2</v>
          </cell>
          <cell r="AL214">
            <v>7.3867166891376984E-2</v>
          </cell>
          <cell r="AM214">
            <v>8.4234128612462628E-2</v>
          </cell>
          <cell r="AN214">
            <v>7.0229790726302824E-2</v>
          </cell>
          <cell r="AO214">
            <v>0.16712682969585413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</row>
        <row r="215">
          <cell r="A215" t="str">
            <v>BP01/B410</v>
          </cell>
          <cell r="B215" t="str">
            <v xml:space="preserve">   Bono 2001 / Badlar + 4,10% 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</row>
        <row r="216">
          <cell r="A216" t="str">
            <v>BP01/B500</v>
          </cell>
          <cell r="B216" t="str">
            <v xml:space="preserve">   Bono 2001 / Badlar + 5,00% 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1.366120218579235E-3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</row>
        <row r="217">
          <cell r="A217" t="str">
            <v>BP02/E330</v>
          </cell>
          <cell r="B217" t="str">
            <v xml:space="preserve">   Bono 2002 / Encuesta + 3,30%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</row>
        <row r="218">
          <cell r="A218" t="str">
            <v>BP02/E400</v>
          </cell>
          <cell r="B218" t="str">
            <v xml:space="preserve">   Bono 2002 / Encuesta + 4,00%</v>
          </cell>
          <cell r="AI218">
            <v>0</v>
          </cell>
          <cell r="AJ218">
            <v>0</v>
          </cell>
          <cell r="AK218">
            <v>1.4492753623188406E-3</v>
          </cell>
          <cell r="AL218">
            <v>7.1863890299644489E-2</v>
          </cell>
          <cell r="AM218">
            <v>2.2854240731335703E-3</v>
          </cell>
          <cell r="AN218">
            <v>2.7932960893854749E-3</v>
          </cell>
          <cell r="AO218">
            <v>6.278713629402756E-2</v>
          </cell>
          <cell r="AP218">
            <v>6.278713629402756E-2</v>
          </cell>
          <cell r="AQ218">
            <v>6.278713629402756E-2</v>
          </cell>
          <cell r="AR218">
            <v>0</v>
          </cell>
          <cell r="AS218">
            <v>0</v>
          </cell>
          <cell r="AT218">
            <v>0</v>
          </cell>
        </row>
        <row r="219">
          <cell r="A219" t="str">
            <v>BP02/F900</v>
          </cell>
          <cell r="B219" t="str">
            <v xml:space="preserve">   Bono 2002 / 9,00%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</row>
        <row r="220">
          <cell r="A220" t="str">
            <v>BP02/E580</v>
          </cell>
          <cell r="B220" t="str">
            <v xml:space="preserve">   Bono 2002 / Encuesta + 5,80%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1.0161662817551963E-4</v>
          </cell>
          <cell r="AO220">
            <v>0.72057142857142853</v>
          </cell>
          <cell r="AP220">
            <v>6.2857142857142851E-3</v>
          </cell>
          <cell r="AQ220">
            <v>6.2857142857142851E-3</v>
          </cell>
          <cell r="AR220">
            <v>0</v>
          </cell>
          <cell r="AS220">
            <v>2.8098817480251934E-2</v>
          </cell>
          <cell r="AT220">
            <v>2.8080658494108745E-2</v>
          </cell>
        </row>
        <row r="221">
          <cell r="A221" t="str">
            <v>BP02/E580-II</v>
          </cell>
          <cell r="B221" t="str">
            <v xml:space="preserve">   Bono 2002 / Encuesta + 5,80% - B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</row>
        <row r="222">
          <cell r="A222" t="str">
            <v>BP02/B300</v>
          </cell>
          <cell r="B222" t="str">
            <v xml:space="preserve">   Bono 2002 / Badlar + 3,00% 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</row>
        <row r="223">
          <cell r="A223" t="str">
            <v>BP02/B075</v>
          </cell>
          <cell r="B223" t="str">
            <v xml:space="preserve">   Bono 2002 / Badlar Correg + 0,75% 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</row>
        <row r="224">
          <cell r="A224" t="str">
            <v>BP03/B405-Fid1</v>
          </cell>
          <cell r="B224" t="str">
            <v xml:space="preserve">   Bono 2003 / Badlar + 4,05% - Fideic 1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</row>
        <row r="225">
          <cell r="A225" t="str">
            <v>BP03/B405-Fid2</v>
          </cell>
          <cell r="B225" t="str">
            <v xml:space="preserve">   Bono 2003 / Badlar + 4,05% - Fideic 2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</row>
        <row r="226">
          <cell r="A226" t="str">
            <v>BP04/E435</v>
          </cell>
          <cell r="B226" t="str">
            <v xml:space="preserve">   Bono 2004 / Encuesta + 4,35%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</row>
        <row r="227">
          <cell r="A227" t="str">
            <v>BP04/E495</v>
          </cell>
          <cell r="B227" t="str">
            <v xml:space="preserve">   Bono 2004 / Encuesta + 4,95%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</row>
        <row r="228">
          <cell r="A228" t="str">
            <v>BP04/B298</v>
          </cell>
          <cell r="B228" t="str">
            <v xml:space="preserve">   Bono 2004 / Badlar + 2,98%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</row>
        <row r="229">
          <cell r="A229" t="str">
            <v>BP05/B400</v>
          </cell>
          <cell r="B229" t="str">
            <v xml:space="preserve">   Bono 2005 / Badlar + 4,00%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</row>
        <row r="230">
          <cell r="A230" t="str">
            <v>BP06/E580</v>
          </cell>
          <cell r="B230" t="str">
            <v xml:space="preserve">   Bono 2006 / Encuesta + 5,80%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1.2593684727853544E-4</v>
          </cell>
          <cell r="AP230">
            <v>1.8009471993944134E-4</v>
          </cell>
          <cell r="AQ230">
            <v>1.8009471993944134E-4</v>
          </cell>
          <cell r="AR230">
            <v>0</v>
          </cell>
          <cell r="AS230">
            <v>0.96434393910692384</v>
          </cell>
          <cell r="AT230">
            <v>0.96495472748688649</v>
          </cell>
        </row>
        <row r="231">
          <cell r="A231" t="str">
            <v>BP06/B450-Fid3</v>
          </cell>
          <cell r="B231" t="str">
            <v xml:space="preserve">   Bono 2006 / Badlar + 4,50% - Fideic 3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</row>
        <row r="232">
          <cell r="A232" t="str">
            <v>BP06/B450-Fid4</v>
          </cell>
          <cell r="B232" t="str">
            <v xml:space="preserve">   Bono 2006 / Badlar + 4,50% - Fideic 4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</row>
        <row r="233">
          <cell r="A233" t="str">
            <v>BP07/B450</v>
          </cell>
          <cell r="B233" t="str">
            <v xml:space="preserve">   Bono 2007 / Badlar + 4,50% - Serie 1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</row>
        <row r="234">
          <cell r="A234" t="str">
            <v>BP07/B450-II</v>
          </cell>
          <cell r="B234" t="str">
            <v xml:space="preserve">   Bono 2007 / Badlar + 4,50% - Serie 2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</row>
        <row r="235">
          <cell r="A235" t="str">
            <v>Pmos Gdos</v>
          </cell>
          <cell r="B235" t="str">
            <v xml:space="preserve">   Préstamos Garantizados</v>
          </cell>
        </row>
        <row r="236">
          <cell r="A236" t="str">
            <v>P FRB</v>
          </cell>
          <cell r="AR236">
            <v>0</v>
          </cell>
          <cell r="AS236">
            <v>0</v>
          </cell>
          <cell r="AT236">
            <v>0</v>
          </cell>
        </row>
        <row r="237">
          <cell r="A237" t="str">
            <v>P BG01/03</v>
          </cell>
          <cell r="AR237">
            <v>0</v>
          </cell>
          <cell r="AS237">
            <v>0</v>
          </cell>
          <cell r="AT237">
            <v>0</v>
          </cell>
        </row>
        <row r="238">
          <cell r="A238" t="str">
            <v>P BG04/06</v>
          </cell>
          <cell r="AR238">
            <v>0</v>
          </cell>
          <cell r="AS238">
            <v>0</v>
          </cell>
          <cell r="AT238">
            <v>0</v>
          </cell>
        </row>
        <row r="239">
          <cell r="A239" t="str">
            <v>P BG05/17</v>
          </cell>
          <cell r="AR239">
            <v>0.3829088324207669</v>
          </cell>
          <cell r="AS239">
            <v>0.39010764751303284</v>
          </cell>
          <cell r="AT239">
            <v>0.37399351744622328</v>
          </cell>
        </row>
        <row r="240">
          <cell r="A240" t="str">
            <v>P BG06/27</v>
          </cell>
          <cell r="AR240">
            <v>0</v>
          </cell>
          <cell r="AS240">
            <v>0</v>
          </cell>
          <cell r="AT240">
            <v>0</v>
          </cell>
        </row>
        <row r="241">
          <cell r="A241" t="str">
            <v>P BG07/05</v>
          </cell>
          <cell r="AR241">
            <v>0</v>
          </cell>
          <cell r="AS241">
            <v>0</v>
          </cell>
          <cell r="AT241">
            <v>0</v>
          </cell>
        </row>
        <row r="242">
          <cell r="A242" t="str">
            <v>P BG08/19</v>
          </cell>
          <cell r="AR242">
            <v>0</v>
          </cell>
          <cell r="AS242">
            <v>0</v>
          </cell>
          <cell r="AT242">
            <v>0</v>
          </cell>
        </row>
        <row r="243">
          <cell r="A243" t="str">
            <v>P BG09/09</v>
          </cell>
          <cell r="AR243">
            <v>0</v>
          </cell>
          <cell r="AS243">
            <v>0</v>
          </cell>
          <cell r="AT243">
            <v>0</v>
          </cell>
        </row>
        <row r="244">
          <cell r="A244" t="str">
            <v>P BG10/20</v>
          </cell>
          <cell r="AR244">
            <v>0</v>
          </cell>
          <cell r="AS244">
            <v>0</v>
          </cell>
          <cell r="AT244">
            <v>0</v>
          </cell>
        </row>
        <row r="245">
          <cell r="A245" t="str">
            <v>P BG11/10</v>
          </cell>
          <cell r="AR245">
            <v>0</v>
          </cell>
          <cell r="AS245">
            <v>0</v>
          </cell>
          <cell r="AT245">
            <v>0</v>
          </cell>
        </row>
        <row r="246">
          <cell r="A246" t="str">
            <v>P BG12/15</v>
          </cell>
          <cell r="AR246">
            <v>0</v>
          </cell>
          <cell r="AS246">
            <v>0</v>
          </cell>
          <cell r="AT246">
            <v>0</v>
          </cell>
        </row>
        <row r="247">
          <cell r="A247" t="str">
            <v>P BG13/30</v>
          </cell>
          <cell r="AR247">
            <v>0</v>
          </cell>
          <cell r="AS247">
            <v>0</v>
          </cell>
          <cell r="AT247">
            <v>0</v>
          </cell>
        </row>
        <row r="248">
          <cell r="A248" t="str">
            <v>P BG14/31</v>
          </cell>
          <cell r="AR248">
            <v>0</v>
          </cell>
          <cell r="AS248">
            <v>0</v>
          </cell>
          <cell r="AT248">
            <v>0</v>
          </cell>
        </row>
        <row r="249">
          <cell r="A249" t="str">
            <v>P BG15/12</v>
          </cell>
          <cell r="AR249">
            <v>0.69122243694526697</v>
          </cell>
          <cell r="AS249">
            <v>0.69381214662704005</v>
          </cell>
          <cell r="AT249">
            <v>0.7063834816154313</v>
          </cell>
        </row>
        <row r="250">
          <cell r="A250" t="str">
            <v>P BG16/08$</v>
          </cell>
          <cell r="AR250">
            <v>0</v>
          </cell>
          <cell r="AS250">
            <v>0</v>
          </cell>
          <cell r="AT250">
            <v>0</v>
          </cell>
        </row>
        <row r="251">
          <cell r="A251" t="str">
            <v>P BG17/08</v>
          </cell>
          <cell r="AR251">
            <v>9.9791009654470658E-2</v>
          </cell>
          <cell r="AS251">
            <v>0.10062199772417149</v>
          </cell>
          <cell r="AT251">
            <v>0.10024357003653708</v>
          </cell>
        </row>
        <row r="252">
          <cell r="A252" t="str">
            <v>P BG18/18</v>
          </cell>
          <cell r="AR252">
            <v>0</v>
          </cell>
          <cell r="AS252">
            <v>0</v>
          </cell>
          <cell r="AT252">
            <v>0</v>
          </cell>
        </row>
        <row r="253">
          <cell r="A253" t="str">
            <v>P BG19/31</v>
          </cell>
          <cell r="AR253">
            <v>0</v>
          </cell>
          <cell r="AS253">
            <v>0</v>
          </cell>
          <cell r="AT253">
            <v>0</v>
          </cell>
        </row>
        <row r="254">
          <cell r="A254" t="str">
            <v>P EL/ARP-61</v>
          </cell>
          <cell r="AR254">
            <v>0</v>
          </cell>
          <cell r="AS254">
            <v>0</v>
          </cell>
          <cell r="AT254">
            <v>0</v>
          </cell>
        </row>
        <row r="255">
          <cell r="A255" t="str">
            <v>P EL/ARP-68</v>
          </cell>
          <cell r="AR255">
            <v>0</v>
          </cell>
          <cell r="AS255">
            <v>0</v>
          </cell>
          <cell r="AT255">
            <v>0</v>
          </cell>
        </row>
        <row r="256">
          <cell r="A256" t="str">
            <v>P EL/USD-74</v>
          </cell>
          <cell r="AR256">
            <v>0</v>
          </cell>
          <cell r="AS256">
            <v>0</v>
          </cell>
          <cell r="AT256">
            <v>0</v>
          </cell>
        </row>
        <row r="257">
          <cell r="A257" t="str">
            <v>P EL/USD-79</v>
          </cell>
          <cell r="AR257">
            <v>0</v>
          </cell>
          <cell r="AS257">
            <v>0</v>
          </cell>
          <cell r="AT257">
            <v>0</v>
          </cell>
        </row>
        <row r="258">
          <cell r="A258" t="str">
            <v>P EL/USD-91</v>
          </cell>
          <cell r="AR258">
            <v>0</v>
          </cell>
          <cell r="AS258">
            <v>0</v>
          </cell>
          <cell r="AT258">
            <v>0</v>
          </cell>
        </row>
        <row r="259">
          <cell r="B259" t="str">
            <v>Otros</v>
          </cell>
        </row>
        <row r="260">
          <cell r="A260" t="str">
            <v>NMB</v>
          </cell>
          <cell r="B260" t="str">
            <v xml:space="preserve">   BONOS DINERO NUEVO </v>
          </cell>
          <cell r="W260">
            <v>0.94334998966001349</v>
          </cell>
          <cell r="X260">
            <v>0.94289678957729373</v>
          </cell>
          <cell r="Y260">
            <v>0.94267074332354261</v>
          </cell>
          <cell r="Z260">
            <v>0.941133653780306</v>
          </cell>
          <cell r="AA260">
            <v>0.9060919827569297</v>
          </cell>
          <cell r="AB260">
            <v>0.93980943275753692</v>
          </cell>
          <cell r="AC260">
            <v>0.94086024560827752</v>
          </cell>
          <cell r="AD260">
            <v>0.93984676191406447</v>
          </cell>
          <cell r="AE260">
            <v>0.93741811692545707</v>
          </cell>
          <cell r="AF260">
            <v>0.93389616031125477</v>
          </cell>
          <cell r="AG260">
            <v>1</v>
          </cell>
          <cell r="AH260">
            <v>1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atos Caja"/>
      <sheetName val="Capitalizacion"/>
      <sheetName val="Titulo x Pais"/>
      <sheetName val="% Residual"/>
    </sheetNames>
    <sheetDataSet>
      <sheetData sheetId="0" refreshError="1">
        <row r="2">
          <cell r="A2" t="str">
            <v xml:space="preserve"> - Valores Residuales Actualizados en millones de dólares -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</row>
        <row r="3">
          <cell r="E3" t="str">
            <v>DATOS ORIGINALES SIN REVISAR</v>
          </cell>
          <cell r="AT3" t="str">
            <v>ojo: no está implementada la pesificación</v>
          </cell>
        </row>
        <row r="4">
          <cell r="A4" t="str">
            <v>DNCI</v>
          </cell>
          <cell r="B4" t="str">
            <v>COD CAJA</v>
          </cell>
          <cell r="C4" t="str">
            <v>ESPECIE</v>
          </cell>
          <cell r="D4" t="str">
            <v>CAP INT</v>
          </cell>
          <cell r="E4">
            <v>33603</v>
          </cell>
          <cell r="F4">
            <v>33694</v>
          </cell>
          <cell r="G4">
            <v>33785</v>
          </cell>
          <cell r="H4">
            <v>33877</v>
          </cell>
          <cell r="I4">
            <v>33969</v>
          </cell>
          <cell r="J4">
            <v>34059</v>
          </cell>
          <cell r="K4">
            <v>34150</v>
          </cell>
          <cell r="L4">
            <v>34242</v>
          </cell>
          <cell r="M4">
            <v>34334</v>
          </cell>
          <cell r="N4">
            <v>34424</v>
          </cell>
          <cell r="O4">
            <v>34515</v>
          </cell>
          <cell r="P4">
            <v>34607</v>
          </cell>
          <cell r="Q4">
            <v>34699</v>
          </cell>
          <cell r="R4">
            <v>34789</v>
          </cell>
          <cell r="S4">
            <v>34880</v>
          </cell>
          <cell r="T4">
            <v>34972</v>
          </cell>
          <cell r="U4">
            <v>35064</v>
          </cell>
          <cell r="V4">
            <v>35155</v>
          </cell>
          <cell r="W4">
            <v>35246</v>
          </cell>
          <cell r="X4">
            <v>35338</v>
          </cell>
          <cell r="Y4">
            <v>35430</v>
          </cell>
          <cell r="Z4">
            <v>35520</v>
          </cell>
          <cell r="AA4">
            <v>35611</v>
          </cell>
          <cell r="AB4">
            <v>35703</v>
          </cell>
          <cell r="AC4">
            <v>35795</v>
          </cell>
          <cell r="AD4">
            <v>35885</v>
          </cell>
          <cell r="AE4">
            <v>35976</v>
          </cell>
          <cell r="AF4">
            <v>36068</v>
          </cell>
          <cell r="AG4">
            <v>36160</v>
          </cell>
          <cell r="AH4">
            <v>36250</v>
          </cell>
          <cell r="AI4">
            <v>36341</v>
          </cell>
          <cell r="AJ4">
            <v>36433</v>
          </cell>
          <cell r="AK4">
            <v>36525</v>
          </cell>
          <cell r="AL4">
            <v>36616</v>
          </cell>
          <cell r="AM4">
            <v>36707</v>
          </cell>
          <cell r="AN4">
            <v>36799</v>
          </cell>
          <cell r="AO4">
            <v>36891</v>
          </cell>
          <cell r="AP4">
            <v>36981</v>
          </cell>
          <cell r="AQ4">
            <v>37072</v>
          </cell>
          <cell r="AR4">
            <v>37164</v>
          </cell>
          <cell r="AS4">
            <v>37256</v>
          </cell>
          <cell r="AT4">
            <v>37346</v>
          </cell>
          <cell r="AU4">
            <v>37437</v>
          </cell>
        </row>
        <row r="5">
          <cell r="A5" t="str">
            <v>x</v>
          </cell>
          <cell r="B5">
            <v>2</v>
          </cell>
          <cell r="C5">
            <v>3</v>
          </cell>
          <cell r="D5">
            <v>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-3565.0425802064669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-5.4569682106375694E-12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-1.0250000013911631E-3</v>
          </cell>
          <cell r="AR5">
            <v>0</v>
          </cell>
          <cell r="AS5">
            <v>-0.91927484326015474</v>
          </cell>
          <cell r="AT5">
            <v>-0.35874990859997524</v>
          </cell>
          <cell r="AU5">
            <v>728.75507170609171</v>
          </cell>
        </row>
        <row r="6">
          <cell r="A6" t="str">
            <v>TENENCIAS TOTALES NO RESIDENTES</v>
          </cell>
          <cell r="E6">
            <v>-4</v>
          </cell>
          <cell r="F6">
            <v>-5</v>
          </cell>
          <cell r="G6">
            <v>-6</v>
          </cell>
          <cell r="H6">
            <v>-7</v>
          </cell>
          <cell r="I6">
            <v>-8</v>
          </cell>
          <cell r="J6">
            <v>-9</v>
          </cell>
          <cell r="K6">
            <v>-10</v>
          </cell>
          <cell r="L6">
            <v>-11</v>
          </cell>
          <cell r="M6">
            <v>-12</v>
          </cell>
          <cell r="N6">
            <v>-13</v>
          </cell>
          <cell r="O6">
            <v>-14</v>
          </cell>
          <cell r="P6">
            <v>-15</v>
          </cell>
          <cell r="Q6">
            <v>-16</v>
          </cell>
          <cell r="R6">
            <v>-17</v>
          </cell>
          <cell r="S6">
            <v>-18</v>
          </cell>
          <cell r="T6">
            <v>-19</v>
          </cell>
          <cell r="U6">
            <v>0</v>
          </cell>
          <cell r="V6">
            <v>0</v>
          </cell>
          <cell r="W6">
            <v>4391.6784540334838</v>
          </cell>
          <cell r="X6">
            <v>4668.8353208583358</v>
          </cell>
          <cell r="Y6">
            <v>4966.9917551170656</v>
          </cell>
          <cell r="Z6">
            <v>5289.7620068273282</v>
          </cell>
          <cell r="AA6">
            <v>5110.5299150258579</v>
          </cell>
          <cell r="AB6">
            <v>4959.7284206104105</v>
          </cell>
          <cell r="AC6">
            <v>4957.2158078967186</v>
          </cell>
          <cell r="AD6">
            <v>4609.6033083547172</v>
          </cell>
          <cell r="AE6">
            <v>4841.7529609631056</v>
          </cell>
          <cell r="AF6">
            <v>5656.4746429618317</v>
          </cell>
          <cell r="AG6">
            <v>4565.7770116076463</v>
          </cell>
          <cell r="AH6">
            <v>4551.1594728048276</v>
          </cell>
          <cell r="AI6">
            <v>4343.2071524669245</v>
          </cell>
          <cell r="AJ6">
            <v>4394.6046847267116</v>
          </cell>
          <cell r="AK6">
            <v>4294.2259322303007</v>
          </cell>
          <cell r="AL6">
            <v>4467.0428180679737</v>
          </cell>
          <cell r="AM6">
            <v>4744.0042304521003</v>
          </cell>
          <cell r="AN6">
            <v>4281.5769660252845</v>
          </cell>
          <cell r="AO6">
            <v>4067.5728613374572</v>
          </cell>
          <cell r="AP6">
            <v>3795.1179788178911</v>
          </cell>
          <cell r="AQ6">
            <v>2192.5336031892439</v>
          </cell>
          <cell r="AR6">
            <v>1492.1360016803046</v>
          </cell>
          <cell r="AS6">
            <v>763.75813045177574</v>
          </cell>
          <cell r="AT6">
            <v>747.01371132832389</v>
          </cell>
          <cell r="AU6">
            <v>802.11601608886804</v>
          </cell>
        </row>
        <row r="7">
          <cell r="A7" t="str">
            <v>X</v>
          </cell>
          <cell r="U7">
            <v>0</v>
          </cell>
          <cell r="V7">
            <v>0</v>
          </cell>
          <cell r="W7">
            <v>4391.6784540334838</v>
          </cell>
          <cell r="X7">
            <v>4668.8353208583358</v>
          </cell>
          <cell r="Y7">
            <v>4966.9917551170656</v>
          </cell>
          <cell r="Z7">
            <v>5289.7620068273282</v>
          </cell>
          <cell r="AA7">
            <v>5110.5299150258579</v>
          </cell>
          <cell r="AB7">
            <v>4959.7284206104105</v>
          </cell>
          <cell r="AC7">
            <v>4957.2158078967186</v>
          </cell>
          <cell r="AD7">
            <v>4609.6033083547172</v>
          </cell>
          <cell r="AE7">
            <v>4841.7529609631056</v>
          </cell>
          <cell r="AF7">
            <v>5656.4746429618317</v>
          </cell>
          <cell r="AG7">
            <v>4565.7770116076463</v>
          </cell>
          <cell r="AH7">
            <v>4551.1594728048276</v>
          </cell>
          <cell r="AI7">
            <v>4343.2071524669245</v>
          </cell>
          <cell r="AJ7">
            <v>4394.6046847267116</v>
          </cell>
          <cell r="AK7">
            <v>4294.2259322303007</v>
          </cell>
          <cell r="AL7">
            <v>4467.0428180679737</v>
          </cell>
          <cell r="AM7">
            <v>4744.0042304521003</v>
          </cell>
          <cell r="AN7">
            <v>4281.5769660252845</v>
          </cell>
          <cell r="AO7">
            <v>4067.5728613374572</v>
          </cell>
          <cell r="AP7">
            <v>3795.1179788178911</v>
          </cell>
          <cell r="AQ7">
            <v>2192.5336031892439</v>
          </cell>
          <cell r="AR7">
            <v>1492.1360016803046</v>
          </cell>
          <cell r="AS7">
            <v>763.75813045177574</v>
          </cell>
          <cell r="AT7">
            <v>747.01371132832389</v>
          </cell>
          <cell r="AU7">
            <v>802.11601608886804</v>
          </cell>
        </row>
        <row r="8">
          <cell r="A8" t="str">
            <v>TITULOS GOBIERNO NACIONAL</v>
          </cell>
          <cell r="U8">
            <v>0</v>
          </cell>
          <cell r="V8">
            <v>0</v>
          </cell>
          <cell r="W8">
            <v>4325.354950852663</v>
          </cell>
          <cell r="X8">
            <v>4600.9923540878262</v>
          </cell>
          <cell r="Y8">
            <v>4848.4995016291177</v>
          </cell>
          <cell r="Z8">
            <v>5141.9430408018243</v>
          </cell>
          <cell r="AA8">
            <v>4870.2041901967004</v>
          </cell>
          <cell r="AB8">
            <v>4680.6607970988498</v>
          </cell>
          <cell r="AC8">
            <v>4541.894117214877</v>
          </cell>
          <cell r="AD8">
            <v>4203.5863194370759</v>
          </cell>
          <cell r="AE8">
            <v>4414.3253262066901</v>
          </cell>
          <cell r="AF8">
            <v>5197.9910050907802</v>
          </cell>
          <cell r="AG8">
            <v>4119.1463281482611</v>
          </cell>
          <cell r="AH8">
            <v>4110.6528128912214</v>
          </cell>
          <cell r="AI8">
            <v>3949.7509018734027</v>
          </cell>
          <cell r="AJ8">
            <v>4077.2003753305526</v>
          </cell>
          <cell r="AK8">
            <v>3965.3960342644818</v>
          </cell>
          <cell r="AL8">
            <v>4152.0404239318532</v>
          </cell>
          <cell r="AM8">
            <v>4452.5086498145938</v>
          </cell>
          <cell r="AN8">
            <v>3985.5980465667426</v>
          </cell>
          <cell r="AO8">
            <v>3778.5484050875889</v>
          </cell>
          <cell r="AP8">
            <v>3531.2716555306934</v>
          </cell>
          <cell r="AQ8">
            <v>1949.96381386747</v>
          </cell>
          <cell r="AR8">
            <v>1255.2424389003195</v>
          </cell>
          <cell r="AS8">
            <v>694.51240066846231</v>
          </cell>
          <cell r="AT8">
            <v>698.17512010267478</v>
          </cell>
          <cell r="AU8">
            <v>736.62506283577409</v>
          </cell>
        </row>
        <row r="9">
          <cell r="A9" t="str">
            <v>x</v>
          </cell>
          <cell r="U9">
            <v>0</v>
          </cell>
          <cell r="V9">
            <v>0</v>
          </cell>
          <cell r="W9">
            <v>4325.354950852663</v>
          </cell>
          <cell r="X9">
            <v>4600.9923540878262</v>
          </cell>
          <cell r="Y9">
            <v>4848.4995016291177</v>
          </cell>
          <cell r="Z9">
            <v>5141.9430408018243</v>
          </cell>
          <cell r="AA9">
            <v>4870.2041901967004</v>
          </cell>
          <cell r="AB9">
            <v>4680.6607970988498</v>
          </cell>
          <cell r="AC9">
            <v>4541.894117214877</v>
          </cell>
          <cell r="AD9">
            <v>4203.5863194370759</v>
          </cell>
          <cell r="AE9">
            <v>4414.3253262066901</v>
          </cell>
          <cell r="AF9">
            <v>5197.9910050907802</v>
          </cell>
          <cell r="AG9">
            <v>4119.1463281482611</v>
          </cell>
          <cell r="AH9">
            <v>4110.6528128912214</v>
          </cell>
          <cell r="AI9">
            <v>3949.7509018734027</v>
          </cell>
          <cell r="AJ9">
            <v>4077.2003753305526</v>
          </cell>
          <cell r="AK9">
            <v>3965.3960342644818</v>
          </cell>
          <cell r="AL9">
            <v>4152.0404239318532</v>
          </cell>
          <cell r="AM9">
            <v>4452.5086498145938</v>
          </cell>
          <cell r="AN9">
            <v>3985.5980465667426</v>
          </cell>
          <cell r="AO9">
            <v>3778.5484050875889</v>
          </cell>
          <cell r="AP9">
            <v>3531.2716555306934</v>
          </cell>
          <cell r="AQ9">
            <v>1949.96381386747</v>
          </cell>
          <cell r="AR9">
            <v>1255.2424389003195</v>
          </cell>
          <cell r="AS9">
            <v>694.51240066846231</v>
          </cell>
          <cell r="AT9">
            <v>698.17512010267478</v>
          </cell>
          <cell r="AU9">
            <v>736.62506283577409</v>
          </cell>
        </row>
        <row r="10">
          <cell r="A10" t="str">
            <v>BOTE</v>
          </cell>
          <cell r="B10">
            <v>0</v>
          </cell>
          <cell r="C10" t="str">
            <v>BOTE 1ra Serie</v>
          </cell>
          <cell r="D10" t="str">
            <v>N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BOTE2</v>
          </cell>
          <cell r="B11">
            <v>2228</v>
          </cell>
          <cell r="C11" t="str">
            <v>BOTE 2</v>
          </cell>
          <cell r="D11" t="str">
            <v>N</v>
          </cell>
          <cell r="U11">
            <v>0</v>
          </cell>
          <cell r="V11">
            <v>0</v>
          </cell>
          <cell r="W11">
            <v>123.19384531722056</v>
          </cell>
          <cell r="X11">
            <v>108.8870208888889</v>
          </cell>
          <cell r="Y11">
            <v>92.402579354838693</v>
          </cell>
          <cell r="Z11">
            <v>55.56464230000001</v>
          </cell>
          <cell r="AA11">
            <v>22.798706887550196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</row>
        <row r="12">
          <cell r="A12" t="str">
            <v>BOTE3</v>
          </cell>
          <cell r="B12">
            <v>2228</v>
          </cell>
          <cell r="C12" t="str">
            <v>BOTE 3</v>
          </cell>
          <cell r="D12" t="str">
            <v>N</v>
          </cell>
          <cell r="U12">
            <v>0</v>
          </cell>
          <cell r="V12">
            <v>0</v>
          </cell>
          <cell r="W12">
            <v>18.874782477551015</v>
          </cell>
          <cell r="X12">
            <v>17.083092820000001</v>
          </cell>
          <cell r="Y12">
            <v>19.100445115862072</v>
          </cell>
          <cell r="Z12">
            <v>10.890372030000009</v>
          </cell>
          <cell r="AA12">
            <v>41.813095212587392</v>
          </cell>
          <cell r="AB12">
            <v>42.720059592592605</v>
          </cell>
          <cell r="AC12">
            <v>30.591221167368424</v>
          </cell>
          <cell r="AD12">
            <v>22.999706507368423</v>
          </cell>
          <cell r="AE12">
            <v>16.224844659298245</v>
          </cell>
          <cell r="AF12">
            <v>12.059170870182768</v>
          </cell>
          <cell r="AG12">
            <v>7.610732094078946</v>
          </cell>
          <cell r="AH12">
            <v>3.5188878800000003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BOTE3</v>
          </cell>
          <cell r="B13">
            <v>2395</v>
          </cell>
          <cell r="C13" t="str">
            <v>BOTE 3</v>
          </cell>
          <cell r="D13" t="str">
            <v>N</v>
          </cell>
          <cell r="U13">
            <v>0</v>
          </cell>
          <cell r="V13">
            <v>0</v>
          </cell>
          <cell r="W13">
            <v>5.4043338775510117</v>
          </cell>
          <cell r="X13">
            <v>4.1031901000000017</v>
          </cell>
          <cell r="Y13">
            <v>5.6472882758620679</v>
          </cell>
          <cell r="Z13">
            <v>2.26652875</v>
          </cell>
          <cell r="AA13">
            <v>1.4347874125874116</v>
          </cell>
          <cell r="AB13">
            <v>2.3358875925925968</v>
          </cell>
          <cell r="AC13">
            <v>0.90999194736842071</v>
          </cell>
          <cell r="AD13">
            <v>0.86335394736842253</v>
          </cell>
          <cell r="AE13">
            <v>0.5995037192982472</v>
          </cell>
          <cell r="AF13">
            <v>0.19514671018276736</v>
          </cell>
          <cell r="AG13">
            <v>0.18320669407894741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B14">
            <v>9495</v>
          </cell>
          <cell r="C14" t="str">
            <v xml:space="preserve">BOTE 3 CUP.EN TRANSF.AL EXTERIOR        </v>
          </cell>
          <cell r="D14" t="str">
            <v>N</v>
          </cell>
          <cell r="U14">
            <v>0</v>
          </cell>
          <cell r="V14">
            <v>0</v>
          </cell>
          <cell r="W14">
            <v>13.470448600000005</v>
          </cell>
          <cell r="X14">
            <v>12.97990272</v>
          </cell>
          <cell r="Y14">
            <v>13.453156840000004</v>
          </cell>
          <cell r="Z14">
            <v>8.623843280000008</v>
          </cell>
          <cell r="AA14">
            <v>40.37830779999998</v>
          </cell>
          <cell r="AB14">
            <v>40.384172000000007</v>
          </cell>
          <cell r="AC14">
            <v>29.681229220000002</v>
          </cell>
          <cell r="AD14">
            <v>22.136352559999999</v>
          </cell>
          <cell r="AE14">
            <v>15.625340939999999</v>
          </cell>
          <cell r="AF14">
            <v>11.864024160000001</v>
          </cell>
          <cell r="AG14">
            <v>7.4275253999999986</v>
          </cell>
          <cell r="AH14">
            <v>3.5188878800000003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BIC</v>
          </cell>
          <cell r="B15">
            <v>9495</v>
          </cell>
          <cell r="C15" t="str">
            <v xml:space="preserve">BOTE 3 CUP.EN TRANSF.AL EXTERIOR        </v>
          </cell>
          <cell r="D15" t="str">
            <v>N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BOT5</v>
          </cell>
          <cell r="B16">
            <v>0</v>
          </cell>
          <cell r="C16" t="str">
            <v>BOTESO 5</v>
          </cell>
          <cell r="D16" t="str">
            <v>S(*)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BOT10</v>
          </cell>
          <cell r="B17">
            <v>0</v>
          </cell>
          <cell r="C17" t="str">
            <v>BOTESO 10</v>
          </cell>
          <cell r="D17" t="str">
            <v>S</v>
          </cell>
          <cell r="U17">
            <v>0</v>
          </cell>
          <cell r="V17">
            <v>0</v>
          </cell>
          <cell r="W17">
            <v>197.83791740238573</v>
          </cell>
          <cell r="X17">
            <v>250.37368130972777</v>
          </cell>
          <cell r="Y17">
            <v>245.11518675152104</v>
          </cell>
          <cell r="Z17">
            <v>202.61095835971682</v>
          </cell>
          <cell r="AA17">
            <v>132.8709484762357</v>
          </cell>
          <cell r="AB17">
            <v>143.03332349109922</v>
          </cell>
          <cell r="AC17">
            <v>74.698501417211205</v>
          </cell>
          <cell r="AD17">
            <v>48.655889616256253</v>
          </cell>
          <cell r="AE17">
            <v>45.898719427097099</v>
          </cell>
          <cell r="AF17">
            <v>54.105196689660232</v>
          </cell>
          <cell r="AG17">
            <v>50.935207969938851</v>
          </cell>
          <cell r="AH17">
            <v>38.907570375714229</v>
          </cell>
          <cell r="AI17">
            <v>31.526644856223694</v>
          </cell>
          <cell r="AJ17">
            <v>24.112777203810875</v>
          </cell>
          <cell r="AK17">
            <v>17.013361164663099</v>
          </cell>
          <cell r="AL17">
            <v>8.8543899056476025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BOT10</v>
          </cell>
          <cell r="B18">
            <v>2389</v>
          </cell>
          <cell r="C18" t="str">
            <v>BOTESO 10</v>
          </cell>
          <cell r="D18" t="str">
            <v>S</v>
          </cell>
          <cell r="U18">
            <v>0</v>
          </cell>
          <cell r="V18">
            <v>0</v>
          </cell>
          <cell r="W18">
            <v>54.727512019192623</v>
          </cell>
          <cell r="X18">
            <v>38.073131780515084</v>
          </cell>
          <cell r="Y18">
            <v>36.003195934324538</v>
          </cell>
          <cell r="Z18">
            <v>18.315914857572412</v>
          </cell>
          <cell r="AA18">
            <v>4.6140276349446667</v>
          </cell>
          <cell r="AB18">
            <v>63.415526640483144</v>
          </cell>
          <cell r="AC18">
            <v>2.9816279458551564</v>
          </cell>
          <cell r="AD18">
            <v>3.818110918535953</v>
          </cell>
          <cell r="AE18">
            <v>3.3244731312768141</v>
          </cell>
          <cell r="AF18">
            <v>2.622712439216909</v>
          </cell>
          <cell r="AG18">
            <v>2.6670265791531724</v>
          </cell>
          <cell r="AH18">
            <v>3.5559854855458326</v>
          </cell>
          <cell r="AI18">
            <v>1.7993990448707065</v>
          </cell>
          <cell r="AJ18">
            <v>1.2480564346326419</v>
          </cell>
          <cell r="AK18">
            <v>1.024630740667732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B19">
            <v>9489</v>
          </cell>
          <cell r="C19" t="str">
            <v xml:space="preserve">BONOS TES. 10 A&amp;OS TRANSF. EXT.         </v>
          </cell>
          <cell r="D19" t="str">
            <v>S</v>
          </cell>
          <cell r="U19">
            <v>0</v>
          </cell>
          <cell r="V19">
            <v>0</v>
          </cell>
          <cell r="W19">
            <v>143.1104053831931</v>
          </cell>
          <cell r="X19">
            <v>212.3005495292127</v>
          </cell>
          <cell r="Y19">
            <v>209.1119908171965</v>
          </cell>
          <cell r="Z19">
            <v>184.29504350214441</v>
          </cell>
          <cell r="AA19">
            <v>128.25692084129102</v>
          </cell>
          <cell r="AB19">
            <v>79.617796850616088</v>
          </cell>
          <cell r="AC19">
            <v>71.716873471356053</v>
          </cell>
          <cell r="AD19">
            <v>44.837778697720303</v>
          </cell>
          <cell r="AE19">
            <v>42.574246295820288</v>
          </cell>
          <cell r="AF19">
            <v>51.482484250443321</v>
          </cell>
          <cell r="AG19">
            <v>48.268181390785678</v>
          </cell>
          <cell r="AH19">
            <v>35.351584890168397</v>
          </cell>
          <cell r="AI19">
            <v>29.727245811352986</v>
          </cell>
          <cell r="AJ19">
            <v>22.864720769178234</v>
          </cell>
          <cell r="AK19">
            <v>15.988730423995365</v>
          </cell>
          <cell r="AL19">
            <v>8.8543899056476025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BX84</v>
          </cell>
          <cell r="B20">
            <v>9489</v>
          </cell>
          <cell r="C20" t="str">
            <v xml:space="preserve">BONOS TES. 10 A&amp;OS TRANSF. EXT.         </v>
          </cell>
          <cell r="D20" t="str">
            <v>S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A21" t="str">
            <v>BX87</v>
          </cell>
          <cell r="B21">
            <v>2281</v>
          </cell>
          <cell r="C21" t="str">
            <v>BONEX 87</v>
          </cell>
          <cell r="D21" t="str">
            <v>N</v>
          </cell>
          <cell r="U21">
            <v>0</v>
          </cell>
          <cell r="V21">
            <v>0</v>
          </cell>
          <cell r="W21">
            <v>9.3504500000000004</v>
          </cell>
          <cell r="X21">
            <v>8.4875250150753594</v>
          </cell>
          <cell r="Y21">
            <v>6.8281875000000003</v>
          </cell>
          <cell r="Z21">
            <v>7.2251875228426305</v>
          </cell>
          <cell r="AA21">
            <v>10.05953751497008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A22" t="str">
            <v>BX89</v>
          </cell>
          <cell r="B22">
            <v>2284</v>
          </cell>
          <cell r="C22" t="str">
            <v>BONEX 89</v>
          </cell>
          <cell r="D22" t="str">
            <v>N</v>
          </cell>
          <cell r="U22">
            <v>0</v>
          </cell>
          <cell r="V22">
            <v>0</v>
          </cell>
          <cell r="W22">
            <v>379.03109999999998</v>
          </cell>
          <cell r="X22">
            <v>376.24455</v>
          </cell>
          <cell r="Y22">
            <v>309.43770004123689</v>
          </cell>
          <cell r="Z22">
            <v>265.2601125075837</v>
          </cell>
          <cell r="AA22">
            <v>228.98977502538037</v>
          </cell>
          <cell r="AB22">
            <v>222.94001253493079</v>
          </cell>
          <cell r="AC22">
            <v>250.36072503575065</v>
          </cell>
          <cell r="AD22">
            <v>158.84614999999999</v>
          </cell>
          <cell r="AE22">
            <v>166.92112499999999</v>
          </cell>
          <cell r="AF22">
            <v>160.94555</v>
          </cell>
          <cell r="AG22">
            <v>71.378975025125726</v>
          </cell>
          <cell r="AH22">
            <v>63.734575035176057</v>
          </cell>
          <cell r="AI22">
            <v>62.877012499999999</v>
          </cell>
          <cell r="AJ22">
            <v>62.930762537313178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BX92</v>
          </cell>
          <cell r="B23">
            <v>2217</v>
          </cell>
          <cell r="C23" t="str">
            <v>BONEX 92</v>
          </cell>
          <cell r="D23" t="str">
            <v>N</v>
          </cell>
          <cell r="U23">
            <v>0</v>
          </cell>
          <cell r="V23">
            <v>0</v>
          </cell>
          <cell r="W23">
            <v>21.221025000000001</v>
          </cell>
          <cell r="X23">
            <v>62.465100022247313</v>
          </cell>
          <cell r="Y23">
            <v>74.166375000000002</v>
          </cell>
          <cell r="Z23">
            <v>47.040374999999969</v>
          </cell>
          <cell r="AA23">
            <v>38.388674999999999</v>
          </cell>
          <cell r="AB23">
            <v>28.2533125</v>
          </cell>
          <cell r="AC23">
            <v>31.408437535787701</v>
          </cell>
          <cell r="AD23">
            <v>29.983874994871737</v>
          </cell>
          <cell r="AE23">
            <v>58.657312517623346</v>
          </cell>
          <cell r="AF23">
            <v>39.502699999999997</v>
          </cell>
          <cell r="AG23">
            <v>33.84995</v>
          </cell>
          <cell r="AH23">
            <v>35.838099999999997</v>
          </cell>
          <cell r="AI23">
            <v>53.84225</v>
          </cell>
          <cell r="AJ23">
            <v>53.319412497420011</v>
          </cell>
          <cell r="AK23">
            <v>57.117900010319829</v>
          </cell>
          <cell r="AL23">
            <v>56.971874999999997</v>
          </cell>
          <cell r="AM23">
            <v>57.492337512846646</v>
          </cell>
          <cell r="AN23">
            <v>38.783925025536178</v>
          </cell>
          <cell r="AO23">
            <v>24.337524999999999</v>
          </cell>
          <cell r="AP23">
            <v>25.079174999999999</v>
          </cell>
          <cell r="AQ23">
            <v>25.770800000000001</v>
          </cell>
          <cell r="AR23">
            <v>8.3167875000000002</v>
          </cell>
          <cell r="AS23">
            <v>2.2541125000000002</v>
          </cell>
          <cell r="AT23">
            <v>1.9016375000000001</v>
          </cell>
          <cell r="AU23">
            <v>4.6581374999999996</v>
          </cell>
        </row>
        <row r="24">
          <cell r="A24" t="str">
            <v>PRE1</v>
          </cell>
          <cell r="B24">
            <v>2217</v>
          </cell>
          <cell r="C24" t="str">
            <v>BOCON PREV 1ra Serie en Pesos</v>
          </cell>
          <cell r="D24" t="str">
            <v>S</v>
          </cell>
          <cell r="U24">
            <v>0</v>
          </cell>
          <cell r="V24">
            <v>0</v>
          </cell>
          <cell r="W24">
            <v>205.67353528288183</v>
          </cell>
          <cell r="X24">
            <v>196.9822072091103</v>
          </cell>
          <cell r="Y24">
            <v>311.74470242406881</v>
          </cell>
          <cell r="Z24">
            <v>355.57247734320003</v>
          </cell>
          <cell r="AA24">
            <v>276.16824352532183</v>
          </cell>
          <cell r="AB24">
            <v>248.6262671849916</v>
          </cell>
          <cell r="AC24">
            <v>226.85664297149262</v>
          </cell>
          <cell r="AD24">
            <v>182.30890196390291</v>
          </cell>
          <cell r="AE24">
            <v>173.24247459879879</v>
          </cell>
          <cell r="AF24">
            <v>153.68723103931464</v>
          </cell>
          <cell r="AG24">
            <v>133.53176672429188</v>
          </cell>
          <cell r="AH24">
            <v>123.42036924735869</v>
          </cell>
          <cell r="AI24">
            <v>129.35293225021559</v>
          </cell>
          <cell r="AJ24">
            <v>104.7144933633522</v>
          </cell>
          <cell r="AK24">
            <v>27.590088430486666</v>
          </cell>
          <cell r="AL24">
            <v>21.700465284162618</v>
          </cell>
          <cell r="AM24">
            <v>15.008984766588066</v>
          </cell>
          <cell r="AN24">
            <v>17.612274395363666</v>
          </cell>
          <cell r="AO24">
            <v>9.734632204868749</v>
          </cell>
          <cell r="AP24">
            <v>2.2373436316585753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PRE1</v>
          </cell>
          <cell r="B25">
            <v>2187</v>
          </cell>
          <cell r="C25" t="str">
            <v>BOCON PREV 1ra Serie en Pesos</v>
          </cell>
          <cell r="D25" t="str">
            <v>S</v>
          </cell>
          <cell r="U25">
            <v>0</v>
          </cell>
          <cell r="V25">
            <v>0</v>
          </cell>
          <cell r="W25">
            <v>2.3038658940948337E-2</v>
          </cell>
          <cell r="X25">
            <v>2.523938294560436E-2</v>
          </cell>
          <cell r="Y25">
            <v>1.8936424431240398E-2</v>
          </cell>
          <cell r="Z25">
            <v>1.8139495200000001E-2</v>
          </cell>
          <cell r="AA25">
            <v>1.5736328582611266E-2</v>
          </cell>
          <cell r="AB25">
            <v>1.4712232716904229E-2</v>
          </cell>
          <cell r="AC25">
            <v>1.3687651585391317E-2</v>
          </cell>
          <cell r="AD25">
            <v>1.26630321757012E-2</v>
          </cell>
          <cell r="AE25">
            <v>1.1638430651296688E-2</v>
          </cell>
          <cell r="AF25">
            <v>1.0613822086615285E-2</v>
          </cell>
          <cell r="AG25">
            <v>9.2050570558027713E-3</v>
          </cell>
          <cell r="AH25">
            <v>7.5027180759329234E-3</v>
          </cell>
          <cell r="AI25">
            <v>6.6051531127683492E-3</v>
          </cell>
          <cell r="AJ25">
            <v>5.7075898973190037E-3</v>
          </cell>
          <cell r="AK25">
            <v>4.8100172107110491E-3</v>
          </cell>
          <cell r="AL25">
            <v>3.9124644145231485E-3</v>
          </cell>
          <cell r="AM25">
            <v>3.0148983998087467E-3</v>
          </cell>
          <cell r="AN25">
            <v>2.1173225197377282E-3</v>
          </cell>
          <cell r="AO25">
            <v>6.5709899813249967E-4</v>
          </cell>
          <cell r="AP25">
            <v>1.735723869596492E-4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>
            <v>2197</v>
          </cell>
          <cell r="C26" t="str">
            <v xml:space="preserve">BOCON PREV. PESOS 1 RA. (C.G.)          </v>
          </cell>
          <cell r="D26" t="str">
            <v>S</v>
          </cell>
          <cell r="U26">
            <v>0</v>
          </cell>
          <cell r="V26">
            <v>0</v>
          </cell>
          <cell r="W26">
            <v>205.65049662394088</v>
          </cell>
          <cell r="X26">
            <v>196.95696782616469</v>
          </cell>
          <cell r="Y26">
            <v>311.72576599963759</v>
          </cell>
          <cell r="Z26">
            <v>355.55433784800005</v>
          </cell>
          <cell r="AA26">
            <v>276.15250719673924</v>
          </cell>
          <cell r="AB26">
            <v>248.6115549522747</v>
          </cell>
          <cell r="AC26">
            <v>226.84295531990722</v>
          </cell>
          <cell r="AD26">
            <v>182.2962389317272</v>
          </cell>
          <cell r="AE26">
            <v>173.2308361681475</v>
          </cell>
          <cell r="AF26">
            <v>153.67661721722803</v>
          </cell>
          <cell r="AG26">
            <v>133.52256166723609</v>
          </cell>
          <cell r="AH26">
            <v>123.41286652928277</v>
          </cell>
          <cell r="AI26">
            <v>129.34632709710283</v>
          </cell>
          <cell r="AJ26">
            <v>104.70878577345489</v>
          </cell>
          <cell r="AK26">
            <v>27.585278413275955</v>
          </cell>
          <cell r="AL26">
            <v>21.696552819748096</v>
          </cell>
          <cell r="AM26">
            <v>15.005969868188258</v>
          </cell>
          <cell r="AN26">
            <v>17.610157072843929</v>
          </cell>
          <cell r="AO26">
            <v>9.7339751058706163</v>
          </cell>
          <cell r="AP26">
            <v>2.2371700592716155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PRE3</v>
          </cell>
          <cell r="B27">
            <v>2197</v>
          </cell>
          <cell r="C27" t="str">
            <v xml:space="preserve">BOCON PREV. PESOS 1 RA. (C.G.)          </v>
          </cell>
          <cell r="D27" t="str">
            <v>S</v>
          </cell>
          <cell r="U27">
            <v>0</v>
          </cell>
          <cell r="V27">
            <v>0</v>
          </cell>
          <cell r="W27">
            <v>138.27726668789532</v>
          </cell>
          <cell r="X27">
            <v>136.94579846639999</v>
          </cell>
          <cell r="Y27">
            <v>142.4424755885702</v>
          </cell>
          <cell r="Z27">
            <v>162.95844650552496</v>
          </cell>
          <cell r="AA27">
            <v>166.42591635208527</v>
          </cell>
          <cell r="AB27">
            <v>151.69442132172085</v>
          </cell>
          <cell r="AC27">
            <v>170.0050342625095</v>
          </cell>
          <cell r="AD27">
            <v>170.51639870442258</v>
          </cell>
          <cell r="AE27">
            <v>202.54976664982192</v>
          </cell>
          <cell r="AF27">
            <v>213.48579125123487</v>
          </cell>
          <cell r="AG27">
            <v>231.95638217689208</v>
          </cell>
          <cell r="AH27">
            <v>237.40036818207108</v>
          </cell>
          <cell r="AI27">
            <v>162.03077692352116</v>
          </cell>
          <cell r="AJ27">
            <v>114.3636832408515</v>
          </cell>
          <cell r="AK27">
            <v>81.172695582596688</v>
          </cell>
          <cell r="AL27">
            <v>88.841254550176842</v>
          </cell>
          <cell r="AM27">
            <v>72.529222275395128</v>
          </cell>
          <cell r="AN27">
            <v>14.881230765723632</v>
          </cell>
          <cell r="AO27">
            <v>12.86529466162713</v>
          </cell>
          <cell r="AP27">
            <v>10.388212515884016</v>
          </cell>
          <cell r="AQ27">
            <v>9.5318826853067922</v>
          </cell>
          <cell r="AR27">
            <v>7.394010028629558</v>
          </cell>
          <cell r="AS27">
            <v>1.6218540970966444</v>
          </cell>
          <cell r="AT27">
            <v>1.2124419147370549</v>
          </cell>
          <cell r="AU27">
            <v>0.49788992713624453</v>
          </cell>
        </row>
        <row r="28">
          <cell r="A28" t="str">
            <v>PRE3</v>
          </cell>
          <cell r="B28">
            <v>2216</v>
          </cell>
          <cell r="C28" t="str">
            <v>BOCON PREV 2da Serie en Pesos</v>
          </cell>
          <cell r="D28" t="str">
            <v>S</v>
          </cell>
          <cell r="U28">
            <v>0</v>
          </cell>
          <cell r="V28">
            <v>0</v>
          </cell>
          <cell r="W28">
            <v>7.9485566761410636E-2</v>
          </cell>
          <cell r="X28">
            <v>7.4956789600000004E-2</v>
          </cell>
          <cell r="Y28">
            <v>6.2488730499964347E-2</v>
          </cell>
          <cell r="Z28">
            <v>5.5546068549881547E-2</v>
          </cell>
          <cell r="AA28">
            <v>4.5863159744192791E-2</v>
          </cell>
          <cell r="AB28">
            <v>4.6244212946003053E-2</v>
          </cell>
          <cell r="AC28">
            <v>4.2774697057151707E-2</v>
          </cell>
          <cell r="AD28">
            <v>3.5308680110445113E-2</v>
          </cell>
          <cell r="AE28">
            <v>3.4950964169199995E-2</v>
          </cell>
          <cell r="AF28">
            <v>2.8850106780748248E-2</v>
          </cell>
          <cell r="AG28">
            <v>2.7049842369820023E-2</v>
          </cell>
          <cell r="AH28">
            <v>2.5249594402704679E-2</v>
          </cell>
          <cell r="AI28">
            <v>2.3449352599367684E-2</v>
          </cell>
          <cell r="AJ28">
            <v>1.5320459115946714E-2</v>
          </cell>
          <cell r="AK28">
            <v>1.6165906451203388E-2</v>
          </cell>
          <cell r="AL28">
            <v>1.2772472482089424E-2</v>
          </cell>
          <cell r="AM28">
            <v>9.4762558732886075E-3</v>
          </cell>
          <cell r="AN28">
            <v>8.4263360182032267E-3</v>
          </cell>
          <cell r="AO28">
            <v>5.4159345394905033E-3</v>
          </cell>
          <cell r="AP28">
            <v>4.645052082300892E-3</v>
          </cell>
          <cell r="AQ28">
            <v>3.8741710984272182E-3</v>
          </cell>
          <cell r="AR28">
            <v>3.1032901145535445E-3</v>
          </cell>
          <cell r="AS28">
            <v>2.3324091306845744E-3</v>
          </cell>
          <cell r="AT28">
            <v>1.5615281468132525E-3</v>
          </cell>
          <cell r="AU28">
            <v>7.906471629440001E-4</v>
          </cell>
        </row>
        <row r="29">
          <cell r="B29">
            <v>2226</v>
          </cell>
          <cell r="C29" t="str">
            <v xml:space="preserve">BOCON PREV. PESOS 2 DA.(C.G.)           </v>
          </cell>
          <cell r="D29" t="str">
            <v>S</v>
          </cell>
          <cell r="U29">
            <v>0</v>
          </cell>
          <cell r="V29">
            <v>0</v>
          </cell>
          <cell r="W29">
            <v>138.27726668789532</v>
          </cell>
          <cell r="X29">
            <v>136.94579846639999</v>
          </cell>
          <cell r="Y29">
            <v>142.4424755885702</v>
          </cell>
          <cell r="Z29">
            <v>162.95844650552496</v>
          </cell>
          <cell r="AA29">
            <v>166.42591635208527</v>
          </cell>
          <cell r="AB29">
            <v>151.69442132172085</v>
          </cell>
          <cell r="AC29">
            <v>170.0050342625095</v>
          </cell>
          <cell r="AD29">
            <v>170.51639870442258</v>
          </cell>
          <cell r="AE29">
            <v>202.54976664982192</v>
          </cell>
          <cell r="AF29">
            <v>213.48579125123487</v>
          </cell>
          <cell r="AG29">
            <v>231.95638217689208</v>
          </cell>
          <cell r="AH29">
            <v>237.40036818207108</v>
          </cell>
          <cell r="AI29">
            <v>162.03077692352116</v>
          </cell>
          <cell r="AJ29">
            <v>114.3636832408515</v>
          </cell>
          <cell r="AK29">
            <v>81.172695582596688</v>
          </cell>
          <cell r="AL29">
            <v>88.841254550176842</v>
          </cell>
          <cell r="AM29">
            <v>72.529222275395128</v>
          </cell>
          <cell r="AN29">
            <v>14.881230765723632</v>
          </cell>
          <cell r="AO29">
            <v>12.86529466162713</v>
          </cell>
          <cell r="AP29">
            <v>10.388212515884016</v>
          </cell>
          <cell r="AQ29">
            <v>9.5318826853067922</v>
          </cell>
          <cell r="AR29">
            <v>7.3909067385150049</v>
          </cell>
          <cell r="AS29">
            <v>1.6195216879659597</v>
          </cell>
          <cell r="AT29">
            <v>1.2108803865902416</v>
          </cell>
          <cell r="AU29">
            <v>0.4970992799733005</v>
          </cell>
        </row>
        <row r="30">
          <cell r="A30" t="str">
            <v>PRE2</v>
          </cell>
          <cell r="B30">
            <v>2226</v>
          </cell>
          <cell r="C30" t="str">
            <v xml:space="preserve">BOCON PREV. PESOS 2 DA.(C.G.)           </v>
          </cell>
          <cell r="D30" t="str">
            <v>S</v>
          </cell>
          <cell r="U30">
            <v>0</v>
          </cell>
          <cell r="V30">
            <v>0</v>
          </cell>
          <cell r="W30">
            <v>0</v>
          </cell>
          <cell r="X30">
            <v>1565.3216989660257</v>
          </cell>
          <cell r="Y30">
            <v>1514.9941540178386</v>
          </cell>
          <cell r="Z30">
            <v>1354.6168357502841</v>
          </cell>
          <cell r="AA30">
            <v>1282.5610040053834</v>
          </cell>
          <cell r="AB30">
            <v>1098.6633780679233</v>
          </cell>
          <cell r="AC30">
            <v>784.01224403706215</v>
          </cell>
          <cell r="AD30">
            <v>628.03143395651261</v>
          </cell>
          <cell r="AE30">
            <v>657.98108539131363</v>
          </cell>
          <cell r="AF30">
            <v>715.97910611821169</v>
          </cell>
          <cell r="AG30">
            <v>438.74624255149718</v>
          </cell>
          <cell r="AH30">
            <v>406.47000373317286</v>
          </cell>
          <cell r="AI30">
            <v>295.72528668897297</v>
          </cell>
          <cell r="AJ30">
            <v>252.31900660929699</v>
          </cell>
          <cell r="AK30">
            <v>214.31827435925919</v>
          </cell>
          <cell r="AL30">
            <v>128.42649525116616</v>
          </cell>
          <cell r="AM30">
            <v>102.50982307609179</v>
          </cell>
          <cell r="AN30">
            <v>54.710166118093419</v>
          </cell>
          <cell r="AO30">
            <v>31.817462034383883</v>
          </cell>
          <cell r="AP30">
            <v>8.3217604414754405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PRE2</v>
          </cell>
          <cell r="B31">
            <v>42226</v>
          </cell>
          <cell r="C31" t="str">
            <v xml:space="preserve">BOCON PREV. PESOS 2DA. SERIE CG.        </v>
          </cell>
          <cell r="D31" t="str">
            <v>S</v>
          </cell>
          <cell r="U31">
            <v>0</v>
          </cell>
          <cell r="V31">
            <v>0</v>
          </cell>
          <cell r="W31">
            <v>1550.3942502075381</v>
          </cell>
          <cell r="X31">
            <v>1565.3216989660257</v>
          </cell>
          <cell r="Y31">
            <v>1514.9941540178386</v>
          </cell>
          <cell r="Z31">
            <v>1354.6168357502841</v>
          </cell>
          <cell r="AA31">
            <v>1282.5610040053834</v>
          </cell>
          <cell r="AB31">
            <v>1098.6633780679233</v>
          </cell>
          <cell r="AC31">
            <v>784.01224403706215</v>
          </cell>
          <cell r="AD31">
            <v>628.03143395651261</v>
          </cell>
          <cell r="AE31">
            <v>657.98108539131363</v>
          </cell>
          <cell r="AF31">
            <v>715.97910611821169</v>
          </cell>
          <cell r="AG31">
            <v>438.74624255149718</v>
          </cell>
          <cell r="AH31">
            <v>406.47000373317286</v>
          </cell>
          <cell r="AI31">
            <v>295.72528668897297</v>
          </cell>
          <cell r="AJ31">
            <v>252.31900660929699</v>
          </cell>
          <cell r="AK31">
            <v>214.31827435925919</v>
          </cell>
          <cell r="AL31">
            <v>128.42649525116616</v>
          </cell>
          <cell r="AM31">
            <v>102.50982307609179</v>
          </cell>
          <cell r="AN31">
            <v>54.710166118093419</v>
          </cell>
          <cell r="AO31">
            <v>31.817462034383883</v>
          </cell>
          <cell r="AP31">
            <v>8.3217604414754405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PRE2</v>
          </cell>
          <cell r="B32">
            <v>2186</v>
          </cell>
          <cell r="C32" t="str">
            <v>BOCON PREV 1ra Serie en Dólares</v>
          </cell>
          <cell r="D32" t="str">
            <v>S</v>
          </cell>
          <cell r="U32">
            <v>0</v>
          </cell>
          <cell r="V32">
            <v>0</v>
          </cell>
          <cell r="W32">
            <v>0.38712341840351533</v>
          </cell>
          <cell r="X32">
            <v>0.36690980791901467</v>
          </cell>
          <cell r="Y32">
            <v>0.3668780944270999</v>
          </cell>
          <cell r="Z32">
            <v>0.3715305801892767</v>
          </cell>
          <cell r="AA32">
            <v>0.33467859854663007</v>
          </cell>
          <cell r="AB32">
            <v>0.312427875835458</v>
          </cell>
          <cell r="AC32">
            <v>0.27840188268653859</v>
          </cell>
          <cell r="AD32">
            <v>0.28202223640614654</v>
          </cell>
          <cell r="AE32">
            <v>0.25121785620610121</v>
          </cell>
          <cell r="AF32">
            <v>0.21706648118746769</v>
          </cell>
          <cell r="AG32">
            <v>0.22391895633814574</v>
          </cell>
          <cell r="AH32">
            <v>0.1641408758452759</v>
          </cell>
          <cell r="AI32">
            <v>0.14548149374095179</v>
          </cell>
          <cell r="AJ32">
            <v>0.13971694979173382</v>
          </cell>
          <cell r="AK32">
            <v>0.13539626767609142</v>
          </cell>
          <cell r="AL32">
            <v>9.9317049250245523E-2</v>
          </cell>
          <cell r="AM32">
            <v>6.5782239734685805E-2</v>
          </cell>
          <cell r="AN32">
            <v>4.9041726428290092E-2</v>
          </cell>
          <cell r="AO32">
            <v>2.9373756343461274E-2</v>
          </cell>
          <cell r="AP32">
            <v>1.9315951637247721E-2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</row>
        <row r="33">
          <cell r="A33" t="str">
            <v>PRE4</v>
          </cell>
          <cell r="B33">
            <v>2186</v>
          </cell>
          <cell r="C33" t="str">
            <v xml:space="preserve">BOCON PREV. U$S (JUB) 1 RA. (C.G.)      </v>
          </cell>
          <cell r="D33" t="str">
            <v>S</v>
          </cell>
          <cell r="U33">
            <v>0</v>
          </cell>
          <cell r="V33">
            <v>0</v>
          </cell>
          <cell r="W33">
            <v>1550.0071267891346</v>
          </cell>
          <cell r="X33">
            <v>1564.9547891581067</v>
          </cell>
          <cell r="Y33">
            <v>1514.6272759234114</v>
          </cell>
          <cell r="Z33">
            <v>1354.2453051700948</v>
          </cell>
          <cell r="AA33">
            <v>1282.2263254068368</v>
          </cell>
          <cell r="AB33">
            <v>1098.3509501920878</v>
          </cell>
          <cell r="AC33">
            <v>783.73384215437557</v>
          </cell>
          <cell r="AD33">
            <v>627.74941172010642</v>
          </cell>
          <cell r="AE33">
            <v>657.72986753510747</v>
          </cell>
          <cell r="AF33">
            <v>715.76203963702426</v>
          </cell>
          <cell r="AG33">
            <v>438.52232359515904</v>
          </cell>
          <cell r="AH33">
            <v>406.30586285732761</v>
          </cell>
          <cell r="AI33">
            <v>295.57980519523204</v>
          </cell>
          <cell r="AJ33">
            <v>252.17928965950526</v>
          </cell>
          <cell r="AK33">
            <v>214.18287809158309</v>
          </cell>
          <cell r="AL33">
            <v>128.32717820191593</v>
          </cell>
          <cell r="AM33">
            <v>102.4440408363571</v>
          </cell>
          <cell r="AN33">
            <v>54.661124391665126</v>
          </cell>
          <cell r="AO33">
            <v>31.788088278040423</v>
          </cell>
          <cell r="AP33">
            <v>8.3024444898381926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A34" t="str">
            <v>PRE4</v>
          </cell>
          <cell r="B34">
            <v>2196</v>
          </cell>
          <cell r="C34" t="str">
            <v xml:space="preserve">BOCON PREV. U$S 1 RA. (C.G.)            </v>
          </cell>
          <cell r="D34" t="str">
            <v>S</v>
          </cell>
          <cell r="U34">
            <v>0</v>
          </cell>
          <cell r="V34">
            <v>0</v>
          </cell>
          <cell r="W34">
            <v>355.6318734823912</v>
          </cell>
          <cell r="X34">
            <v>462.39245547071079</v>
          </cell>
          <cell r="Y34">
            <v>493.70423316679995</v>
          </cell>
          <cell r="Z34">
            <v>635.78139504284093</v>
          </cell>
          <cell r="AA34">
            <v>704.70693869680815</v>
          </cell>
          <cell r="AB34">
            <v>625.59243261635015</v>
          </cell>
          <cell r="AC34">
            <v>600.66556435373968</v>
          </cell>
          <cell r="AD34">
            <v>572.87909715673027</v>
          </cell>
          <cell r="AE34">
            <v>580.6491928636724</v>
          </cell>
          <cell r="AF34">
            <v>699.33303255400324</v>
          </cell>
          <cell r="AG34">
            <v>562.40370118964097</v>
          </cell>
          <cell r="AH34">
            <v>600.01572511117888</v>
          </cell>
          <cell r="AI34">
            <v>613.78277312293392</v>
          </cell>
          <cell r="AJ34">
            <v>650.38798148966862</v>
          </cell>
          <cell r="AK34">
            <v>601.47833220853113</v>
          </cell>
          <cell r="AL34">
            <v>509.69170125212776</v>
          </cell>
          <cell r="AM34">
            <v>496.61436628292711</v>
          </cell>
          <cell r="AN34">
            <v>118.14745864392287</v>
          </cell>
          <cell r="AO34">
            <v>134.83636429318545</v>
          </cell>
          <cell r="AP34">
            <v>103.15204051644737</v>
          </cell>
          <cell r="AQ34">
            <v>82.153992868464357</v>
          </cell>
          <cell r="AR34">
            <v>59.70336672133427</v>
          </cell>
          <cell r="AS34">
            <v>39.753061399815472</v>
          </cell>
          <cell r="AT34">
            <v>21.863015484410663</v>
          </cell>
          <cell r="AU34">
            <v>19.925972037170045</v>
          </cell>
        </row>
        <row r="35">
          <cell r="A35" t="str">
            <v>PRE4</v>
          </cell>
          <cell r="B35">
            <v>2225</v>
          </cell>
          <cell r="C35" t="str">
            <v>BOCON PREV 2ra Serie en Dólares</v>
          </cell>
          <cell r="D35" t="str">
            <v>S</v>
          </cell>
          <cell r="U35">
            <v>0</v>
          </cell>
          <cell r="V35">
            <v>0</v>
          </cell>
          <cell r="W35">
            <v>355.31780573331673</v>
          </cell>
          <cell r="X35">
            <v>462.15645721660314</v>
          </cell>
          <cell r="Y35">
            <v>493.47592237799995</v>
          </cell>
          <cell r="Z35">
            <v>635.56268582138648</v>
          </cell>
          <cell r="AA35">
            <v>704.49713364924492</v>
          </cell>
          <cell r="AB35">
            <v>625.3968146586152</v>
          </cell>
          <cell r="AC35">
            <v>600.50457932381971</v>
          </cell>
          <cell r="AD35">
            <v>572.68838738052125</v>
          </cell>
          <cell r="AE35">
            <v>580.47303223033055</v>
          </cell>
          <cell r="AF35">
            <v>699.17370497754496</v>
          </cell>
          <cell r="AG35">
            <v>562.24371917021756</v>
          </cell>
          <cell r="AH35">
            <v>599.88978761197347</v>
          </cell>
          <cell r="AI35">
            <v>613.66379288285339</v>
          </cell>
          <cell r="AJ35">
            <v>650.28571473597822</v>
          </cell>
          <cell r="AK35">
            <v>601.35541386217415</v>
          </cell>
          <cell r="AL35">
            <v>509.60060798706644</v>
          </cell>
          <cell r="AM35">
            <v>496.54424645644224</v>
          </cell>
          <cell r="AN35">
            <v>118.08323545850683</v>
          </cell>
          <cell r="AO35">
            <v>134.77851906056432</v>
          </cell>
          <cell r="AP35">
            <v>103.04432861408044</v>
          </cell>
          <cell r="AQ35">
            <v>82.074971718577316</v>
          </cell>
          <cell r="AR35">
            <v>59.640069167598213</v>
          </cell>
          <cell r="AS35">
            <v>39.701625249770451</v>
          </cell>
          <cell r="AT35">
            <v>21.827727516580712</v>
          </cell>
          <cell r="AU35">
            <v>19.907933925492603</v>
          </cell>
        </row>
        <row r="36">
          <cell r="A36" t="str">
            <v>PRO1</v>
          </cell>
          <cell r="B36">
            <v>2225</v>
          </cell>
          <cell r="C36" t="str">
            <v xml:space="preserve">BOCON PREV. U$S 2 DA.(C.G.)             </v>
          </cell>
          <cell r="D36" t="str">
            <v>S</v>
          </cell>
          <cell r="U36">
            <v>0</v>
          </cell>
          <cell r="V36">
            <v>0</v>
          </cell>
          <cell r="W36">
            <v>0.31406774907445562</v>
          </cell>
          <cell r="X36">
            <v>0.23599825410764941</v>
          </cell>
          <cell r="Y36">
            <v>0.22831078879999997</v>
          </cell>
          <cell r="Z36">
            <v>0.21870922145440974</v>
          </cell>
          <cell r="AA36">
            <v>0.20980504756328203</v>
          </cell>
          <cell r="AB36">
            <v>0.19561795773496518</v>
          </cell>
          <cell r="AC36">
            <v>0.16098502992000002</v>
          </cell>
          <cell r="AD36">
            <v>0.19070977620897384</v>
          </cell>
          <cell r="AE36">
            <v>0.17616063334180859</v>
          </cell>
          <cell r="AF36">
            <v>0.15932757645825563</v>
          </cell>
          <cell r="AG36">
            <v>0.15998201942342721</v>
          </cell>
          <cell r="AH36">
            <v>0.1259374992054125</v>
          </cell>
          <cell r="AI36">
            <v>0.11898024008056997</v>
          </cell>
          <cell r="AJ36">
            <v>0.10226675369043607</v>
          </cell>
          <cell r="AK36">
            <v>0.12291834635701811</v>
          </cell>
          <cell r="AL36">
            <v>9.1093265061302234E-2</v>
          </cell>
          <cell r="AM36">
            <v>7.0119826484852071E-2</v>
          </cell>
          <cell r="AN36">
            <v>6.4223185416037928E-2</v>
          </cell>
          <cell r="AO36">
            <v>5.7845232621119701E-2</v>
          </cell>
          <cell r="AP36">
            <v>0.10771190236692944</v>
          </cell>
          <cell r="AQ36">
            <v>7.9021149887034542E-2</v>
          </cell>
          <cell r="AR36">
            <v>6.3297553736058582E-2</v>
          </cell>
          <cell r="AS36">
            <v>5.1436150045022277E-2</v>
          </cell>
          <cell r="AT36">
            <v>3.5287967829951028E-2</v>
          </cell>
          <cell r="AU36">
            <v>1.8038111677439999E-2</v>
          </cell>
        </row>
        <row r="37">
          <cell r="A37" t="str">
            <v>PRO2</v>
          </cell>
          <cell r="B37">
            <v>2215</v>
          </cell>
          <cell r="C37" t="str">
            <v xml:space="preserve">BOCON PREV. U$S 2 DA.(JUB)(C.G.)        </v>
          </cell>
          <cell r="D37" t="str">
            <v>S</v>
          </cell>
          <cell r="U37">
            <v>0</v>
          </cell>
          <cell r="V37">
            <v>0</v>
          </cell>
          <cell r="W37">
            <v>0</v>
          </cell>
          <cell r="X37">
            <v>319.94406000719999</v>
          </cell>
          <cell r="Y37">
            <v>304.74520650882749</v>
          </cell>
          <cell r="Z37">
            <v>432.91690192109849</v>
          </cell>
          <cell r="AA37">
            <v>360.77039853873129</v>
          </cell>
          <cell r="AB37">
            <v>276.21334344216604</v>
          </cell>
          <cell r="AC37">
            <v>304.0276951406849</v>
          </cell>
          <cell r="AD37">
            <v>199.03200187901808</v>
          </cell>
          <cell r="AE37">
            <v>251.40645197446426</v>
          </cell>
          <cell r="AF37">
            <v>204.76455491109652</v>
          </cell>
          <cell r="AG37">
            <v>148.61575508691905</v>
          </cell>
          <cell r="AH37">
            <v>160.73200776946325</v>
          </cell>
          <cell r="AI37">
            <v>153.78423343155427</v>
          </cell>
          <cell r="AJ37">
            <v>242.76310516138528</v>
          </cell>
          <cell r="AK37">
            <v>223.47044248046302</v>
          </cell>
          <cell r="AL37">
            <v>177.27396768557816</v>
          </cell>
          <cell r="AM37">
            <v>219.48456380904238</v>
          </cell>
          <cell r="AN37">
            <v>46.068187816573683</v>
          </cell>
          <cell r="AO37">
            <v>55.966508721519396</v>
          </cell>
          <cell r="AP37">
            <v>47.131356354414478</v>
          </cell>
          <cell r="AQ37">
            <v>37.206999417191689</v>
          </cell>
          <cell r="AR37">
            <v>24.254778694223436</v>
          </cell>
          <cell r="AS37">
            <v>18.086855764567773</v>
          </cell>
          <cell r="AT37">
            <v>8.3048441010685483</v>
          </cell>
          <cell r="AU37">
            <v>0</v>
          </cell>
        </row>
        <row r="38">
          <cell r="A38" t="str">
            <v>PRE6</v>
          </cell>
          <cell r="B38">
            <v>42225</v>
          </cell>
          <cell r="C38" t="str">
            <v xml:space="preserve">BOCON PREV. (U$S) 2DA. SERIE CG.        </v>
          </cell>
          <cell r="D38" t="str">
            <v>S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4.5968249754000006E-3</v>
          </cell>
          <cell r="AF38">
            <v>4.6316267130000009E-3</v>
          </cell>
          <cell r="AG38">
            <v>6.2814124594199994E-2</v>
          </cell>
          <cell r="AH38">
            <v>4.6999045086000002E-3</v>
          </cell>
          <cell r="AI38">
            <v>2.1236626564999996E-2</v>
          </cell>
          <cell r="AJ38">
            <v>6.2811730129999993E-2</v>
          </cell>
          <cell r="AK38">
            <v>0.2001978781066</v>
          </cell>
          <cell r="AL38">
            <v>5.889547648E-2</v>
          </cell>
          <cell r="AM38">
            <v>7.4845076058000004E-2</v>
          </cell>
          <cell r="AN38">
            <v>5.9736444480000005E-2</v>
          </cell>
          <cell r="AO38">
            <v>6.013614112E-2</v>
          </cell>
          <cell r="AP38">
            <v>5.9918402702071362E-2</v>
          </cell>
          <cell r="AQ38">
            <v>5.7633733707145904E-2</v>
          </cell>
          <cell r="AR38">
            <v>5.8205709883968865E-2</v>
          </cell>
          <cell r="AS38">
            <v>1.5446095878456847E-2</v>
          </cell>
          <cell r="AT38">
            <v>4.4107662688475109E-17</v>
          </cell>
          <cell r="AU38">
            <v>0</v>
          </cell>
        </row>
        <row r="39">
          <cell r="A39" t="str">
            <v>PRO1</v>
          </cell>
          <cell r="B39">
            <v>2129</v>
          </cell>
          <cell r="C39" t="str">
            <v>BONOS CONSOLIDACION 1ra Serie en Pesos</v>
          </cell>
          <cell r="D39" t="str">
            <v>S</v>
          </cell>
          <cell r="U39">
            <v>0</v>
          </cell>
          <cell r="V39">
            <v>0</v>
          </cell>
          <cell r="W39">
            <v>1011.5531358799999</v>
          </cell>
          <cell r="X39">
            <v>981.52352355959999</v>
          </cell>
          <cell r="Y39">
            <v>1048.6829933656909</v>
          </cell>
          <cell r="Z39">
            <v>999.20392174954986</v>
          </cell>
          <cell r="AA39">
            <v>861.62512085463584</v>
          </cell>
          <cell r="AB39">
            <v>704.08403833040995</v>
          </cell>
          <cell r="AC39">
            <v>1013.1409356702302</v>
          </cell>
          <cell r="AD39">
            <v>976.71584408615058</v>
          </cell>
          <cell r="AE39">
            <v>963.11537391673107</v>
          </cell>
          <cell r="AF39">
            <v>949.50854555525166</v>
          </cell>
          <cell r="AG39">
            <v>831.7372098815905</v>
          </cell>
          <cell r="AH39">
            <v>784.70031390058853</v>
          </cell>
          <cell r="AI39">
            <v>627.462319371185</v>
          </cell>
          <cell r="AJ39">
            <v>625.07998322320418</v>
          </cell>
          <cell r="AK39">
            <v>627.31008561053875</v>
          </cell>
          <cell r="AL39">
            <v>581.18509686522395</v>
          </cell>
          <cell r="AM39">
            <v>518.59056906166779</v>
          </cell>
          <cell r="AN39">
            <v>491.99294052866492</v>
          </cell>
          <cell r="AO39">
            <v>458.55621563250696</v>
          </cell>
          <cell r="AP39">
            <v>423.51630399142596</v>
          </cell>
          <cell r="AQ39">
            <v>19.825629465669323</v>
          </cell>
          <cell r="AR39">
            <v>17.521386520047237</v>
          </cell>
          <cell r="AS39">
            <v>19.162377265422119</v>
          </cell>
          <cell r="AT39">
            <v>13.880028796105936</v>
          </cell>
          <cell r="AU39">
            <v>0</v>
          </cell>
        </row>
        <row r="40">
          <cell r="A40" t="str">
            <v>PRO5</v>
          </cell>
          <cell r="B40">
            <v>2209</v>
          </cell>
          <cell r="C40" t="str">
            <v>BONOS CONSOLIDACION 1ra Serie en Pesos</v>
          </cell>
          <cell r="D40" t="str">
            <v>S</v>
          </cell>
          <cell r="U40">
            <v>0</v>
          </cell>
          <cell r="V40">
            <v>0</v>
          </cell>
          <cell r="W40">
            <v>1011.5531358799999</v>
          </cell>
          <cell r="X40">
            <v>981.52352355959999</v>
          </cell>
          <cell r="Y40">
            <v>1048.6829933656909</v>
          </cell>
          <cell r="Z40">
            <v>999.20392174954986</v>
          </cell>
          <cell r="AA40">
            <v>861.62512085463584</v>
          </cell>
          <cell r="AB40">
            <v>704.08403833040995</v>
          </cell>
          <cell r="AC40">
            <v>1013.1409356702302</v>
          </cell>
          <cell r="AD40">
            <v>976.71584408615058</v>
          </cell>
          <cell r="AE40">
            <v>963.11537391673107</v>
          </cell>
          <cell r="AF40">
            <v>949.50854555525166</v>
          </cell>
          <cell r="AG40">
            <v>831.7372098815905</v>
          </cell>
          <cell r="AH40">
            <v>784.70031390058853</v>
          </cell>
          <cell r="AI40">
            <v>627.462319371185</v>
          </cell>
          <cell r="AJ40">
            <v>625.07998322320418</v>
          </cell>
          <cell r="AK40">
            <v>627.31008561053875</v>
          </cell>
          <cell r="AL40">
            <v>581.18509686522395</v>
          </cell>
          <cell r="AM40">
            <v>518.59056906166779</v>
          </cell>
          <cell r="AN40">
            <v>491.99294052866492</v>
          </cell>
          <cell r="AO40">
            <v>458.55621563250696</v>
          </cell>
          <cell r="AP40">
            <v>423.51630399142596</v>
          </cell>
          <cell r="AQ40">
            <v>19.825629465669323</v>
          </cell>
          <cell r="AR40">
            <v>17.521386520047237</v>
          </cell>
          <cell r="AS40">
            <v>19.162377265422119</v>
          </cell>
          <cell r="AT40">
            <v>13.880028796105936</v>
          </cell>
          <cell r="AU40">
            <v>8.1826418917578412</v>
          </cell>
        </row>
        <row r="41">
          <cell r="A41" t="str">
            <v>PRO6</v>
          </cell>
          <cell r="B41">
            <v>2209</v>
          </cell>
          <cell r="C41" t="str">
            <v>BONOS CONSOLIDACION 1ra Serie en Pesos</v>
          </cell>
          <cell r="D41" t="str">
            <v>S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1.05</v>
          </cell>
          <cell r="AI41">
            <v>9.0109999999999996E-2</v>
          </cell>
          <cell r="AJ41">
            <v>0.79226099999999999</v>
          </cell>
          <cell r="AK41">
            <v>2.0316880025773352</v>
          </cell>
          <cell r="AL41">
            <v>4.4362170000000001</v>
          </cell>
          <cell r="AM41">
            <v>6.6319700000000221</v>
          </cell>
          <cell r="AN41">
            <v>12.807052002398089</v>
          </cell>
          <cell r="AO41">
            <v>13.555734019728645</v>
          </cell>
          <cell r="AP41">
            <v>23.856722000000001</v>
          </cell>
          <cell r="AQ41">
            <v>24.872774399999919</v>
          </cell>
          <cell r="AR41">
            <v>38.917493160000106</v>
          </cell>
          <cell r="AS41">
            <v>24.435922719999954</v>
          </cell>
          <cell r="AT41">
            <v>18.010175399999927</v>
          </cell>
          <cell r="AU41">
            <v>0</v>
          </cell>
        </row>
        <row r="42">
          <cell r="A42" t="str">
            <v>PRO2</v>
          </cell>
          <cell r="B42">
            <v>42209</v>
          </cell>
          <cell r="C42" t="str">
            <v xml:space="preserve">BONO CONSOLIDACION 1 SERIE $            </v>
          </cell>
          <cell r="D42" t="str">
            <v>S</v>
          </cell>
          <cell r="V42">
            <v>0</v>
          </cell>
          <cell r="W42">
            <v>313.10264128417919</v>
          </cell>
          <cell r="X42">
            <v>319.94406000719999</v>
          </cell>
          <cell r="Y42">
            <v>304.74520650882749</v>
          </cell>
          <cell r="Z42">
            <v>432.91690192109849</v>
          </cell>
          <cell r="AA42">
            <v>360.77039853873129</v>
          </cell>
          <cell r="AB42">
            <v>276.21334344216604</v>
          </cell>
          <cell r="AC42">
            <v>304.0276951406849</v>
          </cell>
          <cell r="AD42">
            <v>199.03200187901808</v>
          </cell>
          <cell r="AE42">
            <v>251.40645197446426</v>
          </cell>
          <cell r="AF42">
            <v>204.76455491109652</v>
          </cell>
          <cell r="AG42">
            <v>148.61575508691905</v>
          </cell>
          <cell r="AH42">
            <v>160.73200776946325</v>
          </cell>
          <cell r="AI42">
            <v>153.78423343155427</v>
          </cell>
          <cell r="AJ42">
            <v>242.76310516138528</v>
          </cell>
          <cell r="AK42">
            <v>223.47044248046302</v>
          </cell>
          <cell r="AL42">
            <v>177.27396768557816</v>
          </cell>
          <cell r="AM42">
            <v>219.48456380904238</v>
          </cell>
          <cell r="AN42">
            <v>46.068187816573683</v>
          </cell>
          <cell r="AO42">
            <v>55.966508721519396</v>
          </cell>
          <cell r="AP42">
            <v>47.131356354414478</v>
          </cell>
          <cell r="AQ42">
            <v>37.206999417191689</v>
          </cell>
          <cell r="AR42">
            <v>24.254778694223436</v>
          </cell>
          <cell r="AS42">
            <v>18.086855764567773</v>
          </cell>
          <cell r="AT42">
            <v>8.3048441010685483</v>
          </cell>
          <cell r="AU42">
            <v>0</v>
          </cell>
        </row>
        <row r="43">
          <cell r="A43" t="str">
            <v>PRO8</v>
          </cell>
          <cell r="B43">
            <v>2208</v>
          </cell>
          <cell r="C43" t="str">
            <v>BONOS CONSOLIDACION 1ra Serie en Dólares</v>
          </cell>
          <cell r="D43" t="str">
            <v>S</v>
          </cell>
          <cell r="U43">
            <v>0</v>
          </cell>
          <cell r="V43">
            <v>0</v>
          </cell>
          <cell r="W43">
            <v>313.10264128417919</v>
          </cell>
          <cell r="X43">
            <v>319.94406000719999</v>
          </cell>
          <cell r="Y43">
            <v>304.74520650882749</v>
          </cell>
          <cell r="Z43">
            <v>432.91690192109849</v>
          </cell>
          <cell r="AA43">
            <v>360.77039853873129</v>
          </cell>
          <cell r="AB43">
            <v>276.21334344216604</v>
          </cell>
          <cell r="AC43">
            <v>304.0276951406849</v>
          </cell>
          <cell r="AD43">
            <v>199.03200187901808</v>
          </cell>
          <cell r="AE43">
            <v>251.40645197446426</v>
          </cell>
          <cell r="AF43">
            <v>204.76455491109652</v>
          </cell>
          <cell r="AG43">
            <v>148.61575508691905</v>
          </cell>
          <cell r="AH43">
            <v>160.73200776946325</v>
          </cell>
          <cell r="AI43">
            <v>153.78423343155427</v>
          </cell>
          <cell r="AJ43">
            <v>242.76310516138528</v>
          </cell>
          <cell r="AK43">
            <v>223.47044248046302</v>
          </cell>
          <cell r="AL43">
            <v>177.27396768557816</v>
          </cell>
          <cell r="AM43">
            <v>219.48456380904238</v>
          </cell>
          <cell r="AN43">
            <v>46.068187816573683</v>
          </cell>
          <cell r="AO43">
            <v>55.966508721519396</v>
          </cell>
          <cell r="AP43">
            <v>47.131356354414478</v>
          </cell>
          <cell r="AQ43">
            <v>37.206999417191689</v>
          </cell>
          <cell r="AR43">
            <v>24.254778694223436</v>
          </cell>
          <cell r="AS43">
            <v>18.086855764567773</v>
          </cell>
          <cell r="AT43">
            <v>8.3048441010685483</v>
          </cell>
          <cell r="AU43">
            <v>12.865641004713567</v>
          </cell>
        </row>
        <row r="44">
          <cell r="A44" t="str">
            <v>PRO9</v>
          </cell>
          <cell r="B44">
            <v>2208</v>
          </cell>
          <cell r="C44" t="str">
            <v>BONOS CONSOLIDACION 1ra Serie en Dólares</v>
          </cell>
          <cell r="D44" t="str">
            <v>S</v>
          </cell>
          <cell r="U44">
            <v>0</v>
          </cell>
          <cell r="V44">
            <v>0</v>
          </cell>
          <cell r="W44">
            <v>313.10264128417919</v>
          </cell>
          <cell r="X44">
            <v>319.94406000719999</v>
          </cell>
          <cell r="Y44">
            <v>304.74520650882749</v>
          </cell>
          <cell r="Z44">
            <v>432.91690192109849</v>
          </cell>
          <cell r="AA44">
            <v>360.77039853873129</v>
          </cell>
          <cell r="AB44">
            <v>276.21334344216604</v>
          </cell>
          <cell r="AC44">
            <v>304.0276951406849</v>
          </cell>
          <cell r="AD44">
            <v>199.03200187901808</v>
          </cell>
          <cell r="AE44">
            <v>251.40645197446426</v>
          </cell>
          <cell r="AF44">
            <v>204.76455491109652</v>
          </cell>
          <cell r="AG44">
            <v>148.61575508691905</v>
          </cell>
          <cell r="AH44">
            <v>160.73200776946325</v>
          </cell>
          <cell r="AI44">
            <v>153.78423343155427</v>
          </cell>
          <cell r="AJ44">
            <v>242.76310516138528</v>
          </cell>
          <cell r="AK44">
            <v>223.47044248046302</v>
          </cell>
          <cell r="AL44">
            <v>177.27396768557816</v>
          </cell>
          <cell r="AM44">
            <v>219.48456380904238</v>
          </cell>
          <cell r="AN44">
            <v>46.068187816573683</v>
          </cell>
          <cell r="AO44">
            <v>55.966508721519396</v>
          </cell>
          <cell r="AP44">
            <v>47.131356354414478</v>
          </cell>
          <cell r="AQ44">
            <v>0</v>
          </cell>
          <cell r="AR44">
            <v>0.711426</v>
          </cell>
          <cell r="AS44">
            <v>8.1182000000000004E-2</v>
          </cell>
          <cell r="AT44">
            <v>6.9409999999999999E-2</v>
          </cell>
          <cell r="AU44">
            <v>0</v>
          </cell>
        </row>
        <row r="45">
          <cell r="A45" t="str">
            <v>PRO3</v>
          </cell>
          <cell r="B45">
            <v>42208</v>
          </cell>
          <cell r="C45" t="str">
            <v xml:space="preserve">BONO CONSL. (U$S) ESCRIT. 1RA. SERIE    </v>
          </cell>
          <cell r="D45" t="str">
            <v>S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4.5968249754000006E-3</v>
          </cell>
          <cell r="AF45">
            <v>4.6316267130000009E-3</v>
          </cell>
          <cell r="AG45">
            <v>6.2814124594199994E-2</v>
          </cell>
          <cell r="AH45">
            <v>4.6999045086000002E-3</v>
          </cell>
          <cell r="AI45">
            <v>2.1236626564999996E-2</v>
          </cell>
          <cell r="AJ45">
            <v>6.2811730129999993E-2</v>
          </cell>
          <cell r="AK45">
            <v>0.2001978781066</v>
          </cell>
          <cell r="AL45">
            <v>5.889547648E-2</v>
          </cell>
          <cell r="AM45">
            <v>7.4845076058000004E-2</v>
          </cell>
          <cell r="AN45">
            <v>5.9736444480000005E-2</v>
          </cell>
          <cell r="AO45">
            <v>6.013614112E-2</v>
          </cell>
          <cell r="AP45">
            <v>5.9918402702071362E-2</v>
          </cell>
          <cell r="AQ45">
            <v>5.7633733707145904E-2</v>
          </cell>
          <cell r="AR45">
            <v>5.8205709883968865E-2</v>
          </cell>
          <cell r="AS45">
            <v>1.5446095878456847E-2</v>
          </cell>
          <cell r="AT45">
            <v>4.4104759658636767E-17</v>
          </cell>
          <cell r="AU45">
            <v>0</v>
          </cell>
        </row>
        <row r="46">
          <cell r="A46" t="str">
            <v>BIHD</v>
          </cell>
          <cell r="B46">
            <v>2130</v>
          </cell>
          <cell r="C46" t="str">
            <v>BONOS CONSOLIDACION 2da Serie en Pesos</v>
          </cell>
          <cell r="D46" t="str">
            <v>S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4.5968249754000006E-3</v>
          </cell>
          <cell r="AF46">
            <v>4.6316267130000009E-3</v>
          </cell>
          <cell r="AG46">
            <v>6.2814124594199994E-2</v>
          </cell>
          <cell r="AH46">
            <v>4.6999045086000002E-3</v>
          </cell>
          <cell r="AI46">
            <v>2.1236626564999996E-2</v>
          </cell>
          <cell r="AJ46">
            <v>6.2811730129999993E-2</v>
          </cell>
          <cell r="AK46">
            <v>0.2001978781066</v>
          </cell>
          <cell r="AL46">
            <v>5.889547648E-2</v>
          </cell>
          <cell r="AM46">
            <v>7.4845076058000004E-2</v>
          </cell>
          <cell r="AN46">
            <v>5.9736444480000005E-2</v>
          </cell>
          <cell r="AO46">
            <v>6.013614112E-2</v>
          </cell>
          <cell r="AP46">
            <v>5.9918402702071362E-2</v>
          </cell>
          <cell r="AQ46">
            <v>5.7633733707145904E-2</v>
          </cell>
          <cell r="AR46">
            <v>5.8205709883968865E-2</v>
          </cell>
          <cell r="AS46">
            <v>1.5446095878456847E-2</v>
          </cell>
          <cell r="AT46">
            <v>4.4104759658636767E-17</v>
          </cell>
          <cell r="AU46">
            <v>4.5211495420572796E-3</v>
          </cell>
        </row>
        <row r="47">
          <cell r="A47" t="str">
            <v>FERRO</v>
          </cell>
          <cell r="B47">
            <v>2130</v>
          </cell>
          <cell r="C47" t="str">
            <v>BONOS CONSOLIDACION 2da Serie en Pesos</v>
          </cell>
          <cell r="D47" t="str">
            <v>S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0.03</v>
          </cell>
          <cell r="AB47">
            <v>0.03</v>
          </cell>
          <cell r="AC47">
            <v>0.03</v>
          </cell>
          <cell r="AD47">
            <v>0.03</v>
          </cell>
          <cell r="AE47">
            <v>0.03</v>
          </cell>
          <cell r="AF47">
            <v>0.03</v>
          </cell>
          <cell r="AG47">
            <v>0.03</v>
          </cell>
          <cell r="AH47">
            <v>0.03</v>
          </cell>
          <cell r="AI47">
            <v>0.03</v>
          </cell>
          <cell r="AJ47">
            <v>0.03</v>
          </cell>
          <cell r="AK47">
            <v>0.03</v>
          </cell>
          <cell r="AL47">
            <v>0.03</v>
          </cell>
          <cell r="AM47">
            <v>0.03</v>
          </cell>
          <cell r="AN47">
            <v>0.03</v>
          </cell>
          <cell r="AO47">
            <v>0.03</v>
          </cell>
          <cell r="AP47">
            <v>0.03</v>
          </cell>
          <cell r="AQ47">
            <v>0.03</v>
          </cell>
          <cell r="AR47">
            <v>0.03</v>
          </cell>
          <cell r="AS47">
            <v>0.03</v>
          </cell>
          <cell r="AT47">
            <v>0.03</v>
          </cell>
          <cell r="AU47">
            <v>0</v>
          </cell>
        </row>
        <row r="48">
          <cell r="A48" t="str">
            <v>PRO4</v>
          </cell>
          <cell r="B48">
            <v>42130</v>
          </cell>
          <cell r="C48" t="str">
            <v xml:space="preserve">BONO CONSOL. ($) ESCRIT.  2 DA. SERIE   </v>
          </cell>
          <cell r="D48" t="str">
            <v>S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0.16531432060000001</v>
          </cell>
          <cell r="AD48">
            <v>3.91244624092</v>
          </cell>
          <cell r="AE48">
            <v>6.4310707104121558</v>
          </cell>
          <cell r="AF48">
            <v>7.4728956580491417</v>
          </cell>
          <cell r="AG48">
            <v>5.0996061358522091</v>
          </cell>
          <cell r="AH48">
            <v>6.9812167767410003</v>
          </cell>
          <cell r="AI48">
            <v>10.259108328562981</v>
          </cell>
          <cell r="AJ48">
            <v>13.07976840555</v>
          </cell>
          <cell r="AK48">
            <v>16.721844796986456</v>
          </cell>
          <cell r="AL48">
            <v>26.257733558587535</v>
          </cell>
          <cell r="AM48">
            <v>43.643355792949166</v>
          </cell>
          <cell r="AN48">
            <v>43.289319766131285</v>
          </cell>
          <cell r="AO48">
            <v>62.825711398827224</v>
          </cell>
          <cell r="AP48">
            <v>60.391025244598779</v>
          </cell>
          <cell r="AQ48">
            <v>22.701954165865722</v>
          </cell>
          <cell r="AR48">
            <v>21.72719583007256</v>
          </cell>
          <cell r="AS48">
            <v>14.107000190912448</v>
          </cell>
          <cell r="AT48">
            <v>16.611540701962799</v>
          </cell>
          <cell r="AU48">
            <v>0</v>
          </cell>
        </row>
        <row r="49">
          <cell r="A49" t="str">
            <v>BT01</v>
          </cell>
          <cell r="B49">
            <v>2129</v>
          </cell>
          <cell r="C49" t="str">
            <v>BONOS CONSOLIDACION 2da Serie en Dólares</v>
          </cell>
          <cell r="D49" t="str">
            <v>S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0.16531432060000001</v>
          </cell>
          <cell r="AD49">
            <v>3.91244624092</v>
          </cell>
          <cell r="AE49">
            <v>6.4310707104121558</v>
          </cell>
          <cell r="AF49">
            <v>7.4728956580491417</v>
          </cell>
          <cell r="AG49">
            <v>5.0996061358522091</v>
          </cell>
          <cell r="AH49">
            <v>6.9812167767410003</v>
          </cell>
          <cell r="AI49">
            <v>10.259108328562981</v>
          </cell>
          <cell r="AJ49">
            <v>13.07976840555</v>
          </cell>
          <cell r="AK49">
            <v>16.721844796986456</v>
          </cell>
          <cell r="AL49">
            <v>26.257733558587535</v>
          </cell>
          <cell r="AM49">
            <v>43.643355792949166</v>
          </cell>
          <cell r="AN49">
            <v>43.289319766131285</v>
          </cell>
          <cell r="AO49">
            <v>62.825711398827224</v>
          </cell>
          <cell r="AP49">
            <v>60.391025244598779</v>
          </cell>
          <cell r="AQ49">
            <v>22.701954165865722</v>
          </cell>
          <cell r="AR49">
            <v>21.72719583007256</v>
          </cell>
          <cell r="AS49">
            <v>14.107000190912448</v>
          </cell>
          <cell r="AT49">
            <v>16.611540701962799</v>
          </cell>
          <cell r="AU49">
            <v>17.829642585118481</v>
          </cell>
        </row>
        <row r="50">
          <cell r="A50" t="str">
            <v>BT02</v>
          </cell>
          <cell r="B50">
            <v>2129</v>
          </cell>
          <cell r="C50" t="str">
            <v>BONOS CONSOLIDACION 2da Serie en Dólares</v>
          </cell>
          <cell r="D50" t="str">
            <v>S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129.86100000000013</v>
          </cell>
          <cell r="AB50">
            <v>364.97300000000001</v>
          </cell>
          <cell r="AC50">
            <v>404.53199999999998</v>
          </cell>
          <cell r="AD50">
            <v>349.41300000000001</v>
          </cell>
          <cell r="AE50">
            <v>427.41699999999997</v>
          </cell>
          <cell r="AF50">
            <v>652.678</v>
          </cell>
          <cell r="AG50">
            <v>659.11800000000005</v>
          </cell>
          <cell r="AH50">
            <v>686.34299999999996</v>
          </cell>
          <cell r="AI50">
            <v>698.19500000000005</v>
          </cell>
          <cell r="AJ50">
            <v>747.68299999999999</v>
          </cell>
          <cell r="AK50">
            <v>764.26</v>
          </cell>
          <cell r="AL50">
            <v>753.17300000000034</v>
          </cell>
          <cell r="AM50">
            <v>742.46199999999999</v>
          </cell>
          <cell r="AN50">
            <v>713.89</v>
          </cell>
          <cell r="AO50">
            <v>491.34899999999999</v>
          </cell>
          <cell r="AP50">
            <v>488.66699999999997</v>
          </cell>
          <cell r="AQ50">
            <v>361.20400000000001</v>
          </cell>
          <cell r="AR50">
            <v>342.661</v>
          </cell>
          <cell r="AS50">
            <v>243.00200000000001</v>
          </cell>
          <cell r="AT50">
            <v>0</v>
          </cell>
          <cell r="AU50">
            <v>0</v>
          </cell>
        </row>
        <row r="51">
          <cell r="A51" t="str">
            <v>PRO5</v>
          </cell>
          <cell r="B51">
            <v>42129</v>
          </cell>
          <cell r="C51" t="str">
            <v xml:space="preserve">BONO CONSOL.(U$S) ESCRIT. 2 DA SERIE    </v>
          </cell>
          <cell r="D51" t="str">
            <v>S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4.7534E-2</v>
          </cell>
          <cell r="AN51">
            <v>15.183881001472756</v>
          </cell>
          <cell r="AO51">
            <v>12.792199999999999</v>
          </cell>
          <cell r="AP51">
            <v>21.062260999999999</v>
          </cell>
          <cell r="AQ51">
            <v>20.818826880000017</v>
          </cell>
          <cell r="AR51">
            <v>16.538665199999929</v>
          </cell>
          <cell r="AS51">
            <v>10.838651999999914</v>
          </cell>
          <cell r="AT51">
            <v>0</v>
          </cell>
          <cell r="AU51">
            <v>0</v>
          </cell>
        </row>
        <row r="52">
          <cell r="A52" t="str">
            <v>BT03Flot</v>
          </cell>
          <cell r="B52">
            <v>2156</v>
          </cell>
          <cell r="C52" t="str">
            <v>BONOS CONSOLIDACION 3ra Serie en Pesos</v>
          </cell>
          <cell r="D52" t="str">
            <v>N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4.7534E-2</v>
          </cell>
          <cell r="AN52">
            <v>15.183881001472756</v>
          </cell>
          <cell r="AO52">
            <v>12.792199999999999</v>
          </cell>
          <cell r="AP52">
            <v>21.062260999999999</v>
          </cell>
          <cell r="AQ52">
            <v>20.818826880000017</v>
          </cell>
          <cell r="AR52">
            <v>16.538665199999929</v>
          </cell>
          <cell r="AS52">
            <v>10.838651999999914</v>
          </cell>
          <cell r="AT52">
            <v>10.182811799999989</v>
          </cell>
          <cell r="AU52">
            <v>4.0573671600000001</v>
          </cell>
        </row>
        <row r="53">
          <cell r="A53" t="str">
            <v>BT04</v>
          </cell>
          <cell r="B53">
            <v>2156</v>
          </cell>
          <cell r="C53" t="str">
            <v>BONOS CONSOLIDACION 3ra Serie en Pesos</v>
          </cell>
          <cell r="D53" t="str">
            <v>N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138.12399601058198</v>
          </cell>
          <cell r="AJ53">
            <v>224.79051798804807</v>
          </cell>
          <cell r="AK53">
            <v>241.7449</v>
          </cell>
          <cell r="AL53">
            <v>221.50846399617578</v>
          </cell>
          <cell r="AM53">
            <v>331.31151699999998</v>
          </cell>
          <cell r="AN53">
            <v>327.30173500000001</v>
          </cell>
          <cell r="AO53">
            <v>329.33452900103009</v>
          </cell>
          <cell r="AP53">
            <v>195.287995</v>
          </cell>
          <cell r="AQ53">
            <v>134.475695</v>
          </cell>
          <cell r="AR53">
            <v>130.90362099999999</v>
          </cell>
          <cell r="AS53">
            <v>78.915716000000003</v>
          </cell>
          <cell r="AT53">
            <v>86.583769000000004</v>
          </cell>
          <cell r="AU53">
            <v>0</v>
          </cell>
        </row>
        <row r="54">
          <cell r="A54" t="str">
            <v>PRO6</v>
          </cell>
          <cell r="B54">
            <v>42156</v>
          </cell>
          <cell r="C54" t="str">
            <v>BONOS CONSOLIDACION 3RA SERIE ($) ESCRIT</v>
          </cell>
          <cell r="D54" t="str">
            <v>N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1.05</v>
          </cell>
          <cell r="AI54">
            <v>9.0109999999999996E-2</v>
          </cell>
          <cell r="AJ54">
            <v>0.79226099999999999</v>
          </cell>
          <cell r="AK54">
            <v>2.0316880025773352</v>
          </cell>
          <cell r="AL54">
            <v>4.4362170000000001</v>
          </cell>
          <cell r="AM54">
            <v>6.6319700000000221</v>
          </cell>
          <cell r="AN54">
            <v>12.807052002398089</v>
          </cell>
          <cell r="AO54">
            <v>13.555734019728645</v>
          </cell>
          <cell r="AP54">
            <v>23.856722000000001</v>
          </cell>
          <cell r="AQ54">
            <v>24.872774399999919</v>
          </cell>
          <cell r="AR54">
            <v>38.917493160000106</v>
          </cell>
          <cell r="AS54">
            <v>24.435922719999954</v>
          </cell>
          <cell r="AT54">
            <v>18.010175399999927</v>
          </cell>
          <cell r="AU54">
            <v>0</v>
          </cell>
        </row>
        <row r="55">
          <cell r="A55" t="str">
            <v>BT06</v>
          </cell>
          <cell r="B55">
            <v>2155</v>
          </cell>
          <cell r="C55" t="str">
            <v>BONOS CONSOLIDACION 3ra Serie en Dólares</v>
          </cell>
          <cell r="D55" t="str">
            <v>N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1.05</v>
          </cell>
          <cell r="AI55">
            <v>9.0109999999999996E-2</v>
          </cell>
          <cell r="AJ55">
            <v>0.79226099999999999</v>
          </cell>
          <cell r="AK55">
            <v>2.0316880025773352</v>
          </cell>
          <cell r="AL55">
            <v>4.4362170000000001</v>
          </cell>
          <cell r="AM55">
            <v>6.6319700000000221</v>
          </cell>
          <cell r="AN55">
            <v>12.807052002398089</v>
          </cell>
          <cell r="AO55">
            <v>13.555734019728645</v>
          </cell>
          <cell r="AP55">
            <v>23.856722000000001</v>
          </cell>
          <cell r="AQ55">
            <v>24.872774399999919</v>
          </cell>
          <cell r="AR55">
            <v>38.917493160000106</v>
          </cell>
          <cell r="AS55">
            <v>24.435922719999954</v>
          </cell>
          <cell r="AT55">
            <v>18.010175399999927</v>
          </cell>
          <cell r="AU55">
            <v>18.0297348</v>
          </cell>
        </row>
        <row r="56">
          <cell r="A56" t="str">
            <v>BT27</v>
          </cell>
          <cell r="B56">
            <v>2155</v>
          </cell>
          <cell r="C56" t="str">
            <v>BONOS CONSOLIDACION 3ra Serie en Dólares</v>
          </cell>
          <cell r="D56" t="str">
            <v>N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11.324999999999999</v>
          </cell>
          <cell r="AJ56">
            <v>11.324999999999999</v>
          </cell>
          <cell r="AK56">
            <v>0.70699999999999996</v>
          </cell>
          <cell r="AL56">
            <v>6.7070000000000034</v>
          </cell>
          <cell r="AM56">
            <v>6.7070000000000034</v>
          </cell>
          <cell r="AN56">
            <v>0.70699999999999996</v>
          </cell>
          <cell r="AO56">
            <v>0.70699999999999996</v>
          </cell>
          <cell r="AP56">
            <v>0.70699999999999996</v>
          </cell>
          <cell r="AQ56">
            <v>0.72</v>
          </cell>
          <cell r="AR56">
            <v>1</v>
          </cell>
          <cell r="AS56">
            <v>1.2999999999999999E-2</v>
          </cell>
          <cell r="AT56">
            <v>1.2999999999999999E-2</v>
          </cell>
          <cell r="AU56">
            <v>0</v>
          </cell>
        </row>
        <row r="57">
          <cell r="A57" t="str">
            <v>PRO7</v>
          </cell>
          <cell r="B57">
            <v>42155</v>
          </cell>
          <cell r="C57" t="str">
            <v xml:space="preserve">BONO CONSOLIDACION 3 SERIE U$S          </v>
          </cell>
          <cell r="D57" t="str">
            <v>N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PRO8</v>
          </cell>
          <cell r="B58">
            <v>2438</v>
          </cell>
          <cell r="C58" t="str">
            <v xml:space="preserve">BONOS CONSOLIDACION U$S ESCRIT.4TA.     </v>
          </cell>
          <cell r="D58" t="str">
            <v>S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7.6166067490811892E-3</v>
          </cell>
        </row>
        <row r="59">
          <cell r="A59" t="str">
            <v>PRO9</v>
          </cell>
          <cell r="B59">
            <v>0</v>
          </cell>
          <cell r="C59" t="str">
            <v xml:space="preserve">BONOS CONSOLIDACION PESOS ESCRIT.5TA.S. </v>
          </cell>
          <cell r="D59" t="str">
            <v>N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0.1</v>
          </cell>
          <cell r="AR59">
            <v>0.11062311000000001</v>
          </cell>
          <cell r="AS59">
            <v>0.11721012006767452</v>
          </cell>
          <cell r="AT59">
            <v>0.12768050575779077</v>
          </cell>
          <cell r="AU59">
            <v>4.658527495497463E-2</v>
          </cell>
        </row>
        <row r="60">
          <cell r="A60" t="str">
            <v>BTVAU$</v>
          </cell>
          <cell r="B60">
            <v>2441</v>
          </cell>
          <cell r="C60" t="str">
            <v xml:space="preserve">BONOS CONSOLIDACION PESOS ESCRIT.5TA.S. </v>
          </cell>
          <cell r="D60" t="str">
            <v>N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0.711426</v>
          </cell>
          <cell r="AS60">
            <v>8.1182000000000004E-2</v>
          </cell>
          <cell r="AT60">
            <v>6.9409999999999999E-2</v>
          </cell>
          <cell r="AU60">
            <v>1.4599999999999999E-3</v>
          </cell>
        </row>
        <row r="61">
          <cell r="A61" t="str">
            <v>PRO7</v>
          </cell>
          <cell r="B61">
            <v>2441</v>
          </cell>
          <cell r="C61" t="str">
            <v xml:space="preserve">BONOS CONSOLIDACION PESOS ESCRIT.5TA.S. </v>
          </cell>
          <cell r="D61" t="str">
            <v>N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17.605</v>
          </cell>
          <cell r="AK61">
            <v>38.192999999999998</v>
          </cell>
          <cell r="AL61">
            <v>61.671999999999997</v>
          </cell>
          <cell r="AM61">
            <v>30.948</v>
          </cell>
          <cell r="AN61">
            <v>48.759</v>
          </cell>
          <cell r="AO61">
            <v>40.109000000000002</v>
          </cell>
          <cell r="AP61">
            <v>123.86899999999999</v>
          </cell>
          <cell r="AQ61">
            <v>0</v>
          </cell>
          <cell r="AR61">
            <v>0.711426</v>
          </cell>
          <cell r="AS61">
            <v>8.1182000000000004E-2</v>
          </cell>
          <cell r="AT61">
            <v>6.9409999999999999E-2</v>
          </cell>
          <cell r="AU61">
            <v>1.4599999999999999E-3</v>
          </cell>
        </row>
        <row r="62">
          <cell r="A62" t="str">
            <v>PRO10</v>
          </cell>
          <cell r="B62">
            <v>42441</v>
          </cell>
          <cell r="C62" t="str">
            <v xml:space="preserve">BONO CONSOLIDACION 5 SERIE $            </v>
          </cell>
          <cell r="D62" t="str">
            <v>N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2.8000000000000001E-2</v>
          </cell>
          <cell r="AR62">
            <v>4.6283999999999999E-2</v>
          </cell>
          <cell r="AS62">
            <v>2.6374000000000002E-2</v>
          </cell>
          <cell r="AT62">
            <v>11.567389</v>
          </cell>
          <cell r="AU62">
            <v>0</v>
          </cell>
        </row>
        <row r="63">
          <cell r="A63" t="str">
            <v>BP01/E600</v>
          </cell>
          <cell r="B63">
            <v>2440</v>
          </cell>
          <cell r="C63" t="str">
            <v xml:space="preserve">BONOS CONSOLIDACION U$S ESCRIT.5TA.S.   </v>
          </cell>
          <cell r="D63" t="str">
            <v>N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2.8000000000000001E-2</v>
          </cell>
          <cell r="AR63">
            <v>4.6283999999999999E-2</v>
          </cell>
          <cell r="AS63">
            <v>2.6374000000000002E-2</v>
          </cell>
          <cell r="AT63">
            <v>11.567389</v>
          </cell>
          <cell r="AU63">
            <v>11.499563</v>
          </cell>
        </row>
        <row r="64">
          <cell r="A64" t="str">
            <v>BP01/E521</v>
          </cell>
          <cell r="B64">
            <v>2440</v>
          </cell>
          <cell r="C64" t="str">
            <v xml:space="preserve">BONOS CONSOLIDACION U$S ESCRIT.5TA.S.   </v>
          </cell>
          <cell r="D64" t="str">
            <v>N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20.54</v>
          </cell>
          <cell r="AL64">
            <v>40.734999999999999</v>
          </cell>
          <cell r="AM64">
            <v>9.484</v>
          </cell>
          <cell r="AN64">
            <v>9.407</v>
          </cell>
          <cell r="AO64">
            <v>10.92</v>
          </cell>
          <cell r="AP64">
            <v>99.313999999999993</v>
          </cell>
          <cell r="AQ64">
            <v>2.8000000000000001E-2</v>
          </cell>
          <cell r="AR64">
            <v>4.6283999999999999E-2</v>
          </cell>
          <cell r="AS64">
            <v>2.6374000000000002E-2</v>
          </cell>
          <cell r="AT64">
            <v>11.567389</v>
          </cell>
          <cell r="AU64">
            <v>11.499563</v>
          </cell>
        </row>
        <row r="65">
          <cell r="A65" t="str">
            <v>BIHD</v>
          </cell>
          <cell r="B65">
            <v>42440</v>
          </cell>
          <cell r="C65" t="str">
            <v xml:space="preserve">BONO CONSOLIDACION 5 SERIE U$S          </v>
          </cell>
          <cell r="D65" t="str">
            <v>N</v>
          </cell>
          <cell r="U65">
            <v>0</v>
          </cell>
          <cell r="V65">
            <v>0</v>
          </cell>
          <cell r="W65">
            <v>1.1336422638577675</v>
          </cell>
          <cell r="X65">
            <v>6.6835632417107521E-3</v>
          </cell>
          <cell r="Y65">
            <v>6.7740633629812079E-3</v>
          </cell>
          <cell r="Z65">
            <v>6.8687006326526006E-3</v>
          </cell>
          <cell r="AA65">
            <v>6.9669472636741678E-3</v>
          </cell>
          <cell r="AB65">
            <v>3.6589638037176071</v>
          </cell>
          <cell r="AC65">
            <v>3.7110266053827639</v>
          </cell>
          <cell r="AD65">
            <v>1.1732656508120816</v>
          </cell>
          <cell r="AE65">
            <v>0.66436070831221483</v>
          </cell>
          <cell r="AF65">
            <v>0.67074871028319316</v>
          </cell>
          <cell r="AG65">
            <v>0.68293534546785617</v>
          </cell>
          <cell r="AH65">
            <v>0.66572538084399657</v>
          </cell>
          <cell r="AI65">
            <v>0.64851541255694778</v>
          </cell>
          <cell r="AJ65">
            <v>0.65003442339260409</v>
          </cell>
          <cell r="AK65">
            <v>0.61445983555309458</v>
          </cell>
          <cell r="AL65">
            <v>0.59723965673058466</v>
          </cell>
          <cell r="AM65">
            <v>0.58001947977179213</v>
          </cell>
          <cell r="AN65">
            <v>0.57614865739812826</v>
          </cell>
          <cell r="AO65">
            <v>0.55852001244988947</v>
          </cell>
          <cell r="AP65">
            <v>0.5408913800038474</v>
          </cell>
          <cell r="AQ65">
            <v>1.8096080166165044E-2</v>
          </cell>
          <cell r="AR65">
            <v>1.7486426128482661E-2</v>
          </cell>
          <cell r="AS65">
            <v>1.5934514701997721E-2</v>
          </cell>
          <cell r="AT65">
            <v>1.5358898631912683E-2</v>
          </cell>
          <cell r="AU65">
            <v>0</v>
          </cell>
        </row>
        <row r="66">
          <cell r="A66" t="str">
            <v>FERRO</v>
          </cell>
          <cell r="B66">
            <v>2193</v>
          </cell>
          <cell r="C66" t="str">
            <v>FERROBONOS</v>
          </cell>
          <cell r="D66" t="str">
            <v>N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0.03</v>
          </cell>
          <cell r="AB66">
            <v>0.03</v>
          </cell>
          <cell r="AC66">
            <v>0.03</v>
          </cell>
          <cell r="AD66">
            <v>0.03</v>
          </cell>
          <cell r="AE66">
            <v>0.03</v>
          </cell>
          <cell r="AF66">
            <v>0.03</v>
          </cell>
          <cell r="AG66">
            <v>0.03</v>
          </cell>
          <cell r="AH66">
            <v>0.03</v>
          </cell>
          <cell r="AI66">
            <v>0.03</v>
          </cell>
          <cell r="AJ66">
            <v>0.03</v>
          </cell>
          <cell r="AK66">
            <v>0.03</v>
          </cell>
          <cell r="AL66">
            <v>0.03</v>
          </cell>
          <cell r="AM66">
            <v>0.03</v>
          </cell>
          <cell r="AN66">
            <v>0.03</v>
          </cell>
          <cell r="AO66">
            <v>0.03</v>
          </cell>
          <cell r="AP66">
            <v>0.03</v>
          </cell>
          <cell r="AQ66">
            <v>0.03</v>
          </cell>
          <cell r="AR66">
            <v>0.03</v>
          </cell>
          <cell r="AS66">
            <v>0.03</v>
          </cell>
          <cell r="AT66">
            <v>0.03</v>
          </cell>
          <cell r="AU66">
            <v>0.03</v>
          </cell>
        </row>
        <row r="67">
          <cell r="A67" t="str">
            <v>BT98</v>
          </cell>
          <cell r="B67">
            <v>5301</v>
          </cell>
          <cell r="C67" t="str">
            <v xml:space="preserve">BONOS DEL TESORO ( BONTES ) V.13/12/98  </v>
          </cell>
          <cell r="D67" t="str">
            <v>N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38.5</v>
          </cell>
          <cell r="Z67">
            <v>327.84600000000012</v>
          </cell>
          <cell r="AA67">
            <v>309.51900000000001</v>
          </cell>
          <cell r="AB67">
            <v>346.68199999999996</v>
          </cell>
          <cell r="AC67">
            <v>194.364</v>
          </cell>
          <cell r="AD67">
            <v>390.95</v>
          </cell>
          <cell r="AE67">
            <v>433.3570000000002</v>
          </cell>
          <cell r="AF67">
            <v>510.93299999999999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BT01</v>
          </cell>
          <cell r="B68">
            <v>5305</v>
          </cell>
          <cell r="C68" t="str">
            <v xml:space="preserve">BONOS DEL TESORO (BONTES) 9,50 % V.2001 </v>
          </cell>
          <cell r="D68" t="str">
            <v>N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147.59725699792969</v>
          </cell>
          <cell r="AJ68">
            <v>198.41945599801392</v>
          </cell>
          <cell r="AK68">
            <v>207.59359799794643</v>
          </cell>
          <cell r="AL68">
            <v>253.38191000959682</v>
          </cell>
          <cell r="AM68">
            <v>221.70635501507545</v>
          </cell>
          <cell r="AN68">
            <v>259.51565400774456</v>
          </cell>
          <cell r="AO68">
            <v>223.79784700099307</v>
          </cell>
          <cell r="AP68">
            <v>194.29609500000001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BT02</v>
          </cell>
          <cell r="B69">
            <v>5302</v>
          </cell>
          <cell r="C69" t="str">
            <v xml:space="preserve">BONOS DEL TESORO (BONTES ) V. 9/5/2002  </v>
          </cell>
          <cell r="D69" t="str">
            <v>N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129.86100000000013</v>
          </cell>
          <cell r="AB69">
            <v>364.97300000000001</v>
          </cell>
          <cell r="AC69">
            <v>404.53199999999998</v>
          </cell>
          <cell r="AD69">
            <v>349.41300000000001</v>
          </cell>
          <cell r="AE69">
            <v>427.41699999999997</v>
          </cell>
          <cell r="AF69">
            <v>652.678</v>
          </cell>
          <cell r="AG69">
            <v>659.11800000000005</v>
          </cell>
          <cell r="AH69">
            <v>686.34299999999996</v>
          </cell>
          <cell r="AI69">
            <v>698.19500000000005</v>
          </cell>
          <cell r="AJ69">
            <v>747.68299999999999</v>
          </cell>
          <cell r="AK69">
            <v>764.26</v>
          </cell>
          <cell r="AL69">
            <v>753.17300000000034</v>
          </cell>
          <cell r="AM69">
            <v>742.46199999999999</v>
          </cell>
          <cell r="AN69">
            <v>713.89</v>
          </cell>
          <cell r="AO69">
            <v>491.34899999999999</v>
          </cell>
          <cell r="AP69">
            <v>488.66699999999997</v>
          </cell>
          <cell r="AQ69">
            <v>361.20400000000001</v>
          </cell>
          <cell r="AR69">
            <v>342.661</v>
          </cell>
          <cell r="AS69">
            <v>243.00200000000001</v>
          </cell>
          <cell r="AT69">
            <v>251.70400000000001</v>
          </cell>
          <cell r="AU69">
            <v>268.41899999999998</v>
          </cell>
        </row>
        <row r="70">
          <cell r="A70" t="str">
            <v>BT03</v>
          </cell>
          <cell r="B70">
            <v>5307</v>
          </cell>
          <cell r="C70" t="str">
            <v xml:space="preserve">BONOS DEL TESORO U$S(BONTES)11,75% 2003 </v>
          </cell>
          <cell r="D70" t="str">
            <v>N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154.55578900483084</v>
          </cell>
          <cell r="AM70">
            <v>227.31303800804835</v>
          </cell>
          <cell r="AN70">
            <v>218.69150600571979</v>
          </cell>
          <cell r="AO70">
            <v>259.52081699600791</v>
          </cell>
          <cell r="AP70">
            <v>282.79060900000002</v>
          </cell>
          <cell r="AQ70">
            <v>191.901364</v>
          </cell>
          <cell r="AR70">
            <v>168.52092999999999</v>
          </cell>
          <cell r="AS70">
            <v>81.679444000000004</v>
          </cell>
          <cell r="AT70">
            <v>75.928169999999994</v>
          </cell>
          <cell r="AU70">
            <v>89.560400999999999</v>
          </cell>
        </row>
        <row r="71">
          <cell r="A71" t="str">
            <v>BT03Flot</v>
          </cell>
          <cell r="B71">
            <v>5303</v>
          </cell>
          <cell r="C71" t="str">
            <v>BONOS DEL TESORO U$S (BONTES)V.21-7-2003</v>
          </cell>
          <cell r="D71" t="str">
            <v>N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276.93299999999999</v>
          </cell>
          <cell r="AG71">
            <v>149.69800000000001</v>
          </cell>
          <cell r="AH71">
            <v>126.83</v>
          </cell>
          <cell r="AI71">
            <v>133.203</v>
          </cell>
          <cell r="AJ71">
            <v>133.506</v>
          </cell>
          <cell r="AK71">
            <v>112.27800000000001</v>
          </cell>
          <cell r="AL71">
            <v>113.785</v>
          </cell>
          <cell r="AM71">
            <v>135.77799999999999</v>
          </cell>
          <cell r="AN71">
            <v>118.477</v>
          </cell>
          <cell r="AO71">
            <v>63.860999999999997</v>
          </cell>
          <cell r="AP71">
            <v>34.993000000000002</v>
          </cell>
          <cell r="AQ71">
            <v>13.929</v>
          </cell>
          <cell r="AR71">
            <v>17.811</v>
          </cell>
          <cell r="AS71">
            <v>12.657</v>
          </cell>
          <cell r="AT71">
            <v>13.613</v>
          </cell>
          <cell r="AU71">
            <v>14.61</v>
          </cell>
        </row>
        <row r="72">
          <cell r="A72" t="str">
            <v>BT04</v>
          </cell>
          <cell r="B72">
            <v>5306</v>
          </cell>
          <cell r="C72" t="str">
            <v xml:space="preserve">BONOS DEL TESORO (BONTES) 11,25% V.2004 </v>
          </cell>
          <cell r="D72" t="str">
            <v>N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138.12399601058198</v>
          </cell>
          <cell r="AJ72">
            <v>224.79051798804807</v>
          </cell>
          <cell r="AK72">
            <v>241.7449</v>
          </cell>
          <cell r="AL72">
            <v>221.50846399617578</v>
          </cell>
          <cell r="AM72">
            <v>331.31151699999998</v>
          </cell>
          <cell r="AN72">
            <v>327.30173500000001</v>
          </cell>
          <cell r="AO72">
            <v>329.33452900103009</v>
          </cell>
          <cell r="AP72">
            <v>195.287995</v>
          </cell>
          <cell r="AQ72">
            <v>134.475695</v>
          </cell>
          <cell r="AR72">
            <v>130.90362099999999</v>
          </cell>
          <cell r="AS72">
            <v>78.915716000000003</v>
          </cell>
          <cell r="AT72">
            <v>86.583769000000004</v>
          </cell>
          <cell r="AU72">
            <v>87.756361999999996</v>
          </cell>
        </row>
        <row r="73">
          <cell r="A73" t="str">
            <v>BT05</v>
          </cell>
          <cell r="B73">
            <v>5308</v>
          </cell>
          <cell r="C73" t="str">
            <v>BONOS DEL TESORO U$S(BONTES)12,125% 2005</v>
          </cell>
          <cell r="D73" t="str">
            <v>N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110.17448399806381</v>
          </cell>
          <cell r="AM73">
            <v>199.12099500513852</v>
          </cell>
          <cell r="AN73">
            <v>283.55675800956908</v>
          </cell>
          <cell r="AO73">
            <v>354.65318800403224</v>
          </cell>
          <cell r="AP73">
            <v>231.21057500000001</v>
          </cell>
          <cell r="AQ73">
            <v>177.37463</v>
          </cell>
          <cell r="AR73">
            <v>161.81280699999999</v>
          </cell>
          <cell r="AS73">
            <v>92.387896999999995</v>
          </cell>
          <cell r="AT73">
            <v>111.30803299999999</v>
          </cell>
          <cell r="AU73">
            <v>114.19304200000001</v>
          </cell>
        </row>
        <row r="74">
          <cell r="A74" t="str">
            <v>BT06</v>
          </cell>
          <cell r="B74">
            <v>5309</v>
          </cell>
          <cell r="C74" t="str">
            <v>BONOS DEL TESORO (BONTES) U$S V.15/05/06</v>
          </cell>
          <cell r="D74" t="str">
            <v>N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301.76301599999999</v>
          </cell>
          <cell r="AQ74">
            <v>52.991059999999997</v>
          </cell>
          <cell r="AR74">
            <v>36.736552000000003</v>
          </cell>
          <cell r="AS74">
            <v>20.760338999999998</v>
          </cell>
          <cell r="AT74">
            <v>17.963735</v>
          </cell>
          <cell r="AU74">
            <v>21.220146</v>
          </cell>
        </row>
        <row r="75">
          <cell r="A75" t="str">
            <v>BT27</v>
          </cell>
          <cell r="B75">
            <v>5304</v>
          </cell>
          <cell r="C75" t="str">
            <v xml:space="preserve">BONOS TESORO U$S (BONTES)V.19-9-2027    </v>
          </cell>
          <cell r="D75" t="str">
            <v>N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11.324999999999999</v>
          </cell>
          <cell r="AJ75">
            <v>11.324999999999999</v>
          </cell>
          <cell r="AK75">
            <v>0.70699999999999996</v>
          </cell>
          <cell r="AL75">
            <v>6.7070000000000034</v>
          </cell>
          <cell r="AM75">
            <v>6.7070000000000034</v>
          </cell>
          <cell r="AN75">
            <v>0.70699999999999996</v>
          </cell>
          <cell r="AO75">
            <v>0.70699999999999996</v>
          </cell>
          <cell r="AP75">
            <v>0.70699999999999996</v>
          </cell>
          <cell r="AQ75">
            <v>0.72</v>
          </cell>
          <cell r="AR75">
            <v>1</v>
          </cell>
          <cell r="AS75">
            <v>1.2999999999999999E-2</v>
          </cell>
          <cell r="AT75">
            <v>1.2999999999999999E-2</v>
          </cell>
          <cell r="AU75">
            <v>0</v>
          </cell>
        </row>
        <row r="76">
          <cell r="A76" t="str">
            <v>BT2006</v>
          </cell>
          <cell r="B76">
            <v>0</v>
          </cell>
          <cell r="C76" t="str">
            <v>BONOS TESORO U$S (BONTES) V.2006 (YPF)</v>
          </cell>
          <cell r="D76" t="str">
            <v>N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A77" t="str">
            <v>BOARDOM</v>
          </cell>
          <cell r="B77">
            <v>0</v>
          </cell>
          <cell r="C77" t="str">
            <v>BONO ARGENTINA - TRAMO DOMESTICO</v>
          </cell>
          <cell r="D77" t="str">
            <v>N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</row>
        <row r="78">
          <cell r="A78" t="str">
            <v>BTVA$</v>
          </cell>
          <cell r="B78">
            <v>0</v>
          </cell>
          <cell r="C78" t="str">
            <v xml:space="preserve">BONOS GOB. NACIONAL PESOS T.VARIA. V.2001 </v>
          </cell>
          <cell r="D78" t="str">
            <v>N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BTVAU$</v>
          </cell>
          <cell r="B79">
            <v>5401</v>
          </cell>
          <cell r="C79" t="str">
            <v xml:space="preserve">BONOS GOB. NACIONAL U$S T.VARIA. V.2001 </v>
          </cell>
          <cell r="D79" t="str">
            <v>N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101</v>
          </cell>
          <cell r="AE79">
            <v>104</v>
          </cell>
          <cell r="AF79">
            <v>104</v>
          </cell>
          <cell r="AG79">
            <v>52</v>
          </cell>
          <cell r="AH79">
            <v>109</v>
          </cell>
          <cell r="AI79">
            <v>63</v>
          </cell>
          <cell r="AJ79">
            <v>103</v>
          </cell>
          <cell r="AK79">
            <v>40</v>
          </cell>
          <cell r="AL79">
            <v>78.666672964824144</v>
          </cell>
          <cell r="AM79">
            <v>37.566677397119342</v>
          </cell>
          <cell r="AN79">
            <v>1.3000010367170647</v>
          </cell>
          <cell r="AO79">
            <v>8.4917040307692293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BP06/B450-Fid3</v>
          </cell>
          <cell r="B80">
            <v>5426</v>
          </cell>
          <cell r="C80" t="str">
            <v>BONO PAGARE</v>
          </cell>
          <cell r="D80" t="str">
            <v>N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17.605</v>
          </cell>
          <cell r="AK80">
            <v>38.192999999999998</v>
          </cell>
          <cell r="AL80">
            <v>61.671999999999997</v>
          </cell>
          <cell r="AM80">
            <v>30.948</v>
          </cell>
          <cell r="AN80">
            <v>48.759</v>
          </cell>
          <cell r="AO80">
            <v>40.109000000000002</v>
          </cell>
          <cell r="AP80">
            <v>123.86899999999999</v>
          </cell>
          <cell r="AQ80">
            <v>56.341399999999993</v>
          </cell>
          <cell r="AR80">
            <v>4.6063999999999998</v>
          </cell>
          <cell r="AS80">
            <v>0</v>
          </cell>
          <cell r="AT80">
            <v>0.1424</v>
          </cell>
          <cell r="AU80">
            <v>0.2424</v>
          </cell>
        </row>
        <row r="81">
          <cell r="A81" t="str">
            <v>BP01/B500</v>
          </cell>
          <cell r="B81">
            <v>5403</v>
          </cell>
          <cell r="C81" t="str">
            <v>BONO PAGARE</v>
          </cell>
          <cell r="D81" t="str">
            <v>N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0.1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BP01/E600</v>
          </cell>
          <cell r="B82">
            <v>5404</v>
          </cell>
          <cell r="C82" t="str">
            <v xml:space="preserve">BONOS GOBIERNO T. ENCUESTA V. 14-7-2001 </v>
          </cell>
          <cell r="D82" t="str">
            <v>N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17.605</v>
          </cell>
          <cell r="AK82">
            <v>17.652999999999999</v>
          </cell>
          <cell r="AL82">
            <v>20.937000000000001</v>
          </cell>
          <cell r="AM82">
            <v>21.213999999999999</v>
          </cell>
          <cell r="AN82">
            <v>25.202000000000002</v>
          </cell>
          <cell r="AO82">
            <v>28.739000000000001</v>
          </cell>
          <cell r="AP82">
            <v>23.960999999999999</v>
          </cell>
          <cell r="AQ82">
            <v>38.134999999999998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BP01/E521</v>
          </cell>
          <cell r="B83">
            <v>5406</v>
          </cell>
          <cell r="C83" t="str">
            <v xml:space="preserve">BONOS GOB.T.ENCUESTA 2DA.V.2-11-2001    </v>
          </cell>
          <cell r="D83" t="str">
            <v>N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20.54</v>
          </cell>
          <cell r="AL83">
            <v>40.734999999999999</v>
          </cell>
          <cell r="AM83">
            <v>9.484</v>
          </cell>
          <cell r="AN83">
            <v>9.407</v>
          </cell>
          <cell r="AO83">
            <v>10.92</v>
          </cell>
          <cell r="AP83">
            <v>99.313999999999993</v>
          </cell>
          <cell r="AQ83">
            <v>10.914</v>
          </cell>
          <cell r="AR83">
            <v>2.4140000000000001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BP02/E400</v>
          </cell>
          <cell r="B84">
            <v>5408</v>
          </cell>
          <cell r="C84" t="str">
            <v xml:space="preserve">BONOS GOB.T.ENCUESTA 3S.V.24-4-2002     </v>
          </cell>
          <cell r="D84" t="str">
            <v>N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0.25</v>
          </cell>
          <cell r="AN84">
            <v>14.15</v>
          </cell>
          <cell r="AO84">
            <v>0.45</v>
          </cell>
          <cell r="AP84">
            <v>0.55000000000000004</v>
          </cell>
          <cell r="AQ84">
            <v>2.0499999999999998</v>
          </cell>
          <cell r="AR84">
            <v>2.0499999999999998</v>
          </cell>
          <cell r="AS84">
            <v>0</v>
          </cell>
          <cell r="AT84">
            <v>0</v>
          </cell>
          <cell r="AU84">
            <v>0.1</v>
          </cell>
        </row>
        <row r="85">
          <cell r="A85" t="str">
            <v>BP02/E580</v>
          </cell>
          <cell r="B85">
            <v>5410</v>
          </cell>
          <cell r="C85" t="str">
            <v xml:space="preserve">BONOS GOB.T.ENCUESTA 5 S. V. 30/10/2002 </v>
          </cell>
          <cell r="D85" t="str">
            <v>N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4.3999999999999997E-2</v>
          </cell>
          <cell r="AQ85">
            <v>5.0439999999999996</v>
          </cell>
          <cell r="AR85">
            <v>4.3999999999999997E-2</v>
          </cell>
          <cell r="AS85">
            <v>0</v>
          </cell>
          <cell r="AT85">
            <v>4.3999999999999997E-2</v>
          </cell>
          <cell r="AU85">
            <v>4.3999999999999997E-2</v>
          </cell>
        </row>
        <row r="86">
          <cell r="A86" t="str">
            <v>BP01/B410</v>
          </cell>
          <cell r="B86">
            <v>5407</v>
          </cell>
          <cell r="C86" t="str">
            <v xml:space="preserve">BONOS GOB.T.BADLAR 2DA.V.2-11-2001      </v>
          </cell>
          <cell r="D86" t="str">
            <v>N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BP02/E330</v>
          </cell>
          <cell r="B87">
            <v>5409</v>
          </cell>
          <cell r="C87" t="str">
            <v xml:space="preserve">BONOS GOB.T.ENCUESTA 4S.V.22-8-2002     </v>
          </cell>
          <cell r="D87" t="str">
            <v>N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BP04/E435</v>
          </cell>
          <cell r="B88">
            <v>5411</v>
          </cell>
          <cell r="C88" t="str">
            <v xml:space="preserve">BONOS GOB.T.ENCUESTA V.16-2-2004        </v>
          </cell>
          <cell r="D88" t="str">
            <v>N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BP06/E580</v>
          </cell>
          <cell r="B89">
            <v>5415</v>
          </cell>
          <cell r="C89" t="str">
            <v xml:space="preserve">BONOS GOB.NAC.T.ENCUESTA V. 19/6/06     </v>
          </cell>
          <cell r="D89" t="str">
            <v>N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BP02/F900</v>
          </cell>
          <cell r="B90">
            <v>5019</v>
          </cell>
          <cell r="C90" t="str">
            <v xml:space="preserve">   Bono 2002 / 9,00%</v>
          </cell>
          <cell r="D90" t="str">
            <v>N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9.8400000000000001E-2</v>
          </cell>
          <cell r="AR90">
            <v>9.8400000000000001E-2</v>
          </cell>
          <cell r="AS90">
            <v>0</v>
          </cell>
          <cell r="AT90">
            <v>9.8400000000000001E-2</v>
          </cell>
          <cell r="AU90">
            <v>9.8400000000000001E-2</v>
          </cell>
        </row>
        <row r="91">
          <cell r="A91" t="str">
            <v>BP02/E580-II</v>
          </cell>
          <cell r="B91">
            <v>5021</v>
          </cell>
          <cell r="C91" t="str">
            <v xml:space="preserve">   Bono 2002 / 9,00%</v>
          </cell>
          <cell r="D91" t="str">
            <v>N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BP02/B300</v>
          </cell>
          <cell r="B92">
            <v>5023</v>
          </cell>
          <cell r="C92" t="str">
            <v xml:space="preserve">   Bono 2002 / Encuesta + 5,80% - B</v>
          </cell>
          <cell r="D92" t="str">
            <v>N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BP02/B075</v>
          </cell>
          <cell r="B93">
            <v>5025</v>
          </cell>
          <cell r="C93" t="str">
            <v xml:space="preserve">   Bono 2002 / Badlar + 3,00% </v>
          </cell>
          <cell r="D93" t="str">
            <v>N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BP03/B405-Fid1</v>
          </cell>
          <cell r="B94">
            <v>5027</v>
          </cell>
          <cell r="C94" t="str">
            <v xml:space="preserve">   Bono 2002 / Badlar Correg + 0,75% </v>
          </cell>
          <cell r="D94" t="str">
            <v>N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BP03/B405-Fid2</v>
          </cell>
          <cell r="B95">
            <v>5024</v>
          </cell>
          <cell r="C95" t="str">
            <v xml:space="preserve">   Bono 2003 / Badlar + 4,05% - Fideic 1</v>
          </cell>
          <cell r="D95" t="str">
            <v>N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BP04/E495</v>
          </cell>
          <cell r="B96">
            <v>5018</v>
          </cell>
          <cell r="C96" t="str">
            <v xml:space="preserve">   Bono 2003 / Badlar + 4,05% - Fideic 2</v>
          </cell>
          <cell r="D96" t="str">
            <v>N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BP04/B298</v>
          </cell>
          <cell r="B97">
            <v>5035</v>
          </cell>
          <cell r="C97" t="str">
            <v xml:space="preserve">   Bono 2004 / Encuesta + 4,95%</v>
          </cell>
          <cell r="D97" t="str">
            <v>N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BP05/B400</v>
          </cell>
          <cell r="B98">
            <v>5037</v>
          </cell>
          <cell r="C98" t="str">
            <v xml:space="preserve">   Bono 2004 / Badlar + 2,98%</v>
          </cell>
          <cell r="D98" t="str">
            <v>N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BP06/B450-Fid3</v>
          </cell>
          <cell r="B99">
            <v>5038</v>
          </cell>
          <cell r="C99" t="str">
            <v xml:space="preserve">   Bono 2005 / Badlar + 4,00%</v>
          </cell>
          <cell r="D99" t="str">
            <v>N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BP06/B450-Fid4</v>
          </cell>
          <cell r="B100">
            <v>5040</v>
          </cell>
          <cell r="C100" t="str">
            <v xml:space="preserve">   Bono 2006 / Badlar + 4,50% - Fideic 3</v>
          </cell>
          <cell r="D100" t="str">
            <v>N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BP07/B450</v>
          </cell>
          <cell r="B101">
            <v>5044</v>
          </cell>
          <cell r="C101" t="str">
            <v xml:space="preserve">   Bono 2006 / Badlar + 4,50% - Fideic 4</v>
          </cell>
          <cell r="D101" t="str">
            <v>N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BP07/B450-II</v>
          </cell>
          <cell r="C102" t="str">
            <v xml:space="preserve">   Bono 2007 / Badlar + 4,50% - Serie 2</v>
          </cell>
          <cell r="D102" t="str">
            <v>N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LETR</v>
          </cell>
          <cell r="B103">
            <v>0</v>
          </cell>
          <cell r="C103" t="str">
            <v xml:space="preserve">   Bono 2007 / Badlar + 4,50% - Serie 2</v>
          </cell>
          <cell r="D103" t="str">
            <v>N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LE$</v>
          </cell>
          <cell r="B104">
            <v>5011</v>
          </cell>
          <cell r="C104" t="str">
            <v>BODEN EN USD</v>
          </cell>
          <cell r="D104" t="str">
            <v>N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LE$</v>
          </cell>
          <cell r="B105">
            <v>5005</v>
          </cell>
          <cell r="C105" t="str">
            <v xml:space="preserve">LETRAS DEL TESORO $ VTO. 17/01/97       </v>
          </cell>
          <cell r="D105" t="str">
            <v>N</v>
          </cell>
          <cell r="U105">
            <v>0</v>
          </cell>
          <cell r="V105">
            <v>0</v>
          </cell>
          <cell r="W105">
            <v>0</v>
          </cell>
          <cell r="X105">
            <v>68.459999999999994</v>
          </cell>
          <cell r="Y105">
            <v>53.4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BD13-u$s</v>
          </cell>
          <cell r="B106" t="str">
            <v>5009a</v>
          </cell>
          <cell r="C106" t="str">
            <v xml:space="preserve">LETRAS DEL TESORO $ VTO. 14/02/97       </v>
          </cell>
          <cell r="D106" t="str">
            <v>N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28.95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BD12-I u$s</v>
          </cell>
          <cell r="B107" t="str">
            <v>5013a</v>
          </cell>
          <cell r="C107" t="str">
            <v xml:space="preserve">LETRAS DEL TESORO $ VTO. 18/4/97        </v>
          </cell>
          <cell r="D107" t="str">
            <v>N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17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BP05/B400</v>
          </cell>
          <cell r="B108" t="str">
            <v>5014a</v>
          </cell>
          <cell r="C108" t="str">
            <v>BODEN EN $</v>
          </cell>
          <cell r="D108" t="str">
            <v>N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BD08-UCP</v>
          </cell>
          <cell r="B109">
            <v>5019</v>
          </cell>
          <cell r="C109" t="str">
            <v xml:space="preserve">LETRAS DEL TESORO $ VTO. 15/8/97        </v>
          </cell>
          <cell r="D109" t="str">
            <v>N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0.99399999999999999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BD07-I $</v>
          </cell>
          <cell r="B110">
            <v>5021</v>
          </cell>
          <cell r="C110" t="str">
            <v xml:space="preserve">LETRAS DEL TESORO $ VTO. 19/09/97       </v>
          </cell>
          <cell r="D110" t="str">
            <v>N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2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BOGAR</v>
          </cell>
          <cell r="B111">
            <v>5023</v>
          </cell>
          <cell r="C111" t="str">
            <v xml:space="preserve">LETRAS DEL TESORO $ VTO. 17/10/97       </v>
          </cell>
          <cell r="D111" t="str">
            <v>N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1.5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LETR</v>
          </cell>
          <cell r="B112">
            <v>5025</v>
          </cell>
          <cell r="C112" t="str">
            <v xml:space="preserve">LETRAS DEL TESORO $ VTO. 14/11/97       </v>
          </cell>
          <cell r="D112" t="str">
            <v>N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5.6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LE$</v>
          </cell>
          <cell r="B113">
            <v>5027</v>
          </cell>
          <cell r="C113" t="str">
            <v>LETRAS DEL TESORO en Pesos</v>
          </cell>
          <cell r="D113" t="str">
            <v>N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26.26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BD05-I u$s</v>
          </cell>
          <cell r="B114">
            <v>5005</v>
          </cell>
          <cell r="C114" t="str">
            <v xml:space="preserve">LETRAS DEL TESORO $ VTO. 17/01/97       </v>
          </cell>
          <cell r="D114" t="str">
            <v>N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6.5869999999999997</v>
          </cell>
          <cell r="AC114">
            <v>59.32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A115" t="str">
            <v>BD13-u$s</v>
          </cell>
          <cell r="B115" t="str">
            <v>5009a</v>
          </cell>
          <cell r="C115" t="str">
            <v xml:space="preserve">LETRAS DEL TESORO $ VTO. 14/02/97       </v>
          </cell>
          <cell r="D115" t="str">
            <v>N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60</v>
          </cell>
          <cell r="AA115">
            <v>133.33000000000001</v>
          </cell>
          <cell r="AB115">
            <v>206.56200000000001</v>
          </cell>
          <cell r="AC115">
            <v>186.6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BD12-I u$s</v>
          </cell>
          <cell r="B116" t="str">
            <v>5013a</v>
          </cell>
          <cell r="C116" t="str">
            <v xml:space="preserve">LETRAS DEL TESORO $ VTO. 18/4/97        </v>
          </cell>
          <cell r="D116" t="str">
            <v>N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0.03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>
            <v>5037</v>
          </cell>
          <cell r="C117" t="str">
            <v xml:space="preserve">LETRAS DEL TESORO $ VTO. 17/07/98       </v>
          </cell>
          <cell r="D117" t="str">
            <v>N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0.254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>
            <v>5038</v>
          </cell>
          <cell r="C118" t="str">
            <v xml:space="preserve">LETRAS DEL TESORO $ VTO. 14-08-98       </v>
          </cell>
          <cell r="D118" t="str">
            <v>N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0.65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>
            <v>5040</v>
          </cell>
          <cell r="C119" t="str">
            <v xml:space="preserve">LETRAS DEL TESORO $ VTO. 18/9/98        </v>
          </cell>
          <cell r="D119" t="str">
            <v>N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0.33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>
            <v>5044</v>
          </cell>
          <cell r="C120" t="str">
            <v xml:space="preserve">LETRAS TESORO $ VTO. 13-11-98           </v>
          </cell>
          <cell r="D120" t="str">
            <v>N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0.31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BD08-UCP</v>
          </cell>
          <cell r="B121">
            <v>5025</v>
          </cell>
          <cell r="C121" t="str">
            <v xml:space="preserve">LETRAS DEL TESORO $ VTO. 14/11/97       </v>
          </cell>
          <cell r="D121" t="str">
            <v>N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108.78700000000001</v>
          </cell>
          <cell r="AG121">
            <v>221.41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</row>
        <row r="122">
          <cell r="A122" t="str">
            <v>LEBAC$</v>
          </cell>
          <cell r="B122">
            <v>5027</v>
          </cell>
          <cell r="C122" t="str">
            <v xml:space="preserve">LETRAS DEL TESORO $ VTO. 19/12/97       </v>
          </cell>
          <cell r="D122" t="str">
            <v>N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0.15</v>
          </cell>
        </row>
        <row r="123">
          <cell r="A123" t="str">
            <v>LEBAC$</v>
          </cell>
          <cell r="B123">
            <v>5024</v>
          </cell>
          <cell r="C123" t="str">
            <v xml:space="preserve">LETRAS DEL TESORO $ VTO. 16/01/98       </v>
          </cell>
          <cell r="D123" t="str">
            <v>N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0.15</v>
          </cell>
        </row>
        <row r="124">
          <cell r="A124" t="str">
            <v>BD07-I $</v>
          </cell>
          <cell r="B124">
            <v>5018</v>
          </cell>
          <cell r="C124" t="str">
            <v xml:space="preserve">LETRAS DEL TESORO $ VTO.20/03/98        </v>
          </cell>
          <cell r="D124" t="str">
            <v>N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BOGAR</v>
          </cell>
          <cell r="B125">
            <v>5035</v>
          </cell>
          <cell r="C125" t="str">
            <v xml:space="preserve">LETRAS DEL TESORO $ VTO. 19/06/98       </v>
          </cell>
          <cell r="D125" t="str">
            <v>N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LETR</v>
          </cell>
          <cell r="B126">
            <v>5037</v>
          </cell>
          <cell r="C126" t="str">
            <v xml:space="preserve">LETRAS DEL TESORO $ VTO. 17/07/98       </v>
          </cell>
          <cell r="D126" t="str">
            <v>N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LE$</v>
          </cell>
          <cell r="B127">
            <v>5038</v>
          </cell>
          <cell r="C127" t="str">
            <v xml:space="preserve">LETRAS DEL TESORO $ VTO. 14-08-98       </v>
          </cell>
          <cell r="D127" t="str">
            <v>N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>
            <v>5626</v>
          </cell>
          <cell r="C128" t="str">
            <v xml:space="preserve">LETRAS DEL BCRA $ V.06/12/02(AJUS.X CER </v>
          </cell>
          <cell r="D128" t="str">
            <v>N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>
            <v>5628</v>
          </cell>
          <cell r="C129" t="str">
            <v xml:space="preserve">LETRAS DEL B.C.R.A. $ VTO. 09/10/02     </v>
          </cell>
          <cell r="D129" t="str">
            <v>N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>
            <v>5631</v>
          </cell>
          <cell r="C130" t="str">
            <v xml:space="preserve">LETRAS DEL B.C.R.A. $ VTO 11/10/02      </v>
          </cell>
          <cell r="D130" t="str">
            <v>N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A131" t="str">
            <v>LEBAC$</v>
          </cell>
          <cell r="B131">
            <v>5634</v>
          </cell>
          <cell r="C131" t="str">
            <v>LETRAS DEL BCRA en Pesos</v>
          </cell>
          <cell r="D131" t="str">
            <v>N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0.15</v>
          </cell>
        </row>
        <row r="132">
          <cell r="B132">
            <v>5637</v>
          </cell>
          <cell r="C132" t="str">
            <v xml:space="preserve">LETRAS DEL B.C.R.A $ VTO. 18/10/02      </v>
          </cell>
          <cell r="D132" t="str">
            <v>N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0.15</v>
          </cell>
        </row>
        <row r="133">
          <cell r="B133">
            <v>5638</v>
          </cell>
          <cell r="C133" t="str">
            <v xml:space="preserve">LETRAS DEL B.C.R.A. $ VTO. 15/11/02     </v>
          </cell>
          <cell r="D133" t="str">
            <v>N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>
            <v>5640</v>
          </cell>
          <cell r="C134" t="str">
            <v xml:space="preserve">LETRAS DEL B.C.R.A. $ VTO. 23/10/02     </v>
          </cell>
          <cell r="D134" t="str">
            <v>N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>
            <v>5641</v>
          </cell>
          <cell r="C135" t="str">
            <v xml:space="preserve">LETRAS DEL B.C.R.A. $  VTO. 20/11/02    </v>
          </cell>
          <cell r="D135" t="str">
            <v>N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>
            <v>5644</v>
          </cell>
          <cell r="C136" t="str">
            <v xml:space="preserve">LETRAS DEL B.C.R.A. $ VTO. 25/10/02     </v>
          </cell>
          <cell r="D136" t="str">
            <v>N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>
            <v>5645</v>
          </cell>
          <cell r="C137" t="str">
            <v xml:space="preserve">LETRAS DEL B.C.R.A $ VTO. 22/11/02      </v>
          </cell>
          <cell r="D137" t="str">
            <v>N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A138" t="str">
            <v>LEBACU$</v>
          </cell>
          <cell r="B138">
            <v>5628</v>
          </cell>
          <cell r="C138" t="str">
            <v xml:space="preserve">LETRAS DEL B.C.R.A. $ VTO. 09/10/02     </v>
          </cell>
          <cell r="D138" t="str">
            <v>N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>
            <v>5668</v>
          </cell>
          <cell r="C139" t="str">
            <v xml:space="preserve">LETRAS DEL B.C.R.A. $ VTO. 15/01/03     </v>
          </cell>
          <cell r="D139" t="str">
            <v>N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>
            <v>5679</v>
          </cell>
          <cell r="C140" t="str">
            <v xml:space="preserve">LETRAS DEL B.C.R.A. $ VTO. 30/04/03     </v>
          </cell>
          <cell r="D140" t="str">
            <v>N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>
            <v>5683</v>
          </cell>
          <cell r="C141" t="str">
            <v xml:space="preserve">LETRAS DEL B.C.R.A. $ VTO. 24/01/03     </v>
          </cell>
          <cell r="D141" t="str">
            <v>N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>
            <v>5684</v>
          </cell>
          <cell r="C142" t="str">
            <v xml:space="preserve">LETRAS DEL B.C.R.A $ VTO. 02/05/03      </v>
          </cell>
          <cell r="D142" t="str">
            <v>N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</row>
        <row r="143">
          <cell r="A143" t="str">
            <v>LEU$</v>
          </cell>
          <cell r="B143">
            <v>5640</v>
          </cell>
          <cell r="C143" t="str">
            <v xml:space="preserve">LETRAS DEL B.C.R.A. $ VTO. 23/10/02     </v>
          </cell>
          <cell r="D143" t="str">
            <v>N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>
            <v>5696</v>
          </cell>
          <cell r="C144" t="str">
            <v xml:space="preserve">LETRAS DEL B.C.R.A. $ VTO. 14/05/2003   </v>
          </cell>
          <cell r="D144" t="str">
            <v>N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</row>
        <row r="145">
          <cell r="A145" t="str">
            <v>LEBAC$</v>
          </cell>
          <cell r="B145">
            <v>5644</v>
          </cell>
          <cell r="C145" t="str">
            <v xml:space="preserve">LETRAS DEL B.C.R.A. $ VTO. 25/10/02     </v>
          </cell>
          <cell r="D145" t="str">
            <v>N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>
            <v>45518</v>
          </cell>
          <cell r="C146" t="str">
            <v xml:space="preserve">LETRAS DEL B.C.R.A. $ VTO. 30/05/03     </v>
          </cell>
          <cell r="D146" t="str">
            <v>N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>
            <v>45532</v>
          </cell>
          <cell r="C147" t="str">
            <v xml:space="preserve">LETRAS DEL B.C.R.A. $ VTO. 11/06/03     </v>
          </cell>
          <cell r="D147" t="str">
            <v>N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>
            <v>45537</v>
          </cell>
          <cell r="C148" t="str">
            <v xml:space="preserve">LETRAS DEL B.C.R.A. $ VTO. 18/06/03     </v>
          </cell>
          <cell r="D148" t="str">
            <v>N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>
            <v>45541</v>
          </cell>
          <cell r="C149" t="str">
            <v xml:space="preserve">LETRAS DEL B.C.R.A $ VTO. 17/09/2003    </v>
          </cell>
          <cell r="D149" t="str">
            <v>N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>
            <v>45543</v>
          </cell>
          <cell r="C150" t="str">
            <v xml:space="preserve">LETRAS DEL B.C.R.A. $ VTO. 25/06/03     </v>
          </cell>
          <cell r="D150" t="str">
            <v>N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LEBACU$</v>
          </cell>
          <cell r="B151">
            <v>5684</v>
          </cell>
          <cell r="C151" t="str">
            <v xml:space="preserve">LETRAS DEL B.C.R.A $ VTO. 02/05/03      </v>
          </cell>
          <cell r="D151" t="str">
            <v>N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>
            <v>5633</v>
          </cell>
          <cell r="C152" t="str">
            <v xml:space="preserve">LETRAS DEL B.C.R.A. U$S VTO. 02/10/02   </v>
          </cell>
          <cell r="D152" t="str">
            <v>N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>
            <v>5636</v>
          </cell>
          <cell r="C153" t="str">
            <v xml:space="preserve">LETRAS DEL B.C.R.A. U$S VTO. 04/10/02   </v>
          </cell>
          <cell r="D153" t="str">
            <v>N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>
            <v>5642</v>
          </cell>
          <cell r="C154" t="str">
            <v xml:space="preserve">LETRAS DEL B.C.R.A. U$S VTO.09/10/02    </v>
          </cell>
          <cell r="D154" t="str">
            <v>N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>
            <v>5646</v>
          </cell>
          <cell r="C155" t="str">
            <v xml:space="preserve">LETRAS DEL B.C.R.A U$S VTO. 11/10/02    </v>
          </cell>
          <cell r="D155" t="str">
            <v>N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A156" t="str">
            <v>LEU$</v>
          </cell>
          <cell r="B156">
            <v>45532</v>
          </cell>
          <cell r="C156" t="str">
            <v xml:space="preserve">LETRAS DEL B.C.R.A. $ VTO. 11/06/03     </v>
          </cell>
          <cell r="D156" t="str">
            <v>N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>
            <v>5007</v>
          </cell>
          <cell r="C157" t="str">
            <v xml:space="preserve">LETRAS DEL TESORO U$S VTO. 14/02/97     </v>
          </cell>
          <cell r="D157" t="str">
            <v>N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>
            <v>5011</v>
          </cell>
          <cell r="C158" t="str">
            <v xml:space="preserve">LETRAS DEL TESORO U$S VTO. 16/05/97     </v>
          </cell>
          <cell r="D158" t="str">
            <v>N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5016a</v>
          </cell>
          <cell r="C159" t="str">
            <v xml:space="preserve">LETRAS DEL TESORO U$S V.15/8/97         </v>
          </cell>
          <cell r="D159" t="str">
            <v>N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</row>
        <row r="160">
          <cell r="B160">
            <v>5010</v>
          </cell>
          <cell r="C160" t="str">
            <v xml:space="preserve">LETRAS DEL TESORO U$S VTO. 17/10/97     </v>
          </cell>
          <cell r="D160" t="str">
            <v>N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71.135000000000005</v>
          </cell>
          <cell r="Z160">
            <v>57.128</v>
          </cell>
          <cell r="AA160">
            <v>69.885999999999996</v>
          </cell>
          <cell r="AB160">
            <v>95.941000000000003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>
            <v>5020</v>
          </cell>
          <cell r="C161" t="str">
            <v xml:space="preserve">LETRAS DEL TESORO U$S VTO. 14/11/97     </v>
          </cell>
          <cell r="D161" t="str">
            <v>N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49</v>
          </cell>
          <cell r="AB161">
            <v>48.5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>
            <v>5022</v>
          </cell>
          <cell r="C162" t="str">
            <v xml:space="preserve">LETRAS DEL TESORO U$S VTO. 19/12/97     </v>
          </cell>
          <cell r="D162" t="str">
            <v>N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19.5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</row>
        <row r="163">
          <cell r="A163" t="str">
            <v>LEBACU$</v>
          </cell>
          <cell r="B163">
            <v>45552</v>
          </cell>
          <cell r="C163" t="str">
            <v>LETRA DEL B.C.R.A. $ VTO. 10/07/03</v>
          </cell>
          <cell r="D163" t="str">
            <v>N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13</v>
          </cell>
          <cell r="AC163">
            <v>26.451000000000001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A164" t="str">
            <v>LEBACU$</v>
          </cell>
          <cell r="B164">
            <v>45555</v>
          </cell>
          <cell r="C164" t="str">
            <v>LETRAS DEL B.C.R.A. $ VTO. 11/07/03</v>
          </cell>
          <cell r="D164" t="str">
            <v>N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5.92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>
            <v>5032</v>
          </cell>
          <cell r="C165" t="str">
            <v xml:space="preserve">LETRAS DEL TESORO U$S VTO. 17/04/98     </v>
          </cell>
          <cell r="D165" t="str">
            <v>N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32.363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LEBACU$</v>
          </cell>
          <cell r="B166">
            <v>45559</v>
          </cell>
          <cell r="C166" t="str">
            <v>LETRAS DEL B.C.R.A $ VTO. 30/07/03</v>
          </cell>
          <cell r="D166" t="str">
            <v>N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53.034999999999997</v>
          </cell>
          <cell r="AD166">
            <v>74.543999999999997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>
            <v>5031</v>
          </cell>
          <cell r="C167" t="str">
            <v xml:space="preserve">LETRAS DEL TESORO U$S VTO. 19/06/98     </v>
          </cell>
          <cell r="D167" t="str">
            <v>N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31.135000000000002</v>
          </cell>
          <cell r="AD167">
            <v>55.710999999999999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</row>
        <row r="168">
          <cell r="A168" t="str">
            <v>LEU$</v>
          </cell>
          <cell r="B168">
            <v>45571</v>
          </cell>
          <cell r="C168" t="str">
            <v>LETRAS DEL B.C.R.A. $ VTO 18/07/03</v>
          </cell>
          <cell r="D168" t="str">
            <v>N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28.937999999999999</v>
          </cell>
          <cell r="AE168">
            <v>30.591000000000001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</row>
        <row r="169">
          <cell r="A169" t="str">
            <v>LEU$</v>
          </cell>
          <cell r="B169">
            <v>45572</v>
          </cell>
          <cell r="C169" t="str">
            <v>LETRAS DEL B.C.R.A. $ VTO 20/08/03</v>
          </cell>
          <cell r="D169" t="str">
            <v>N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75.947000000000003</v>
          </cell>
          <cell r="AE169">
            <v>76.200999999999993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>
            <v>5028</v>
          </cell>
          <cell r="C170" t="str">
            <v xml:space="preserve">LETRAS DEL TESORO U$S VTO.16-10-98      </v>
          </cell>
          <cell r="D170" t="str">
            <v>N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90.820999999999998</v>
          </cell>
          <cell r="AD170">
            <v>88.47</v>
          </cell>
          <cell r="AE170">
            <v>58.969000000000001</v>
          </cell>
          <cell r="AF170">
            <v>147.05799999999999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</row>
        <row r="171">
          <cell r="A171" t="str">
            <v>LEU$</v>
          </cell>
          <cell r="B171">
            <v>45596</v>
          </cell>
          <cell r="C171" t="str">
            <v>LETRAS DEL BCRA $ VTO.15/08/03</v>
          </cell>
          <cell r="D171" t="str">
            <v>N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36.299999999999997</v>
          </cell>
          <cell r="AF171">
            <v>28.884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>
            <v>5041</v>
          </cell>
          <cell r="C172" t="str">
            <v xml:space="preserve">LETRAS DEL TESORO U$S 18/12/98          </v>
          </cell>
          <cell r="D172" t="str">
            <v>N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32.15</v>
          </cell>
          <cell r="AF172">
            <v>12.151999999999999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A173" t="str">
            <v>LEU$</v>
          </cell>
          <cell r="B173">
            <v>45593</v>
          </cell>
          <cell r="C173" t="str">
            <v xml:space="preserve">LETRAS DEL BCRA $ VTO.20/2/04 AJUST.CER </v>
          </cell>
          <cell r="D173" t="str">
            <v>N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11.1</v>
          </cell>
          <cell r="AE173">
            <v>90.295000000000002</v>
          </cell>
          <cell r="AF173">
            <v>113.82</v>
          </cell>
          <cell r="AG173">
            <v>120.18899999999999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>
            <v>5043</v>
          </cell>
          <cell r="C174" t="str">
            <v xml:space="preserve">LETRAS DEL TESORO U$S VTO. 15/01/99     </v>
          </cell>
          <cell r="D174" t="str">
            <v>N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30.858000000000001</v>
          </cell>
          <cell r="AG174">
            <v>105.752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</row>
        <row r="175">
          <cell r="A175" t="str">
            <v>x</v>
          </cell>
          <cell r="B175">
            <v>45608</v>
          </cell>
          <cell r="C175" t="str">
            <v>LETRAS DEL BCRA $ VTO.08/10/04 AJUST.CER</v>
          </cell>
          <cell r="D175" t="str">
            <v>N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108.78700000000001</v>
          </cell>
          <cell r="AG175">
            <v>221.41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</row>
        <row r="176">
          <cell r="A176" t="str">
            <v>x</v>
          </cell>
          <cell r="B176">
            <v>45614</v>
          </cell>
          <cell r="C176" t="str">
            <v xml:space="preserve">LETRAS DEL B.C.R.A. $ VTO.30/06/2004    </v>
          </cell>
          <cell r="D176" t="str">
            <v>N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128.81800000000001</v>
          </cell>
          <cell r="AH176">
            <v>170.042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A177" t="str">
            <v>TITULOS GOBIERNOS LOCALES</v>
          </cell>
          <cell r="B177">
            <v>45619</v>
          </cell>
          <cell r="C177" t="str">
            <v xml:space="preserve">LETRAS DEL B.C.R.A. $ VTO. 14/07/04     </v>
          </cell>
          <cell r="D177" t="str">
            <v>N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91.429000000000002</v>
          </cell>
          <cell r="AH177">
            <v>96.933999999999997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A178" t="str">
            <v>x</v>
          </cell>
          <cell r="B178">
            <v>45620</v>
          </cell>
          <cell r="C178" t="str">
            <v xml:space="preserve">LETRAS DEL B.C.R.A. $ VTO. 17/12/04     </v>
          </cell>
          <cell r="D178" t="str">
            <v>N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74.063999999999993</v>
          </cell>
          <cell r="AH178">
            <v>111.613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BPRV</v>
          </cell>
          <cell r="B179">
            <v>45621</v>
          </cell>
          <cell r="C179" t="str">
            <v>LETRAS DEL BCRA $ VTO.14/07/04 AJUST CER</v>
          </cell>
          <cell r="D179" t="str">
            <v>N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117.11199999999999</v>
          </cell>
          <cell r="AI179">
            <v>146.965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>
            <v>5050</v>
          </cell>
          <cell r="C180" t="str">
            <v xml:space="preserve">LETRAS DEL TESORO U$S VTO.13-8-1999     </v>
          </cell>
          <cell r="D180" t="str">
            <v>N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127.242</v>
          </cell>
          <cell r="AI180">
            <v>168.857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>
            <v>5051</v>
          </cell>
          <cell r="C181" t="str">
            <v xml:space="preserve">LETRAS DEL TESORO U$S V.17-9-1999       </v>
          </cell>
          <cell r="D181" t="str">
            <v>N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78.664000000000001</v>
          </cell>
          <cell r="AI181">
            <v>124.69499999999999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>
            <v>5053</v>
          </cell>
          <cell r="C182" t="str">
            <v xml:space="preserve">LETRAS DEL TESORO U$S VTO. 15/10/99     </v>
          </cell>
          <cell r="D182" t="str">
            <v>N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72.471000000000004</v>
          </cell>
          <cell r="AJ182">
            <v>141.68700000000001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>
            <v>5054</v>
          </cell>
          <cell r="C183" t="str">
            <v xml:space="preserve">LETRAS DEL TESORO U$S VTO.12-11-99      </v>
          </cell>
          <cell r="D183" t="str">
            <v>N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43.600999999999999</v>
          </cell>
          <cell r="AJ183">
            <v>102.556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A184" t="str">
            <v>LEBACU$</v>
          </cell>
          <cell r="B184">
            <v>5055</v>
          </cell>
          <cell r="C184" t="str">
            <v>LETRAS DEL BCRA en Dólares</v>
          </cell>
          <cell r="D184" t="str">
            <v>N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>
            <v>5056</v>
          </cell>
          <cell r="C185" t="str">
            <v xml:space="preserve">LETRAS DEL TESORO U$S VTO.14-1-2000     </v>
          </cell>
          <cell r="D185" t="str">
            <v>N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>
            <v>5057</v>
          </cell>
          <cell r="C186" t="str">
            <v xml:space="preserve">LETRAS DEL TESORO U$S VTO. 11/2/2000    </v>
          </cell>
          <cell r="D186" t="str">
            <v>N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>
            <v>5052</v>
          </cell>
          <cell r="C187" t="str">
            <v xml:space="preserve">LETRAS DEL TESORO U$S V.17-3-2000       </v>
          </cell>
          <cell r="D187" t="str">
            <v>N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>
            <v>5058</v>
          </cell>
          <cell r="C188" t="str">
            <v xml:space="preserve">LETRAS DEL TESORO U$S VTO. 14/04/2000   </v>
          </cell>
          <cell r="D188" t="str">
            <v>N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A189" t="str">
            <v>LEU$</v>
          </cell>
          <cell r="B189">
            <v>5063</v>
          </cell>
          <cell r="C189" t="str">
            <v>LETRAS DEL TESORO en Dólares</v>
          </cell>
          <cell r="D189" t="str">
            <v>N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38.600999999999999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>
            <v>5059</v>
          </cell>
          <cell r="C190" t="str">
            <v xml:space="preserve">LETRAS DEL TESORO U$S VTO. 12/05/2000   </v>
          </cell>
          <cell r="D190" t="str">
            <v>N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54.484999999999999</v>
          </cell>
          <cell r="AL190">
            <v>132.066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>
            <v>5065</v>
          </cell>
          <cell r="C191" t="str">
            <v xml:space="preserve">LETRAS DEL TESORO U$S V.26-5-2000       </v>
          </cell>
          <cell r="D191" t="str">
            <v>N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22.018000000000001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>
            <v>5061</v>
          </cell>
          <cell r="C192" t="str">
            <v xml:space="preserve">LETRAS DEL TESORO U$S VTO. 16/06/2000   </v>
          </cell>
          <cell r="D192" t="str">
            <v>N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56.110999999999997</v>
          </cell>
          <cell r="AL192">
            <v>49.094999999999999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</row>
        <row r="193">
          <cell r="B193">
            <v>5068</v>
          </cell>
          <cell r="C193" t="str">
            <v xml:space="preserve">LETRAS DEL TESORO U$S VTO. 30/6/2000    </v>
          </cell>
          <cell r="D193" t="str">
            <v>N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9.9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</row>
        <row r="194">
          <cell r="B194">
            <v>5062</v>
          </cell>
          <cell r="C194" t="str">
            <v xml:space="preserve">LETRAS DEL TESORO U$S VTO. 14/07/2000   </v>
          </cell>
          <cell r="D194" t="str">
            <v>N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86.525999999999996</v>
          </cell>
          <cell r="AM194">
            <v>126.542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>
            <v>5070</v>
          </cell>
          <cell r="C195" t="str">
            <v xml:space="preserve">LETRAS DEL TESORO U$S V.28-7-2000       </v>
          </cell>
          <cell r="D195" t="str">
            <v>N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21.812000000000001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B196">
            <v>5064</v>
          </cell>
          <cell r="C196" t="str">
            <v xml:space="preserve">LETRAS DEL TESORO U$S VTO. 11/08/2000   </v>
          </cell>
          <cell r="D196" t="str">
            <v>N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110.976</v>
          </cell>
          <cell r="AM196">
            <v>138.57300000000001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>
            <v>5071</v>
          </cell>
          <cell r="C197" t="str">
            <v xml:space="preserve">LETRAS DEL TESORO U$S VTO. 25/08/2000   </v>
          </cell>
          <cell r="D197" t="str">
            <v>N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52.49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>
            <v>5066</v>
          </cell>
          <cell r="C198" t="str">
            <v xml:space="preserve">LETRAS DEL TESORO U$S VTO.15-9-2000     </v>
          </cell>
          <cell r="D198" t="str">
            <v>N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77.284000000000006</v>
          </cell>
          <cell r="AM198">
            <v>96.15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>
            <v>5073</v>
          </cell>
          <cell r="C199" t="str">
            <v xml:space="preserve">LETRAS DEL TESORO U$S VTO.29-09-2000    </v>
          </cell>
          <cell r="D199" t="str">
            <v>N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72.584999999999994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>
            <v>5069</v>
          </cell>
          <cell r="C200" t="str">
            <v xml:space="preserve">LETRAS DEL TESORO U$S VTO. 13/10/2000   </v>
          </cell>
          <cell r="D200" t="str">
            <v>N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139.52099999999999</v>
          </cell>
          <cell r="AN200">
            <v>227.61699999999999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A201" t="str">
            <v>LEBACU$</v>
          </cell>
          <cell r="B201">
            <v>5033</v>
          </cell>
          <cell r="C201" t="str">
            <v xml:space="preserve">LETRAS DEL TESORO U$S VTO. 17/07/98     </v>
          </cell>
          <cell r="D201" t="str">
            <v>N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86.671000000000006</v>
          </cell>
          <cell r="AL201">
            <v>103.364</v>
          </cell>
          <cell r="AM201">
            <v>257.98700000000002</v>
          </cell>
          <cell r="AN201">
            <v>304.56299999999999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>
            <v>5067</v>
          </cell>
          <cell r="C202" t="str">
            <v xml:space="preserve">LETRAS DEL TESORO U$S VTO.16-3-2001     </v>
          </cell>
          <cell r="D202" t="str">
            <v>N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23.149000000000001</v>
          </cell>
          <cell r="AM202">
            <v>58.042000000000002</v>
          </cell>
          <cell r="AN202">
            <v>153.69964500521374</v>
          </cell>
          <cell r="AO202">
            <v>321.9264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</row>
        <row r="203">
          <cell r="B203">
            <v>5072</v>
          </cell>
          <cell r="C203" t="str">
            <v xml:space="preserve">LETRAS DEL TESORO U$S VTO. 15/12/2000   </v>
          </cell>
          <cell r="D203" t="str">
            <v>N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22.646000000000001</v>
          </cell>
          <cell r="AN203">
            <v>137.57400000000001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>
            <v>5074</v>
          </cell>
          <cell r="C204" t="str">
            <v xml:space="preserve">LETRAS DEL TESORO U$S V.12-01-2001      </v>
          </cell>
          <cell r="D204" t="str">
            <v>N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128.77000000000001</v>
          </cell>
          <cell r="AO204">
            <v>175.61600000000001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>
            <v>5075</v>
          </cell>
          <cell r="C205" t="str">
            <v xml:space="preserve">LETRAS DEL TESORO U$S 13-07-2001        </v>
          </cell>
          <cell r="D205" t="str">
            <v>N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78.781000000000006</v>
          </cell>
          <cell r="AO205">
            <v>127.955</v>
          </cell>
          <cell r="AP205">
            <v>228.17959999999999</v>
          </cell>
          <cell r="AQ205">
            <v>188.02019999999999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</row>
        <row r="206">
          <cell r="A206" t="str">
            <v>LEU$</v>
          </cell>
          <cell r="B206">
            <v>5036</v>
          </cell>
          <cell r="C206" t="str">
            <v xml:space="preserve">LETRAS DEL TESORO U$S VTO. 19/03/99     </v>
          </cell>
          <cell r="D206" t="str">
            <v>N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14.223000000000001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>
            <v>5077</v>
          </cell>
          <cell r="C207" t="str">
            <v xml:space="preserve">LETRAS DEL TESORO U$S V.9-2-2001        </v>
          </cell>
          <cell r="D207" t="str">
            <v>N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68.376999999999995</v>
          </cell>
          <cell r="AO207">
            <v>117.89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>
            <v>5078</v>
          </cell>
          <cell r="C208" t="str">
            <v xml:space="preserve">LETRAS DEL TESORO U$S VTO.24-11-2000    </v>
          </cell>
          <cell r="D208" t="str">
            <v>N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19.29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>
            <v>5079</v>
          </cell>
          <cell r="C209" t="str">
            <v xml:space="preserve">LETRAS DEL TESORO U$S V. 29/12/00       </v>
          </cell>
          <cell r="D209" t="str">
            <v>N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26.353999999999999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>
            <v>5080</v>
          </cell>
          <cell r="C210" t="str">
            <v xml:space="preserve">LETRAS DEL TESORO U$S VTO.16-04-2001    </v>
          </cell>
          <cell r="D210" t="str">
            <v>N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135.11500000000001</v>
          </cell>
          <cell r="AP210">
            <v>188.48259999999999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</row>
        <row r="211">
          <cell r="B211">
            <v>5081</v>
          </cell>
          <cell r="C211" t="str">
            <v xml:space="preserve">LETRAS DEL TESORO U$S V.26-1-2001       </v>
          </cell>
          <cell r="D211" t="str">
            <v>N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26.922000000000001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>
            <v>5082</v>
          </cell>
          <cell r="C212" t="str">
            <v xml:space="preserve">LETRAS DEL TESORO U$S VTO.11-5-2001     </v>
          </cell>
          <cell r="D212" t="str">
            <v>N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62.895000000000003</v>
          </cell>
          <cell r="AP212">
            <v>87.552000000000007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>
            <v>5083</v>
          </cell>
          <cell r="C213" t="str">
            <v xml:space="preserve">LETRAS DEL TESORO U$S VTO.9-11-2001     </v>
          </cell>
          <cell r="D213" t="str">
            <v>N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113.7011</v>
          </cell>
          <cell r="AP213">
            <v>88.126999999999995</v>
          </cell>
          <cell r="AQ213">
            <v>114.77795</v>
          </cell>
          <cell r="AR213">
            <v>88.640843000000004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>
            <v>5084</v>
          </cell>
          <cell r="C214" t="str">
            <v xml:space="preserve">LETRAS DEL TESORO U$S VTO.23-2-2001     </v>
          </cell>
          <cell r="D214" t="str">
            <v>N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70.026899999999998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>
            <v>5086</v>
          </cell>
          <cell r="C215" t="str">
            <v xml:space="preserve">LETRAS DEL TESORO U$S VTO.27/04/01      </v>
          </cell>
          <cell r="D215" t="str">
            <v>N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30.771965784548559</v>
          </cell>
          <cell r="AD215">
            <v>29.841431629120923</v>
          </cell>
          <cell r="AE215">
            <v>27.092707476183573</v>
          </cell>
          <cell r="AF215">
            <v>23.355531916400938</v>
          </cell>
          <cell r="AG215">
            <v>19.409021325759191</v>
          </cell>
          <cell r="AH215">
            <v>15.017570762101602</v>
          </cell>
          <cell r="AI215">
            <v>10.93558966870054</v>
          </cell>
          <cell r="AJ215">
            <v>6.8926733160999136</v>
          </cell>
          <cell r="AK215">
            <v>2.7461399382376031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28.097902000000001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>
            <v>5088</v>
          </cell>
          <cell r="C216" t="str">
            <v xml:space="preserve">LETRAS DEL TESORO U$S VTO.24-5-2001     </v>
          </cell>
          <cell r="D216" t="str">
            <v>N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0.64363254305130702</v>
          </cell>
          <cell r="AH216">
            <v>0.92091982814791684</v>
          </cell>
          <cell r="AI216">
            <v>1.269373148806251</v>
          </cell>
          <cell r="AJ216">
            <v>1.294517280277794</v>
          </cell>
          <cell r="AK216">
            <v>1.0809777157133142</v>
          </cell>
          <cell r="AL216">
            <v>0.90747846446383407</v>
          </cell>
          <cell r="AM216">
            <v>0.71183113686633326</v>
          </cell>
          <cell r="AN216">
            <v>0.43420723900333374</v>
          </cell>
          <cell r="AO216">
            <v>0.2947626389067361</v>
          </cell>
          <cell r="AP216">
            <v>84.665000000000006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</row>
        <row r="217">
          <cell r="B217">
            <v>5085</v>
          </cell>
          <cell r="C217" t="str">
            <v xml:space="preserve">LETRAS DEL TESORO U$S VTO. 15/06/01     </v>
          </cell>
          <cell r="D217" t="str">
            <v>N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36.735199999999999</v>
          </cell>
          <cell r="AP217">
            <v>62.589199999999998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</row>
        <row r="218">
          <cell r="B218">
            <v>5091</v>
          </cell>
          <cell r="C218" t="str">
            <v xml:space="preserve">LETRAS DEL TESORO U$S VTO. 29/06/01     </v>
          </cell>
          <cell r="D218" t="str">
            <v>N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0.26475110988235295</v>
          </cell>
          <cell r="AG218">
            <v>0.51748699186435532</v>
          </cell>
          <cell r="AH218">
            <v>0.71801462976496377</v>
          </cell>
          <cell r="AI218">
            <v>0.92274120277251981</v>
          </cell>
          <cell r="AJ218">
            <v>0.45203252380221176</v>
          </cell>
          <cell r="AK218">
            <v>0.31125354071685873</v>
          </cell>
          <cell r="AL218">
            <v>0.22825680624540168</v>
          </cell>
          <cell r="AM218">
            <v>0.28379601931562509</v>
          </cell>
          <cell r="AN218">
            <v>0.55234463429589586</v>
          </cell>
          <cell r="AO218">
            <v>0.19808998601541844</v>
          </cell>
          <cell r="AP218">
            <v>25.396000000000001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</row>
        <row r="219">
          <cell r="B219">
            <v>5087</v>
          </cell>
          <cell r="C219" t="str">
            <v xml:space="preserve">LETRAS DEL TESORO U$S VTO. 10/8/2001    </v>
          </cell>
          <cell r="D219" t="str">
            <v>N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0.53117257356876046</v>
          </cell>
          <cell r="AI219">
            <v>0.53117257356876046</v>
          </cell>
          <cell r="AJ219">
            <v>0.41223984731127356</v>
          </cell>
          <cell r="AK219">
            <v>6.8163974070484814</v>
          </cell>
          <cell r="AL219">
            <v>4.5859177206763375</v>
          </cell>
          <cell r="AM219">
            <v>5.094759905486784</v>
          </cell>
          <cell r="AN219">
            <v>5.1767042702320349</v>
          </cell>
          <cell r="AO219">
            <v>4.2754071947788379</v>
          </cell>
          <cell r="AP219">
            <v>92.062507999999994</v>
          </cell>
          <cell r="AQ219">
            <v>140.491015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</row>
        <row r="220">
          <cell r="B220">
            <v>5093</v>
          </cell>
          <cell r="C220" t="str">
            <v xml:space="preserve">LETRAS DEL TESORO U$S VTO. 24/08/2001   </v>
          </cell>
          <cell r="D220" t="str">
            <v>N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1.7719999999999999E-3</v>
          </cell>
          <cell r="AK220">
            <v>0.59757400000000005</v>
          </cell>
          <cell r="AL220">
            <v>0.78941499999999998</v>
          </cell>
          <cell r="AM220">
            <v>1.1277740000000001</v>
          </cell>
          <cell r="AN220">
            <v>1.292672</v>
          </cell>
          <cell r="AO220">
            <v>0.142039</v>
          </cell>
          <cell r="AP220">
            <v>0.208869</v>
          </cell>
          <cell r="AQ220">
            <v>22.407330000000002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</row>
        <row r="221">
          <cell r="B221">
            <v>5013</v>
          </cell>
          <cell r="C221" t="str">
            <v xml:space="preserve">LETES U$S V.24-8-2001 NO ARANCELADAS    </v>
          </cell>
          <cell r="D221" t="str">
            <v>N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0.36908276999999584</v>
          </cell>
          <cell r="AE221">
            <v>0.66197941999999432</v>
          </cell>
          <cell r="AF221">
            <v>1.4106745700000003</v>
          </cell>
          <cell r="AG221">
            <v>1.510151</v>
          </cell>
          <cell r="AH221">
            <v>1.1694058999999986</v>
          </cell>
          <cell r="AI221">
            <v>1.3701348400000035</v>
          </cell>
          <cell r="AJ221">
            <v>1.3974759299999997</v>
          </cell>
          <cell r="AK221">
            <v>1.9862295200000033</v>
          </cell>
          <cell r="AL221">
            <v>1.7492973100000024</v>
          </cell>
          <cell r="AM221">
            <v>2.1971284999999998</v>
          </cell>
          <cell r="AN221">
            <v>2.5088509499999994</v>
          </cell>
          <cell r="AO221">
            <v>2.3327988400000037</v>
          </cell>
          <cell r="AP221">
            <v>2.1705612199999988</v>
          </cell>
          <cell r="AQ221">
            <v>0.13577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>
            <v>5089</v>
          </cell>
          <cell r="C222" t="str">
            <v xml:space="preserve">LETRAS DEL TESORO U$S VTO.14/09/2001    </v>
          </cell>
          <cell r="D222" t="str">
            <v>N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0.45500000000000002</v>
          </cell>
          <cell r="AD222">
            <v>0.1701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23.228000000000002</v>
          </cell>
          <cell r="AQ222">
            <v>78.695177000000001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A223" t="str">
            <v>x</v>
          </cell>
          <cell r="B223">
            <v>5059</v>
          </cell>
          <cell r="C223" t="str">
            <v xml:space="preserve">LETRAS DEL TESORO U$S VTO. 12/05/2000   </v>
          </cell>
          <cell r="D223" t="str">
            <v>N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7.8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5.33E-2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</row>
        <row r="224">
          <cell r="A224" t="str">
            <v>TITULOS GOBIERNOS LOCALES</v>
          </cell>
          <cell r="B224">
            <v>5065</v>
          </cell>
          <cell r="C224" t="str">
            <v xml:space="preserve">LETRAS DEL TESORO U$S V.26-5-2000       </v>
          </cell>
          <cell r="D224" t="str">
            <v>N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0.76188080443828021</v>
          </cell>
          <cell r="AM224">
            <v>0.76188080443827999</v>
          </cell>
          <cell r="AN224">
            <v>0.88484800528401597</v>
          </cell>
          <cell r="AO224">
            <v>0.88484800528401597</v>
          </cell>
          <cell r="AP224">
            <v>1.3047922999999999</v>
          </cell>
          <cell r="AQ224">
            <v>41.588776000000003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A225" t="str">
            <v>x</v>
          </cell>
          <cell r="B225">
            <v>5061</v>
          </cell>
          <cell r="C225" t="str">
            <v xml:space="preserve">LETRAS DEL TESORO U$S VTO. 16/06/2000   </v>
          </cell>
          <cell r="D225" t="str">
            <v>N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0.29313264616769824</v>
          </cell>
          <cell r="AC225">
            <v>0.29554105230700001</v>
          </cell>
          <cell r="AD225">
            <v>0.1456740435587234</v>
          </cell>
          <cell r="AE225">
            <v>7.9245830275528978E-2</v>
          </cell>
          <cell r="AF225">
            <v>6.4952230922236939E-2</v>
          </cell>
          <cell r="AG225">
            <v>6.3197524394997318E-2</v>
          </cell>
          <cell r="AH225">
            <v>6.1442805932052223E-2</v>
          </cell>
          <cell r="AI225">
            <v>5.4078313577903395E-2</v>
          </cell>
          <cell r="AJ225">
            <v>5.2488518991861244E-2</v>
          </cell>
          <cell r="AK225">
            <v>3.7170855499812215E-2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52.081513999999999</v>
          </cell>
          <cell r="AR225">
            <v>48.081046999999998</v>
          </cell>
          <cell r="AS225">
            <v>0</v>
          </cell>
          <cell r="AT225">
            <v>0</v>
          </cell>
          <cell r="AU225">
            <v>0</v>
          </cell>
        </row>
        <row r="226">
          <cell r="A226" t="str">
            <v>BPRV</v>
          </cell>
          <cell r="B226">
            <v>5068</v>
          </cell>
          <cell r="C226" t="str">
            <v xml:space="preserve">LETRAS DEL TESORO U$S VTO. 30/6/2000    </v>
          </cell>
          <cell r="D226" t="str">
            <v>N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1.6822106006004756</v>
          </cell>
          <cell r="AC226">
            <v>1.7061465004440433</v>
          </cell>
          <cell r="AD226">
            <v>0.95337942970569445</v>
          </cell>
          <cell r="AE226">
            <v>1.6005398090927749</v>
          </cell>
          <cell r="AF226">
            <v>1.5584379259819148</v>
          </cell>
          <cell r="AG226">
            <v>1.516336045372026</v>
          </cell>
          <cell r="AH226">
            <v>1.4742341774624919</v>
          </cell>
          <cell r="AI226">
            <v>1.4321322870377371</v>
          </cell>
          <cell r="AJ226">
            <v>1.390030401163411</v>
          </cell>
          <cell r="AK226">
            <v>1.3479285324882455</v>
          </cell>
          <cell r="AL226">
            <v>0.58206174073326777</v>
          </cell>
          <cell r="AM226">
            <v>0.53408133131831603</v>
          </cell>
          <cell r="AN226">
            <v>0.50833020621906011</v>
          </cell>
          <cell r="AO226">
            <v>0.75036574720372073</v>
          </cell>
          <cell r="AP226">
            <v>0.65400695157072586</v>
          </cell>
          <cell r="AQ226">
            <v>20.212</v>
          </cell>
          <cell r="AR226">
            <v>21.371700000000001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>
            <v>5014</v>
          </cell>
          <cell r="C227" t="str">
            <v xml:space="preserve">LETES U$S VTO.14-12-2001 NO ARANCELADA  </v>
          </cell>
          <cell r="D227" t="str">
            <v>N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7.9533006629999934E-3</v>
          </cell>
          <cell r="AB227">
            <v>0.18593987656274996</v>
          </cell>
          <cell r="AC227">
            <v>7.1881304594400064E-2</v>
          </cell>
          <cell r="AD227">
            <v>0.32870553309329997</v>
          </cell>
          <cell r="AE227">
            <v>0.2918401807185001</v>
          </cell>
          <cell r="AF227">
            <v>0.10910969260204993</v>
          </cell>
          <cell r="AG227">
            <v>0.10861798172925005</v>
          </cell>
          <cell r="AH227">
            <v>0.10532810027954993</v>
          </cell>
          <cell r="AI227">
            <v>7.3523738568799957E-2</v>
          </cell>
          <cell r="AJ227">
            <v>0.16404145860955011</v>
          </cell>
          <cell r="AK227">
            <v>2.18828234725E-2</v>
          </cell>
          <cell r="AL227">
            <v>3.3004672051724124E-2</v>
          </cell>
          <cell r="AM227">
            <v>6.7462231729673227E-3</v>
          </cell>
          <cell r="AN227">
            <v>4.5050740534436237E-2</v>
          </cell>
          <cell r="AO227">
            <v>6.5855619411040067E-2</v>
          </cell>
          <cell r="AP227">
            <v>0.1113423319677599</v>
          </cell>
          <cell r="AQ227">
            <v>6.3868999999999995E-2</v>
          </cell>
          <cell r="AR227">
            <v>3.1869000000000001E-2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>
            <v>5016</v>
          </cell>
          <cell r="C228" t="str">
            <v xml:space="preserve">LETES U$S VTO. 23/11/01 NO ARANCELADA   </v>
          </cell>
          <cell r="D228" t="str">
            <v>N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0.15663214548537946</v>
          </cell>
          <cell r="AD228">
            <v>0.15306004993823985</v>
          </cell>
          <cell r="AE228">
            <v>0.25818616456537946</v>
          </cell>
          <cell r="AF228">
            <v>0.16350903673216113</v>
          </cell>
          <cell r="AG228">
            <v>1.5981708814883162</v>
          </cell>
          <cell r="AH228">
            <v>1.5497647490352879</v>
          </cell>
          <cell r="AI228">
            <v>1.5297791998969819</v>
          </cell>
          <cell r="AJ228">
            <v>1.4704102482216357</v>
          </cell>
          <cell r="AK228">
            <v>1.4554137437905581</v>
          </cell>
          <cell r="AL228">
            <v>1.1436340401618859</v>
          </cell>
          <cell r="AM228">
            <v>1.1157111590275315</v>
          </cell>
          <cell r="AN228">
            <v>0.23341159473707518</v>
          </cell>
          <cell r="AO228">
            <v>0.28626565481177763</v>
          </cell>
          <cell r="AP228">
            <v>0.52400817077823292</v>
          </cell>
          <cell r="AQ228">
            <v>0.28648957251212054</v>
          </cell>
          <cell r="AR228">
            <v>8.2679999999999993E-3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>
            <v>5090</v>
          </cell>
          <cell r="C229" t="str">
            <v xml:space="preserve">LETRAS DEL TESORO U$S VTO.15/03/2002    </v>
          </cell>
          <cell r="D229" t="str">
            <v>N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0.17</v>
          </cell>
          <cell r="AK229">
            <v>1.286</v>
          </cell>
          <cell r="AL229">
            <v>1.345</v>
          </cell>
          <cell r="AM229">
            <v>1.335</v>
          </cell>
          <cell r="AN229">
            <v>1.7419999999999962</v>
          </cell>
          <cell r="AO229">
            <v>1.7169999999999963</v>
          </cell>
          <cell r="AP229">
            <v>43.535899999999998</v>
          </cell>
          <cell r="AQ229">
            <v>59.379300000000001</v>
          </cell>
          <cell r="AR229">
            <v>37.708692999999997</v>
          </cell>
          <cell r="AS229">
            <v>34.551022000000003</v>
          </cell>
          <cell r="AT229">
            <v>37.142679000000001</v>
          </cell>
          <cell r="AU229">
            <v>38.634442</v>
          </cell>
        </row>
        <row r="230">
          <cell r="B230">
            <v>5105</v>
          </cell>
          <cell r="C230" t="str">
            <v xml:space="preserve">LETRAS DEL TESORO U$S VTO.15-2-2002     </v>
          </cell>
          <cell r="D230" t="str">
            <v>N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0.16305500000000001</v>
          </cell>
        </row>
        <row r="231">
          <cell r="B231">
            <v>5106</v>
          </cell>
          <cell r="C231" t="str">
            <v xml:space="preserve">LETRAS DEL TESORO U$S VTO.8-3-2002      </v>
          </cell>
          <cell r="D231" t="str">
            <v>N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1.3066359999999999</v>
          </cell>
        </row>
        <row r="232">
          <cell r="B232">
            <v>5107</v>
          </cell>
          <cell r="C232" t="str">
            <v xml:space="preserve">LETRAS DEL TESORO U$S VTO. 19/04/2002   </v>
          </cell>
          <cell r="D232" t="str">
            <v>N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>
            <v>5108</v>
          </cell>
          <cell r="C233" t="str">
            <v xml:space="preserve">LETRAS DEL TESORO U$S VTO.22-02-2002    </v>
          </cell>
          <cell r="D233" t="str">
            <v>N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1.326592</v>
          </cell>
        </row>
        <row r="234">
          <cell r="B234">
            <v>5109</v>
          </cell>
          <cell r="C234" t="str">
            <v xml:space="preserve">LETRAS DEL TESORO U$S VTO. 22-03-2002   </v>
          </cell>
          <cell r="D234" t="str">
            <v>N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1.390855</v>
          </cell>
        </row>
        <row r="235">
          <cell r="B235">
            <v>5110</v>
          </cell>
          <cell r="C235" t="str">
            <v xml:space="preserve">LETRAS DEL TESORO U$S VTO. 14/05/02     </v>
          </cell>
          <cell r="D235" t="str">
            <v>N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</row>
        <row r="236">
          <cell r="A236" t="str">
            <v>x</v>
          </cell>
          <cell r="B236">
            <v>5072</v>
          </cell>
          <cell r="C236" t="str">
            <v xml:space="preserve">LETRAS DEL TESORO U$S VTO. 15/12/2000   </v>
          </cell>
          <cell r="D236" t="str">
            <v>N</v>
          </cell>
          <cell r="U236">
            <v>0</v>
          </cell>
          <cell r="V236">
            <v>0</v>
          </cell>
          <cell r="W236">
            <v>0</v>
          </cell>
          <cell r="X236">
            <v>9.8249796497695865</v>
          </cell>
          <cell r="Y236">
            <v>11.200997154838712</v>
          </cell>
          <cell r="Z236">
            <v>14.057252589861752</v>
          </cell>
          <cell r="AA236">
            <v>15.624824332176207</v>
          </cell>
          <cell r="AB236">
            <v>18.272787987927067</v>
          </cell>
          <cell r="AC236">
            <v>18.992744089016107</v>
          </cell>
          <cell r="AD236">
            <v>13.970864092116448</v>
          </cell>
          <cell r="AE236">
            <v>24.741326912310079</v>
          </cell>
          <cell r="AF236">
            <v>23.981437903596881</v>
          </cell>
          <cell r="AG236">
            <v>15.175612805643247</v>
          </cell>
          <cell r="AH236">
            <v>18.31894758020135</v>
          </cell>
          <cell r="AI236">
            <v>15.200375901254295</v>
          </cell>
          <cell r="AJ236">
            <v>11.966435232465965</v>
          </cell>
          <cell r="AK236">
            <v>12.135239517693257</v>
          </cell>
          <cell r="AL236">
            <v>11.602359189408228</v>
          </cell>
          <cell r="AM236">
            <v>12.42191435515883</v>
          </cell>
          <cell r="AN236">
            <v>13.590725331279364</v>
          </cell>
          <cell r="AO236">
            <v>13.410569593601654</v>
          </cell>
          <cell r="AP236">
            <v>10.899044523455981</v>
          </cell>
          <cell r="AQ236">
            <v>8.6061701073264594</v>
          </cell>
          <cell r="AR236">
            <v>8.2428169989665783</v>
          </cell>
          <cell r="AS236">
            <v>1.3770419497083761</v>
          </cell>
          <cell r="AT236">
            <v>0.95277938762285386</v>
          </cell>
          <cell r="AU236">
            <v>0.4852155498689158</v>
          </cell>
        </row>
        <row r="237">
          <cell r="A237" t="str">
            <v>TITULOS GOBIERNOS LOCALES</v>
          </cell>
          <cell r="B237">
            <v>5074</v>
          </cell>
          <cell r="C237" t="str">
            <v xml:space="preserve">LETRAS DEL TESORO U$S V.12-01-2001      </v>
          </cell>
          <cell r="D237" t="str">
            <v>N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0.10133851086956543</v>
          </cell>
          <cell r="Z237">
            <v>3.4620255905511786E-2</v>
          </cell>
          <cell r="AA237">
            <v>0.21031091000000016</v>
          </cell>
          <cell r="AB237">
            <v>0.39126143961352666</v>
          </cell>
          <cell r="AC237">
            <v>0.38629537313432805</v>
          </cell>
          <cell r="AD237">
            <v>3.336E-3</v>
          </cell>
          <cell r="AE237">
            <v>0.23892887203791457</v>
          </cell>
          <cell r="AF237">
            <v>2.8258068181818117E-2</v>
          </cell>
          <cell r="AG237">
            <v>2.4989473140495828E-2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A238" t="str">
            <v>x</v>
          </cell>
          <cell r="B238">
            <v>5075</v>
          </cell>
          <cell r="C238" t="str">
            <v xml:space="preserve">LETRAS DEL TESORO U$S 13-07-2001        </v>
          </cell>
          <cell r="D238" t="str">
            <v>N</v>
          </cell>
          <cell r="U238">
            <v>0</v>
          </cell>
          <cell r="V238">
            <v>0</v>
          </cell>
          <cell r="W238">
            <v>0</v>
          </cell>
          <cell r="X238">
            <v>1.2608675346851648</v>
          </cell>
          <cell r="Y238">
            <v>3.6310915902438983</v>
          </cell>
          <cell r="Z238">
            <v>4.941894836852204</v>
          </cell>
          <cell r="AA238">
            <v>6.0964546788990797</v>
          </cell>
          <cell r="AB238">
            <v>3.356657127272725</v>
          </cell>
          <cell r="AC238">
            <v>3.2617547289719617</v>
          </cell>
          <cell r="AD238">
            <v>1.9585222291853168</v>
          </cell>
          <cell r="AE238">
            <v>0.86545230158730224</v>
          </cell>
          <cell r="AF238">
            <v>1.728174453405017</v>
          </cell>
          <cell r="AG238">
            <v>0.83070994623655914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</row>
        <row r="239">
          <cell r="A239" t="str">
            <v>BPRV</v>
          </cell>
          <cell r="B239">
            <v>5076</v>
          </cell>
          <cell r="C239" t="str">
            <v xml:space="preserve">LETRAS DEL TESORO U$S V.27-10-2000      </v>
          </cell>
          <cell r="D239" t="str">
            <v>N</v>
          </cell>
          <cell r="U239">
            <v>0</v>
          </cell>
          <cell r="V239">
            <v>0</v>
          </cell>
          <cell r="W239">
            <v>50.70549850279258</v>
          </cell>
          <cell r="X239">
            <v>55.217070541865141</v>
          </cell>
          <cell r="Y239">
            <v>107.76452383142804</v>
          </cell>
          <cell r="Z239">
            <v>137.27222306495565</v>
          </cell>
          <cell r="AA239">
            <v>229.79691627389911</v>
          </cell>
          <cell r="AB239">
            <v>265.5131269193738</v>
          </cell>
          <cell r="AC239">
            <v>401.5664381196496</v>
          </cell>
          <cell r="AD239">
            <v>391.34265100649128</v>
          </cell>
          <cell r="AE239">
            <v>410.55644899359424</v>
          </cell>
          <cell r="AF239">
            <v>430.94064831277149</v>
          </cell>
          <cell r="AG239">
            <v>423.10641578600251</v>
          </cell>
          <cell r="AH239">
            <v>417.52785841797572</v>
          </cell>
          <cell r="AI239">
            <v>387.88294910237062</v>
          </cell>
          <cell r="AJ239">
            <v>314.39814882087677</v>
          </cell>
          <cell r="AK239">
            <v>325.82373739053514</v>
          </cell>
          <cell r="AL239">
            <v>311.99966724284513</v>
          </cell>
          <cell r="AM239">
            <v>288.78085374423046</v>
          </cell>
          <cell r="AN239">
            <v>295.68748577653361</v>
          </cell>
          <cell r="AO239">
            <v>288.73302256786229</v>
          </cell>
          <cell r="AP239">
            <v>263.55832328719674</v>
          </cell>
          <cell r="AQ239">
            <v>242.56978932177435</v>
          </cell>
          <cell r="AR239">
            <v>236.89356277998604</v>
          </cell>
          <cell r="AS239">
            <v>69.245729783312882</v>
          </cell>
          <cell r="AT239">
            <v>48.838591225649104</v>
          </cell>
          <cell r="AU239">
            <v>65.49095325309402</v>
          </cell>
        </row>
        <row r="240">
          <cell r="B240">
            <v>2099</v>
          </cell>
          <cell r="C240" t="str">
            <v xml:space="preserve">BOCON PCIA. BS.AS. (PESOS) ESCRIT.      </v>
          </cell>
          <cell r="D240" t="str">
            <v>S</v>
          </cell>
          <cell r="U240">
            <v>0</v>
          </cell>
          <cell r="V240">
            <v>0</v>
          </cell>
          <cell r="W240">
            <v>0.99188249999999989</v>
          </cell>
          <cell r="X240">
            <v>1.7182427599999999</v>
          </cell>
          <cell r="Y240">
            <v>1.5940317900000001</v>
          </cell>
          <cell r="Z240">
            <v>4.9757248800000005</v>
          </cell>
          <cell r="AA240">
            <v>6.682625781855549</v>
          </cell>
          <cell r="AB240">
            <v>14.79144416546735</v>
          </cell>
          <cell r="AC240">
            <v>60.125233315291858</v>
          </cell>
          <cell r="AD240">
            <v>76.008086709717801</v>
          </cell>
          <cell r="AE240">
            <v>84.31709690852513</v>
          </cell>
          <cell r="AF240">
            <v>94.910830645545076</v>
          </cell>
          <cell r="AG240">
            <v>75.437781312484844</v>
          </cell>
          <cell r="AH240">
            <v>74.341437288626352</v>
          </cell>
          <cell r="AI240">
            <v>60.258241665704737</v>
          </cell>
          <cell r="AJ240">
            <v>13.586071182738944</v>
          </cell>
          <cell r="AK240">
            <v>12.681891277431115</v>
          </cell>
          <cell r="AL240">
            <v>13.883177294677578</v>
          </cell>
          <cell r="AM240">
            <v>11.721201024634473</v>
          </cell>
          <cell r="AN240">
            <v>12.677711904884223</v>
          </cell>
          <cell r="AO240">
            <v>10.670740616556376</v>
          </cell>
          <cell r="AP240">
            <v>11.422814685006195</v>
          </cell>
          <cell r="AQ240">
            <v>13.8868989128</v>
          </cell>
          <cell r="AR240">
            <v>12.965893979255618</v>
          </cell>
          <cell r="AS240">
            <v>9.8182608952791846</v>
          </cell>
          <cell r="AT240">
            <v>8.2802455693256576</v>
          </cell>
          <cell r="AU240">
            <v>8.7513586537207999</v>
          </cell>
        </row>
        <row r="241">
          <cell r="B241">
            <v>2098</v>
          </cell>
          <cell r="C241" t="str">
            <v xml:space="preserve">BOCON PCIA. BS.AS. (U$S) ESCRIT.        </v>
          </cell>
          <cell r="D241" t="str">
            <v>S</v>
          </cell>
          <cell r="U241">
            <v>0</v>
          </cell>
          <cell r="V241">
            <v>0</v>
          </cell>
          <cell r="W241">
            <v>1.7745333099999998</v>
          </cell>
          <cell r="X241">
            <v>2.4515535600000002</v>
          </cell>
          <cell r="Y241">
            <v>2.7796078</v>
          </cell>
          <cell r="Z241">
            <v>2.2172288</v>
          </cell>
          <cell r="AA241">
            <v>7.6410015574620846</v>
          </cell>
          <cell r="AB241">
            <v>9.6956650355666323</v>
          </cell>
          <cell r="AC241">
            <v>8.6952743194275222</v>
          </cell>
          <cell r="AD241">
            <v>8.2477223323589453</v>
          </cell>
          <cell r="AE241">
            <v>7.7960395352639047</v>
          </cell>
          <cell r="AF241">
            <v>9.9728512821445854</v>
          </cell>
          <cell r="AG241">
            <v>10.127218615697362</v>
          </cell>
          <cell r="AH241">
            <v>10.088378267653416</v>
          </cell>
          <cell r="AI241">
            <v>10.810769444702732</v>
          </cell>
          <cell r="AJ241">
            <v>10.529826289593901</v>
          </cell>
          <cell r="AK241">
            <v>10.09316552386672</v>
          </cell>
          <cell r="AL241">
            <v>9.5782162005260023</v>
          </cell>
          <cell r="AM241">
            <v>10.328830232261044</v>
          </cell>
          <cell r="AN241">
            <v>10.006066189305178</v>
          </cell>
          <cell r="AO241">
            <v>9.5599110340011322</v>
          </cell>
          <cell r="AP241">
            <v>9.162806072010401</v>
          </cell>
          <cell r="AQ241">
            <v>9.0073739666999995</v>
          </cell>
          <cell r="AR241">
            <v>8.5757852177301608</v>
          </cell>
          <cell r="AS241">
            <v>7.8723946675753602</v>
          </cell>
          <cell r="AT241">
            <v>7.4978018699490407</v>
          </cell>
          <cell r="AU241">
            <v>7.4978018699490399</v>
          </cell>
        </row>
        <row r="242">
          <cell r="B242">
            <v>2050</v>
          </cell>
          <cell r="C242" t="str">
            <v xml:space="preserve">BONO PARQUE IND. LA PLATA  U$S          </v>
          </cell>
          <cell r="D242" t="str">
            <v>N</v>
          </cell>
          <cell r="U242">
            <v>0</v>
          </cell>
          <cell r="V242">
            <v>0</v>
          </cell>
          <cell r="W242">
            <v>0.367796004250797</v>
          </cell>
          <cell r="X242">
            <v>0.27584700114025085</v>
          </cell>
          <cell r="Y242">
            <v>0.27584700114025085</v>
          </cell>
          <cell r="Z242">
            <v>0.18389800261096609</v>
          </cell>
          <cell r="AA242">
            <v>9.1948996212121215E-2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>
            <v>2128</v>
          </cell>
          <cell r="C243" t="str">
            <v>BOCON PCIA.DE CORRIENTES PESOS 2 DA. ESC</v>
          </cell>
          <cell r="D243" t="str">
            <v>S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10.118514734138614</v>
          </cell>
          <cell r="AD243">
            <v>13.199667309079095</v>
          </cell>
          <cell r="AE243">
            <v>13.992602456628648</v>
          </cell>
          <cell r="AF243">
            <v>15.223868985062909</v>
          </cell>
          <cell r="AG243">
            <v>27.142185021851592</v>
          </cell>
          <cell r="AH243">
            <v>25.10176629663745</v>
          </cell>
          <cell r="AI243">
            <v>24.426504337980383</v>
          </cell>
          <cell r="AJ243">
            <v>22.85972096696732</v>
          </cell>
          <cell r="AK243">
            <v>19.561908158421641</v>
          </cell>
          <cell r="AL243">
            <v>18.522451206704964</v>
          </cell>
          <cell r="AM243">
            <v>18.170970764425519</v>
          </cell>
          <cell r="AN243">
            <v>17.415224585147293</v>
          </cell>
          <cell r="AO243">
            <v>16.647749118050847</v>
          </cell>
          <cell r="AP243">
            <v>14.242901934776402</v>
          </cell>
          <cell r="AQ243">
            <v>13.87109960231435</v>
          </cell>
          <cell r="AR243">
            <v>13.510817650089665</v>
          </cell>
          <cell r="AS243">
            <v>0.15429710366944172</v>
          </cell>
          <cell r="AT243">
            <v>0.14897942449484641</v>
          </cell>
          <cell r="AU243">
            <v>0.14897942449484086</v>
          </cell>
        </row>
        <row r="244">
          <cell r="B244">
            <v>2030</v>
          </cell>
          <cell r="C244" t="str">
            <v xml:space="preserve">BOCON PCIA DE CORRIENTES PESOS ESCR     </v>
          </cell>
          <cell r="D244" t="str">
            <v>S</v>
          </cell>
          <cell r="U244">
            <v>0</v>
          </cell>
          <cell r="V244">
            <v>0</v>
          </cell>
          <cell r="W244">
            <v>11.33679602449048</v>
          </cell>
          <cell r="X244">
            <v>25.77489225865973</v>
          </cell>
          <cell r="Y244">
            <v>37.885145324163382</v>
          </cell>
          <cell r="Z244">
            <v>62.768501954206158</v>
          </cell>
          <cell r="AA244">
            <v>83.817559115761426</v>
          </cell>
          <cell r="AB244">
            <v>96.554902150345555</v>
          </cell>
          <cell r="AC244">
            <v>106.09548397983892</v>
          </cell>
          <cell r="AD244">
            <v>116.81921563090967</v>
          </cell>
          <cell r="AE244">
            <v>127.9078539853106</v>
          </cell>
          <cell r="AF244">
            <v>133.54572968297131</v>
          </cell>
          <cell r="AG244">
            <v>132.47337149370196</v>
          </cell>
          <cell r="AH244">
            <v>134.1961303657651</v>
          </cell>
          <cell r="AI244">
            <v>126.47128477377085</v>
          </cell>
          <cell r="AJ244">
            <v>106.98860768159122</v>
          </cell>
          <cell r="AK244">
            <v>95.745439616654195</v>
          </cell>
          <cell r="AL244">
            <v>85.569862652109293</v>
          </cell>
          <cell r="AM244">
            <v>86.054490096215773</v>
          </cell>
          <cell r="AN244">
            <v>78.627786796680809</v>
          </cell>
          <cell r="AO244">
            <v>73.779221201540423</v>
          </cell>
          <cell r="AP244">
            <v>61.281891559216341</v>
          </cell>
          <cell r="AQ244">
            <v>56.889649976357283</v>
          </cell>
          <cell r="AR244">
            <v>54.825578939885304</v>
          </cell>
          <cell r="AS244">
            <v>2.9194707388630428</v>
          </cell>
          <cell r="AT244">
            <v>2.9869025002168517</v>
          </cell>
          <cell r="AU244">
            <v>2.8535088834277755</v>
          </cell>
        </row>
        <row r="245">
          <cell r="B245">
            <v>2094</v>
          </cell>
          <cell r="C245" t="str">
            <v xml:space="preserve">BOCON PCIA. MENDOZA $ ESCRIT.           </v>
          </cell>
          <cell r="D245" t="str">
            <v>P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0.37311999999999995</v>
          </cell>
          <cell r="AD245">
            <v>0.36883503000000001</v>
          </cell>
          <cell r="AE245">
            <v>4.9754119999999992E-2</v>
          </cell>
          <cell r="AF245">
            <v>4.970473999999999E-2</v>
          </cell>
          <cell r="AG245">
            <v>4.8243520000000019E-2</v>
          </cell>
          <cell r="AH245">
            <v>4.2748299999999934E-2</v>
          </cell>
          <cell r="AI245">
            <v>4.1413080000000074E-2</v>
          </cell>
          <cell r="AJ245">
            <v>4.0077849999999977E-2</v>
          </cell>
          <cell r="AK245">
            <v>3.1430629999999946E-2</v>
          </cell>
          <cell r="AL245">
            <v>0.37840541</v>
          </cell>
          <cell r="AM245">
            <v>0.29001058999999996</v>
          </cell>
          <cell r="AN245">
            <v>0.27927577000000003</v>
          </cell>
          <cell r="AO245">
            <v>0.26854095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>
            <v>2093</v>
          </cell>
          <cell r="C246" t="str">
            <v xml:space="preserve">BOCON PCIA. MENDOZA U$S ESCRIT.         </v>
          </cell>
          <cell r="D246" t="str">
            <v>P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3.8893500000000011E-2</v>
          </cell>
          <cell r="AH246">
            <v>8.0680000000000002E-2</v>
          </cell>
          <cell r="AI246">
            <v>3.1029519999999991E-2</v>
          </cell>
          <cell r="AJ246">
            <v>4.9846760000000011E-2</v>
          </cell>
          <cell r="AK246">
            <v>4.8186080000000013E-2</v>
          </cell>
          <cell r="AL246">
            <v>0.18175405000000006</v>
          </cell>
          <cell r="AM246">
            <v>0.15000883000000007</v>
          </cell>
          <cell r="AN246">
            <v>0.14976722999999997</v>
          </cell>
          <cell r="AO246">
            <v>0.15772166999999992</v>
          </cell>
          <cell r="AP246">
            <v>1.1994458800000139E-2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A247" t="str">
            <v>x</v>
          </cell>
          <cell r="B247">
            <v>5084</v>
          </cell>
          <cell r="C247" t="str">
            <v xml:space="preserve">LETRAS DEL TESORO U$S VTO.23-2-2001     </v>
          </cell>
          <cell r="D247" t="str">
            <v>N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0.117045</v>
          </cell>
          <cell r="AK247">
            <v>0.14808750000000001</v>
          </cell>
          <cell r="AL247">
            <v>0.46776000000000001</v>
          </cell>
          <cell r="AM247">
            <v>0.51863000000000004</v>
          </cell>
          <cell r="AN247">
            <v>0.55289999999999995</v>
          </cell>
          <cell r="AO247">
            <v>0.57456249999999998</v>
          </cell>
          <cell r="AP247">
            <v>0.43924999999999997</v>
          </cell>
          <cell r="AQ247">
            <v>0.569295</v>
          </cell>
          <cell r="AR247">
            <v>0.199355</v>
          </cell>
          <cell r="AS247">
            <v>0.10199999999999999</v>
          </cell>
          <cell r="AT247">
            <v>0.10199999999999999</v>
          </cell>
          <cell r="AU247">
            <v>7.2437500000000002E-2</v>
          </cell>
        </row>
        <row r="248">
          <cell r="A248" t="str">
            <v>x</v>
          </cell>
          <cell r="B248">
            <v>5086</v>
          </cell>
          <cell r="C248" t="str">
            <v xml:space="preserve">LETRAS DEL TESORO U$S VTO.27/04/01      </v>
          </cell>
          <cell r="D248" t="str">
            <v>N</v>
          </cell>
          <cell r="U248">
            <v>0</v>
          </cell>
          <cell r="V248">
            <v>0</v>
          </cell>
          <cell r="W248">
            <v>19.979636249999999</v>
          </cell>
          <cell r="X248">
            <v>9.7844250000000006</v>
          </cell>
          <cell r="Y248">
            <v>14.893102499999999</v>
          </cell>
          <cell r="Z248">
            <v>8.9483174999999999</v>
          </cell>
          <cell r="AA248">
            <v>12.294740011627905</v>
          </cell>
          <cell r="AB248">
            <v>7.0362999999999998</v>
          </cell>
          <cell r="AC248">
            <v>6.5418000000000003</v>
          </cell>
          <cell r="AD248">
            <v>9.7659099999999999</v>
          </cell>
          <cell r="AE248">
            <v>8.5022275111111103</v>
          </cell>
          <cell r="AF248">
            <v>7.7224799999999982</v>
          </cell>
          <cell r="AG248">
            <v>9.3803187500000007</v>
          </cell>
          <cell r="AH248">
            <v>7.8853749999999998</v>
          </cell>
          <cell r="AI248">
            <v>7.5958987558139528</v>
          </cell>
          <cell r="AJ248">
            <v>7.5878899999999998</v>
          </cell>
          <cell r="AK248">
            <v>4.9634812601156071</v>
          </cell>
          <cell r="AL248">
            <v>4.5720599999999996</v>
          </cell>
          <cell r="AM248">
            <v>3.0666187499999999</v>
          </cell>
          <cell r="AN248">
            <v>3.0336350053361794</v>
          </cell>
          <cell r="AO248">
            <v>2.3595450107526883</v>
          </cell>
          <cell r="AP248">
            <v>28.097902000000001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A249" t="str">
            <v>OTROS TITULOS</v>
          </cell>
          <cell r="B249">
            <v>5088</v>
          </cell>
          <cell r="C249" t="str">
            <v xml:space="preserve">LETRAS DEL TESORO U$S VTO.24-5-2001     </v>
          </cell>
          <cell r="D249" t="str">
            <v>N</v>
          </cell>
          <cell r="U249">
            <v>0</v>
          </cell>
          <cell r="V249">
            <v>0</v>
          </cell>
          <cell r="W249">
            <v>0.47039999999999998</v>
          </cell>
          <cell r="X249">
            <v>0.134995</v>
          </cell>
          <cell r="Y249">
            <v>0.27068999999999999</v>
          </cell>
          <cell r="Z249">
            <v>0.18495</v>
          </cell>
          <cell r="AA249">
            <v>0.14949999999999999</v>
          </cell>
          <cell r="AB249">
            <v>0.15093750617283955</v>
          </cell>
          <cell r="AC249">
            <v>0.1449</v>
          </cell>
          <cell r="AD249">
            <v>0.16272500000000001</v>
          </cell>
          <cell r="AE249">
            <v>7.1499999999999994E-2</v>
          </cell>
          <cell r="AF249">
            <v>6.8250000000000005E-2</v>
          </cell>
          <cell r="AG249">
            <v>6.5000000000000002E-2</v>
          </cell>
          <cell r="AH249">
            <v>6.1749999999999999E-2</v>
          </cell>
          <cell r="AI249">
            <v>5.8500000000000003E-2</v>
          </cell>
          <cell r="AJ249">
            <v>5.525E-2</v>
          </cell>
          <cell r="AK249">
            <v>6.2799999999999995E-2</v>
          </cell>
          <cell r="AL249">
            <v>5.8875011286681517E-2</v>
          </cell>
          <cell r="AM249">
            <v>6.8949999999999997E-2</v>
          </cell>
          <cell r="AN249">
            <v>7.3612499999999997E-2</v>
          </cell>
          <cell r="AO249">
            <v>5.595E-2</v>
          </cell>
          <cell r="AP249">
            <v>84.665000000000006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A250" t="str">
            <v>x</v>
          </cell>
          <cell r="B250">
            <v>5085</v>
          </cell>
          <cell r="C250" t="str">
            <v xml:space="preserve">LETRAS DEL TESORO U$S VTO. 15/06/01     </v>
          </cell>
          <cell r="D250" t="str">
            <v>N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0.11010503216038325</v>
          </cell>
          <cell r="AB250">
            <v>0</v>
          </cell>
          <cell r="AC250">
            <v>0.12436893209426599</v>
          </cell>
          <cell r="AD250">
            <v>0.12536732593743977</v>
          </cell>
          <cell r="AE250">
            <v>0.77255355931077263</v>
          </cell>
          <cell r="AF250">
            <v>0.27031862182077188</v>
          </cell>
          <cell r="AG250">
            <v>0.27031862182077188</v>
          </cell>
          <cell r="AH250">
            <v>0.37210800204214572</v>
          </cell>
          <cell r="AI250">
            <v>0.37210800204214572</v>
          </cell>
          <cell r="AJ250">
            <v>0.27031862182077188</v>
          </cell>
          <cell r="AK250">
            <v>0.27031862182077188</v>
          </cell>
          <cell r="AL250">
            <v>0.14355725168207462</v>
          </cell>
          <cell r="AM250">
            <v>0.14355725168207462</v>
          </cell>
          <cell r="AN250">
            <v>0.14355725168207462</v>
          </cell>
          <cell r="AO250">
            <v>0.14355725168207462</v>
          </cell>
          <cell r="AP250">
            <v>0.14355725168207462</v>
          </cell>
          <cell r="AQ250">
            <v>0.14355725168207462</v>
          </cell>
          <cell r="AR250">
            <v>6.3380685069348627E-5</v>
          </cell>
          <cell r="AS250">
            <v>0</v>
          </cell>
          <cell r="AT250">
            <v>0</v>
          </cell>
          <cell r="AU250">
            <v>0</v>
          </cell>
        </row>
        <row r="251">
          <cell r="A251" t="str">
            <v>x</v>
          </cell>
          <cell r="B251">
            <v>5091</v>
          </cell>
          <cell r="C251" t="str">
            <v xml:space="preserve">LETRAS DEL TESORO U$S VTO. 29/06/01     </v>
          </cell>
          <cell r="D251" t="str">
            <v>N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8.3439395536554231E-2</v>
          </cell>
          <cell r="AL251">
            <v>0.21474946992260593</v>
          </cell>
          <cell r="AM251">
            <v>0.36718682715284928</v>
          </cell>
          <cell r="AN251">
            <v>1.5056531950987142</v>
          </cell>
          <cell r="AO251">
            <v>4.706837696933829</v>
          </cell>
          <cell r="AP251">
            <v>25.396000000000001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A252" t="str">
            <v>TITULOS GOBIERNOS LOCALES</v>
          </cell>
          <cell r="B252">
            <v>5087</v>
          </cell>
          <cell r="C252" t="str">
            <v xml:space="preserve">LETRAS DEL TESORO U$S VTO. 10/8/2001    </v>
          </cell>
          <cell r="D252" t="str">
            <v>N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1.0803781360646827</v>
          </cell>
          <cell r="Z252">
            <v>0.34671366478912941</v>
          </cell>
          <cell r="AA252">
            <v>1.4800152650862204</v>
          </cell>
          <cell r="AB252">
            <v>10.277008609299191</v>
          </cell>
          <cell r="AC252">
            <v>13.243268911151233</v>
          </cell>
          <cell r="AD252">
            <v>14.206801731327662</v>
          </cell>
          <cell r="AE252">
            <v>17.628168127570014</v>
          </cell>
          <cell r="AF252">
            <v>14.448609149500177</v>
          </cell>
          <cell r="AG252">
            <v>22.946210480028544</v>
          </cell>
          <cell r="AH252">
            <v>12.404211792991534</v>
          </cell>
          <cell r="AI252">
            <v>8.2488582229698331</v>
          </cell>
          <cell r="AJ252">
            <v>10.191844086958437</v>
          </cell>
          <cell r="AK252">
            <v>18.387527559862257</v>
          </cell>
          <cell r="AL252">
            <v>17.927640527030547</v>
          </cell>
          <cell r="AM252">
            <v>14.225293716350285</v>
          </cell>
          <cell r="AN252">
            <v>14.147253277599267</v>
          </cell>
          <cell r="AO252">
            <v>13.736391275562232</v>
          </cell>
          <cell r="AP252">
            <v>92.062507999999994</v>
          </cell>
          <cell r="AQ252">
            <v>140.491015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A253" t="str">
            <v>x</v>
          </cell>
          <cell r="B253">
            <v>5093</v>
          </cell>
          <cell r="C253" t="str">
            <v xml:space="preserve">LETRAS DEL TESORO U$S VTO. 24/08/2001   </v>
          </cell>
          <cell r="D253" t="str">
            <v>N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0.10029140954060144</v>
          </cell>
          <cell r="Z253">
            <v>8.6985542044548378E-2</v>
          </cell>
          <cell r="AA253">
            <v>8.5033247623175962E-2</v>
          </cell>
          <cell r="AB253">
            <v>0.11127453995293367</v>
          </cell>
          <cell r="AC253">
            <v>0.15891442172705583</v>
          </cell>
          <cell r="AD253">
            <v>0.15623739205865386</v>
          </cell>
          <cell r="AE253">
            <v>0.85614110662620835</v>
          </cell>
          <cell r="AF253">
            <v>1.3437217663825565</v>
          </cell>
          <cell r="AG253">
            <v>1.3177065771270065</v>
          </cell>
          <cell r="AH253">
            <v>1.2908598090149994</v>
          </cell>
          <cell r="AI253">
            <v>1.5236949207100214</v>
          </cell>
          <cell r="AJ253">
            <v>1.4899047245079331</v>
          </cell>
          <cell r="AK253">
            <v>1.4553970833785705</v>
          </cell>
          <cell r="AL253">
            <v>0.41177163271770001</v>
          </cell>
          <cell r="AM253">
            <v>0.33259262476491547</v>
          </cell>
          <cell r="AN253">
            <v>0.35220638040568342</v>
          </cell>
          <cell r="AO253">
            <v>0.34255462148755633</v>
          </cell>
          <cell r="AP253">
            <v>0.26891417954655772</v>
          </cell>
          <cell r="AQ253">
            <v>22.407330000000002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A254" t="str">
            <v>BPRV</v>
          </cell>
          <cell r="B254">
            <v>5013</v>
          </cell>
          <cell r="C254" t="str">
            <v xml:space="preserve">LETES U$S V.24-8-2001 NO ARANCELADAS    </v>
          </cell>
          <cell r="D254" t="str">
            <v>N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4.1552356187125215</v>
          </cell>
          <cell r="AD254">
            <v>7.2706025199874773</v>
          </cell>
          <cell r="AE254">
            <v>8.7815232099645062</v>
          </cell>
          <cell r="AF254">
            <v>7.0964914620373367</v>
          </cell>
          <cell r="AG254">
            <v>6.678074026551144</v>
          </cell>
          <cell r="AH254">
            <v>8.1530605901012354</v>
          </cell>
          <cell r="AI254">
            <v>9.1757138689858415</v>
          </cell>
          <cell r="AJ254">
            <v>4.95824789595759</v>
          </cell>
          <cell r="AK254">
            <v>3.7171369975431237</v>
          </cell>
          <cell r="AL254">
            <v>8.0106146925233261</v>
          </cell>
          <cell r="AM254">
            <v>4.2306758501092183</v>
          </cell>
          <cell r="AN254">
            <v>8.4220653443462297</v>
          </cell>
          <cell r="AO254">
            <v>6.7580980778878965</v>
          </cell>
          <cell r="AP254">
            <v>8.0146982205530524</v>
          </cell>
          <cell r="AQ254">
            <v>0.13577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A255" t="str">
            <v>x</v>
          </cell>
          <cell r="B255">
            <v>5089</v>
          </cell>
          <cell r="C255" t="str">
            <v xml:space="preserve">LETRAS DEL TESORO U$S VTO.14/09/2001    </v>
          </cell>
          <cell r="D255" t="str">
            <v>N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21.986092640987987</v>
          </cell>
          <cell r="AD255">
            <v>20.547747271823084</v>
          </cell>
          <cell r="AE255">
            <v>28.523365001502761</v>
          </cell>
          <cell r="AF255">
            <v>28.022086712937082</v>
          </cell>
          <cell r="AG255">
            <v>25.707669731671338</v>
          </cell>
          <cell r="AH255">
            <v>22.068064224341448</v>
          </cell>
          <cell r="AI255">
            <v>26.326222752252335</v>
          </cell>
          <cell r="AJ255">
            <v>27.616694124647381</v>
          </cell>
          <cell r="AK255">
            <v>25.28146675892771</v>
          </cell>
          <cell r="AL255">
            <v>23.95701155786395</v>
          </cell>
          <cell r="AM255">
            <v>19.755384268125233</v>
          </cell>
          <cell r="AN255">
            <v>22.706522194510431</v>
          </cell>
          <cell r="AO255">
            <v>22.324247511277612</v>
          </cell>
          <cell r="AP255">
            <v>23.228000000000002</v>
          </cell>
          <cell r="AQ255">
            <v>78.695177000000001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A256" t="str">
            <v>BPRV</v>
          </cell>
          <cell r="B256">
            <v>5009</v>
          </cell>
          <cell r="C256" t="str">
            <v xml:space="preserve">LETES U$S VTO.14-09-2001 NO ARANCELADA  </v>
          </cell>
          <cell r="D256" t="str">
            <v>N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0.46359963562395795</v>
          </cell>
          <cell r="AI256">
            <v>2.516527808046801</v>
          </cell>
          <cell r="AJ256">
            <v>4.9523059882203082</v>
          </cell>
          <cell r="AK256">
            <v>6.9274047143704172</v>
          </cell>
          <cell r="AL256">
            <v>13.063364279420091</v>
          </cell>
          <cell r="AM256">
            <v>13.109828493218544</v>
          </cell>
          <cell r="AN256">
            <v>11.885517643921339</v>
          </cell>
          <cell r="AO256">
            <v>9.127040367595006</v>
          </cell>
          <cell r="AP256">
            <v>8.471457144335389</v>
          </cell>
          <cell r="AQ256">
            <v>5.33E-2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>
            <v>2089</v>
          </cell>
          <cell r="C257" t="str">
            <v xml:space="preserve">BOCON PCIA.SANTIAGO DEL ESTERO $ ESC.   </v>
          </cell>
          <cell r="D257" t="str">
            <v>P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4.2277599999997768E-3</v>
          </cell>
          <cell r="AI257">
            <v>4.1194000000003726E-3</v>
          </cell>
          <cell r="AJ257">
            <v>1.3659919999999926E-2</v>
          </cell>
          <cell r="AK257">
            <v>1.7726339999999851E-2</v>
          </cell>
          <cell r="AL257">
            <v>1.7234150000000371E-2</v>
          </cell>
          <cell r="AM257">
            <v>4.1669349999999626E-2</v>
          </cell>
          <cell r="AN257">
            <v>0.12843750000000001</v>
          </cell>
          <cell r="AO257">
            <v>0.13266454999999888</v>
          </cell>
          <cell r="AP257">
            <v>0.1285208328000009</v>
          </cell>
          <cell r="AQ257">
            <v>41.588776000000003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>
            <v>2088</v>
          </cell>
          <cell r="C258" t="str">
            <v xml:space="preserve">BOCON PCIA.SANTIAGO DEL ESTERO U$S ESC. </v>
          </cell>
          <cell r="D258" t="str">
            <v>P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0.11405999999999999</v>
          </cell>
          <cell r="AF258">
            <v>0.11405999999999999</v>
          </cell>
          <cell r="AG258">
            <v>0.11405999999999999</v>
          </cell>
          <cell r="AH258">
            <v>0</v>
          </cell>
          <cell r="AI258">
            <v>0</v>
          </cell>
          <cell r="AJ258">
            <v>2.7983999999999998E-2</v>
          </cell>
          <cell r="AK258">
            <v>0.1741257800000012</v>
          </cell>
          <cell r="AL258">
            <v>9.1167809999998656E-2</v>
          </cell>
          <cell r="AM258">
            <v>0.22910556000000237</v>
          </cell>
          <cell r="AN258">
            <v>0.4244764200000018</v>
          </cell>
          <cell r="AO258">
            <v>0.48760732999999823</v>
          </cell>
          <cell r="AP258">
            <v>0.48618490080000087</v>
          </cell>
          <cell r="AQ258">
            <v>52.081513999999999</v>
          </cell>
          <cell r="AR258">
            <v>48.081046999999998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>
            <v>2091</v>
          </cell>
          <cell r="C259" t="str">
            <v xml:space="preserve">BOCON PREV.SANTIAGO DEL ESTERO $ ESC    </v>
          </cell>
          <cell r="D259" t="str">
            <v>P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0.10517799999999999</v>
          </cell>
          <cell r="AF259">
            <v>0.10517799999999999</v>
          </cell>
          <cell r="AG259">
            <v>0.109178</v>
          </cell>
          <cell r="AH259">
            <v>0.15523300999999978</v>
          </cell>
          <cell r="AI259">
            <v>0.2276350700000003</v>
          </cell>
          <cell r="AJ259">
            <v>0.20702456000000005</v>
          </cell>
          <cell r="AK259">
            <v>0.19537195000000018</v>
          </cell>
          <cell r="AL259">
            <v>0.12634856000000005</v>
          </cell>
          <cell r="AM259">
            <v>0.12652697999999998</v>
          </cell>
          <cell r="AN259">
            <v>9.0928799999998883E-3</v>
          </cell>
          <cell r="AO259">
            <v>6.1060580000000073E-2</v>
          </cell>
          <cell r="AP259">
            <v>9.9627113599999803E-2</v>
          </cell>
          <cell r="AQ259">
            <v>20.212</v>
          </cell>
          <cell r="AR259">
            <v>21.371700000000001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>
            <v>2090</v>
          </cell>
          <cell r="C260" t="str">
            <v xml:space="preserve">BOCON PREV.SANTIAGO DEL ESTERO U$S ESC  </v>
          </cell>
          <cell r="D260" t="str">
            <v>P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9.8635999999998605E-4</v>
          </cell>
          <cell r="AL260">
            <v>4.150020000000019E-3</v>
          </cell>
          <cell r="AM260">
            <v>0</v>
          </cell>
          <cell r="AN260">
            <v>3.3814000000001394E-4</v>
          </cell>
          <cell r="AO260">
            <v>5.3481729999999984E-2</v>
          </cell>
          <cell r="AP260">
            <v>7.6209291199999973E-2</v>
          </cell>
          <cell r="AQ260">
            <v>6.3868999999999995E-2</v>
          </cell>
          <cell r="AR260">
            <v>3.1869000000000001E-2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>
            <v>2126</v>
          </cell>
          <cell r="C261" t="str">
            <v>TIT.CANC.DEUDA SANTIAGO DEL ESTERO $ ESC</v>
          </cell>
          <cell r="D261" t="str">
            <v>P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0.20497899999999999</v>
          </cell>
          <cell r="AF261">
            <v>0.20497899999999999</v>
          </cell>
          <cell r="AG261">
            <v>0.20497899999999999</v>
          </cell>
          <cell r="AH261">
            <v>8.6447999999999997E-2</v>
          </cell>
          <cell r="AI261">
            <v>0</v>
          </cell>
          <cell r="AJ261">
            <v>1.7888000000000001E-2</v>
          </cell>
          <cell r="AK261">
            <v>0.141625</v>
          </cell>
          <cell r="AL261">
            <v>0.33166499999999999</v>
          </cell>
          <cell r="AM261">
            <v>1.0534030000000001</v>
          </cell>
          <cell r="AN261">
            <v>0.93665200000000004</v>
          </cell>
          <cell r="AO261">
            <v>1.371912</v>
          </cell>
          <cell r="AP261">
            <v>0.74856800000000001</v>
          </cell>
          <cell r="AQ261">
            <v>0.35855300000000001</v>
          </cell>
          <cell r="AR261">
            <v>8.2679999999999993E-3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>
            <v>2092</v>
          </cell>
          <cell r="C262" t="str">
            <v xml:space="preserve">TIT.TESORO SANTIAGO DEL ESTERO U$S ESC  </v>
          </cell>
          <cell r="D262" t="str">
            <v>P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1.1161899999994785E-3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2.5767000000001864E-3</v>
          </cell>
          <cell r="AP262">
            <v>43.535899999999998</v>
          </cell>
          <cell r="AQ262">
            <v>59.379300000000001</v>
          </cell>
          <cell r="AR262">
            <v>37.708692999999997</v>
          </cell>
          <cell r="AS262">
            <v>34.551022000000003</v>
          </cell>
          <cell r="AT262">
            <v>37.142679000000001</v>
          </cell>
          <cell r="AU262">
            <v>38.634442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 Títulos"/>
      <sheetName val="Intereses"/>
      <sheetName val="I-02"/>
      <sheetName val=" II-02"/>
      <sheetName val=" III-02"/>
      <sheetName val="Resumen"/>
    </sheetNames>
    <sheetDataSet>
      <sheetData sheetId="0" refreshError="1">
        <row r="1">
          <cell r="K1">
            <v>37346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 2004 cap"/>
      <sheetName val="IV B2004 cap"/>
      <sheetName val="Iv 2004 Int"/>
      <sheetName val="int b 2004 "/>
      <sheetName val="cap 2005"/>
      <sheetName val="cap b 2005"/>
      <sheetName val="int 2005"/>
      <sheetName val="int b 2005"/>
      <sheetName val="cap resto"/>
      <sheetName val="cap resto b"/>
      <sheetName val="int resto"/>
      <sheetName val="Int resto b"/>
    </sheetNames>
    <sheetDataSet>
      <sheetData sheetId="0" refreshError="1">
        <row r="3">
          <cell r="A3" t="str">
            <v>DNCI</v>
          </cell>
          <cell r="B3">
            <v>10</v>
          </cell>
          <cell r="C3">
            <v>11</v>
          </cell>
          <cell r="D3">
            <v>12</v>
          </cell>
          <cell r="E3">
            <v>2004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</row>
        <row r="5">
          <cell r="A5" t="str">
            <v>ABCRA</v>
          </cell>
          <cell r="B5">
            <v>194.23012411942301</v>
          </cell>
          <cell r="C5">
            <v>145.92418651459198</v>
          </cell>
          <cell r="D5">
            <v>423.94317712177087</v>
          </cell>
          <cell r="E5">
            <v>764.09748775578589</v>
          </cell>
        </row>
        <row r="6">
          <cell r="A6" t="str">
            <v>ALENIA/FFAA</v>
          </cell>
          <cell r="D6">
            <v>0.68801299999999999</v>
          </cell>
          <cell r="E6">
            <v>0.68801299999999999</v>
          </cell>
        </row>
        <row r="7">
          <cell r="A7" t="str">
            <v>BBVA/CONEA</v>
          </cell>
          <cell r="C7">
            <v>0.72797800999999984</v>
          </cell>
          <cell r="E7">
            <v>0.72797800999999984</v>
          </cell>
        </row>
        <row r="8">
          <cell r="A8" t="str">
            <v>BBVA/DEFENSA</v>
          </cell>
          <cell r="C8">
            <v>0.12517227</v>
          </cell>
          <cell r="E8">
            <v>0.12517227</v>
          </cell>
        </row>
        <row r="9">
          <cell r="A9" t="str">
            <v>BBVA/SALUD</v>
          </cell>
          <cell r="C9">
            <v>0.60305150000000007</v>
          </cell>
          <cell r="E9">
            <v>0.60305150000000007</v>
          </cell>
        </row>
        <row r="10">
          <cell r="A10" t="str">
            <v>BD05-I u$s</v>
          </cell>
          <cell r="C10">
            <v>0</v>
          </cell>
          <cell r="E10">
            <v>0</v>
          </cell>
        </row>
        <row r="11">
          <cell r="A11" t="str">
            <v>BD08-UCP</v>
          </cell>
          <cell r="B11">
            <v>31.723956502806498</v>
          </cell>
          <cell r="E11">
            <v>31.723956502806498</v>
          </cell>
        </row>
        <row r="12">
          <cell r="A12" t="str">
            <v>BD11-UCP</v>
          </cell>
          <cell r="B12">
            <v>27.0342782727169</v>
          </cell>
          <cell r="C12">
            <v>27.0342782727169</v>
          </cell>
          <cell r="D12">
            <v>27.0342782727169</v>
          </cell>
          <cell r="E12">
            <v>81.102834818150697</v>
          </cell>
        </row>
        <row r="13">
          <cell r="A13" t="str">
            <v>BD12-I u$s</v>
          </cell>
          <cell r="B13">
            <v>0.44369999999999998</v>
          </cell>
          <cell r="E13">
            <v>0.44369999999999998</v>
          </cell>
        </row>
        <row r="14">
          <cell r="A14" t="str">
            <v>BD13-$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BD13-u$s</v>
          </cell>
          <cell r="B15">
            <v>0</v>
          </cell>
          <cell r="E15">
            <v>0</v>
          </cell>
        </row>
        <row r="16">
          <cell r="A16" t="str">
            <v>BESP/TESORO</v>
          </cell>
          <cell r="B16">
            <v>20.569624999999998</v>
          </cell>
          <cell r="C16">
            <v>20.569624999999998</v>
          </cell>
          <cell r="D16">
            <v>63.291124999999994</v>
          </cell>
          <cell r="E16">
            <v>104.430375</v>
          </cell>
        </row>
        <row r="17">
          <cell r="A17" t="str">
            <v>BG04/06</v>
          </cell>
          <cell r="B17">
            <v>0</v>
          </cell>
          <cell r="E17">
            <v>0</v>
          </cell>
        </row>
        <row r="18">
          <cell r="A18" t="str">
            <v>BG07/05</v>
          </cell>
          <cell r="D18">
            <v>0</v>
          </cell>
          <cell r="E18">
            <v>0</v>
          </cell>
        </row>
        <row r="19">
          <cell r="A19" t="str">
            <v>BG09/09</v>
          </cell>
          <cell r="B19">
            <v>0</v>
          </cell>
          <cell r="E19">
            <v>0</v>
          </cell>
        </row>
        <row r="20">
          <cell r="A20" t="str">
            <v>BG12/15</v>
          </cell>
          <cell r="D20">
            <v>0</v>
          </cell>
          <cell r="E20">
            <v>0</v>
          </cell>
        </row>
        <row r="21">
          <cell r="A21" t="str">
            <v>BG17/08</v>
          </cell>
          <cell r="D21">
            <v>0</v>
          </cell>
          <cell r="E21">
            <v>0</v>
          </cell>
        </row>
        <row r="22">
          <cell r="A22" t="str">
            <v>BID 1034</v>
          </cell>
          <cell r="C22">
            <v>2.3184184700000001</v>
          </cell>
          <cell r="E22">
            <v>2.3184184700000001</v>
          </cell>
        </row>
        <row r="23">
          <cell r="A23" t="str">
            <v>BID 1134</v>
          </cell>
          <cell r="B23">
            <v>0</v>
          </cell>
          <cell r="E23">
            <v>0</v>
          </cell>
        </row>
        <row r="24">
          <cell r="A24" t="str">
            <v>BID 1164</v>
          </cell>
          <cell r="D24">
            <v>0</v>
          </cell>
          <cell r="E24">
            <v>0</v>
          </cell>
        </row>
        <row r="25">
          <cell r="A25" t="str">
            <v>BID 1201</v>
          </cell>
          <cell r="C25">
            <v>1.13310906</v>
          </cell>
          <cell r="E25">
            <v>1.13310906</v>
          </cell>
        </row>
        <row r="26">
          <cell r="A26" t="str">
            <v>BID 1279</v>
          </cell>
          <cell r="B26">
            <v>0</v>
          </cell>
          <cell r="E26">
            <v>0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1.3338200000000001E-2</v>
          </cell>
          <cell r="E29">
            <v>1.3338200000000001E-2</v>
          </cell>
        </row>
        <row r="30">
          <cell r="A30" t="str">
            <v>BID 142</v>
          </cell>
          <cell r="C30">
            <v>2.44115579210114</v>
          </cell>
          <cell r="E30">
            <v>2.44115579210114</v>
          </cell>
        </row>
        <row r="31">
          <cell r="A31" t="str">
            <v>BID 545</v>
          </cell>
          <cell r="C31">
            <v>1.9020046277374001</v>
          </cell>
          <cell r="E31">
            <v>1.9020046277374001</v>
          </cell>
        </row>
        <row r="32">
          <cell r="A32" t="str">
            <v>BID 555</v>
          </cell>
          <cell r="C32">
            <v>9.8771687967911106</v>
          </cell>
          <cell r="E32">
            <v>9.8771687967911106</v>
          </cell>
        </row>
        <row r="33">
          <cell r="A33" t="str">
            <v>BID 583</v>
          </cell>
          <cell r="B33">
            <v>9.3536742070391909</v>
          </cell>
          <cell r="E33">
            <v>9.3536742070391909</v>
          </cell>
        </row>
        <row r="34">
          <cell r="A34" t="str">
            <v>BID 633</v>
          </cell>
          <cell r="C34">
            <v>11.696879787942299</v>
          </cell>
          <cell r="E34">
            <v>11.696879787942299</v>
          </cell>
        </row>
        <row r="35">
          <cell r="A35" t="str">
            <v>BID 643</v>
          </cell>
          <cell r="B35">
            <v>1.0482864071703399</v>
          </cell>
          <cell r="E35">
            <v>1.0482864071703399</v>
          </cell>
        </row>
        <row r="36">
          <cell r="A36" t="str">
            <v>BID 682</v>
          </cell>
          <cell r="B36">
            <v>10.2785297358744</v>
          </cell>
          <cell r="E36">
            <v>10.2785297358744</v>
          </cell>
        </row>
        <row r="37">
          <cell r="A37" t="str">
            <v>BID 684</v>
          </cell>
          <cell r="B37">
            <v>0.121163808308271</v>
          </cell>
          <cell r="E37">
            <v>0.121163808308271</v>
          </cell>
        </row>
        <row r="38">
          <cell r="A38" t="str">
            <v>BID 733</v>
          </cell>
          <cell r="D38">
            <v>12.366659073953199</v>
          </cell>
          <cell r="E38">
            <v>12.366659073953199</v>
          </cell>
        </row>
        <row r="39">
          <cell r="A39" t="str">
            <v>BID 734</v>
          </cell>
          <cell r="D39">
            <v>14.3779777320162</v>
          </cell>
          <cell r="E39">
            <v>14.3779777320162</v>
          </cell>
        </row>
        <row r="40">
          <cell r="A40" t="str">
            <v>BID 816</v>
          </cell>
          <cell r="D40">
            <v>4.3109434668648907</v>
          </cell>
          <cell r="E40">
            <v>4.3109434668648907</v>
          </cell>
        </row>
        <row r="41">
          <cell r="A41" t="str">
            <v>BID 830</v>
          </cell>
          <cell r="D41">
            <v>0</v>
          </cell>
          <cell r="E41">
            <v>0</v>
          </cell>
        </row>
        <row r="42">
          <cell r="A42" t="str">
            <v>BID 845</v>
          </cell>
          <cell r="B42">
            <v>13.2549598724204</v>
          </cell>
          <cell r="E42">
            <v>13.2549598724204</v>
          </cell>
        </row>
        <row r="43">
          <cell r="A43" t="str">
            <v>BID 857</v>
          </cell>
          <cell r="D43">
            <v>7.8438279988246489</v>
          </cell>
          <cell r="E43">
            <v>7.8438279988246489</v>
          </cell>
        </row>
        <row r="44">
          <cell r="A44" t="str">
            <v>BID 863</v>
          </cell>
          <cell r="B44">
            <v>2.1218089999999998E-2</v>
          </cell>
          <cell r="E44">
            <v>2.1218089999999998E-2</v>
          </cell>
        </row>
        <row r="45">
          <cell r="A45" t="str">
            <v>BID 865</v>
          </cell>
          <cell r="D45">
            <v>36.615205972581101</v>
          </cell>
          <cell r="E45">
            <v>36.615205972581101</v>
          </cell>
        </row>
        <row r="46">
          <cell r="A46" t="str">
            <v>BID 867</v>
          </cell>
          <cell r="B46">
            <v>0.47034197999999999</v>
          </cell>
          <cell r="E46">
            <v>0.47034197999999999</v>
          </cell>
        </row>
        <row r="47">
          <cell r="A47" t="str">
            <v>BID 871</v>
          </cell>
          <cell r="D47">
            <v>13.412447641105199</v>
          </cell>
          <cell r="E47">
            <v>13.412447641105199</v>
          </cell>
        </row>
        <row r="48">
          <cell r="A48" t="str">
            <v>BID 925</v>
          </cell>
          <cell r="D48">
            <v>0.47286607000000003</v>
          </cell>
          <cell r="E48">
            <v>0.47286607000000003</v>
          </cell>
        </row>
        <row r="49">
          <cell r="A49" t="str">
            <v>BID 932</v>
          </cell>
          <cell r="D49">
            <v>0.9375</v>
          </cell>
          <cell r="E49">
            <v>0.9375</v>
          </cell>
        </row>
        <row r="50">
          <cell r="A50" t="str">
            <v>BID 961</v>
          </cell>
          <cell r="D50">
            <v>15.962</v>
          </cell>
          <cell r="E50">
            <v>15.962</v>
          </cell>
        </row>
        <row r="51">
          <cell r="A51" t="str">
            <v>BID CBA</v>
          </cell>
          <cell r="C51">
            <v>0</v>
          </cell>
          <cell r="E51">
            <v>0</v>
          </cell>
        </row>
        <row r="52">
          <cell r="A52" t="str">
            <v>BIHD</v>
          </cell>
          <cell r="B52">
            <v>0.16209092568570801</v>
          </cell>
          <cell r="C52">
            <v>0.16209092568570801</v>
          </cell>
          <cell r="D52">
            <v>0.16209092568570801</v>
          </cell>
          <cell r="E52">
            <v>0.48627277705712402</v>
          </cell>
        </row>
        <row r="53">
          <cell r="A53" t="str">
            <v>BIRF 3280</v>
          </cell>
          <cell r="B53">
            <v>8.4093992100000001</v>
          </cell>
          <cell r="E53">
            <v>8.4093992100000001</v>
          </cell>
        </row>
        <row r="54">
          <cell r="A54" t="str">
            <v>BIRF 3281</v>
          </cell>
          <cell r="C54">
            <v>1.7077424699999999</v>
          </cell>
          <cell r="E54">
            <v>1.7077424699999999</v>
          </cell>
        </row>
        <row r="55">
          <cell r="A55" t="str">
            <v>BIRF 3460</v>
          </cell>
          <cell r="C55">
            <v>0.82952760000000003</v>
          </cell>
          <cell r="E55">
            <v>0.82952760000000003</v>
          </cell>
        </row>
        <row r="56">
          <cell r="A56" t="str">
            <v>BIRF 3520</v>
          </cell>
          <cell r="C56">
            <v>11.223562489999999</v>
          </cell>
          <cell r="E56">
            <v>11.223562489999999</v>
          </cell>
        </row>
        <row r="57">
          <cell r="A57" t="str">
            <v>BIRF 3521</v>
          </cell>
          <cell r="C57">
            <v>6.7789750199999999</v>
          </cell>
          <cell r="E57">
            <v>6.7789750199999999</v>
          </cell>
        </row>
        <row r="58">
          <cell r="A58" t="str">
            <v>BIRF 3558</v>
          </cell>
          <cell r="C58">
            <v>20</v>
          </cell>
          <cell r="E58">
            <v>20</v>
          </cell>
        </row>
        <row r="59">
          <cell r="A59" t="str">
            <v>BIRF 3611</v>
          </cell>
          <cell r="D59">
            <v>16.252800000000001</v>
          </cell>
          <cell r="E59">
            <v>16.252800000000001</v>
          </cell>
        </row>
        <row r="60">
          <cell r="A60" t="str">
            <v>BIRF 3643</v>
          </cell>
          <cell r="C60">
            <v>4.9428882199999995</v>
          </cell>
          <cell r="E60">
            <v>4.9428882199999995</v>
          </cell>
        </row>
        <row r="61">
          <cell r="A61" t="str">
            <v>BIRF 3794</v>
          </cell>
          <cell r="C61">
            <v>8.3864314599999989</v>
          </cell>
          <cell r="E61">
            <v>8.3864314599999989</v>
          </cell>
        </row>
        <row r="62">
          <cell r="A62" t="str">
            <v>BIRF 3860</v>
          </cell>
          <cell r="C62">
            <v>8.7778254899999997</v>
          </cell>
          <cell r="E62">
            <v>8.7778254899999997</v>
          </cell>
        </row>
        <row r="63">
          <cell r="A63" t="str">
            <v>BIRF 3877</v>
          </cell>
          <cell r="B63">
            <v>10.769936490000001</v>
          </cell>
          <cell r="E63">
            <v>10.769936490000001</v>
          </cell>
        </row>
        <row r="64">
          <cell r="A64" t="str">
            <v>BIRF 3921</v>
          </cell>
          <cell r="B64">
            <v>6.447587190000001</v>
          </cell>
          <cell r="E64">
            <v>6.447587190000001</v>
          </cell>
        </row>
        <row r="65">
          <cell r="A65" t="str">
            <v>BIRF 3927</v>
          </cell>
          <cell r="B65">
            <v>1.4013238100000001</v>
          </cell>
          <cell r="E65">
            <v>1.4013238100000001</v>
          </cell>
        </row>
        <row r="66">
          <cell r="A66" t="str">
            <v>BIRF 3960</v>
          </cell>
          <cell r="B66">
            <v>1.1284000000000001</v>
          </cell>
          <cell r="E66">
            <v>1.1284000000000001</v>
          </cell>
        </row>
        <row r="67">
          <cell r="A67" t="str">
            <v>BIRF 3971</v>
          </cell>
          <cell r="C67">
            <v>5.9071754400000005</v>
          </cell>
          <cell r="E67">
            <v>5.9071754400000005</v>
          </cell>
        </row>
        <row r="68">
          <cell r="A68" t="str">
            <v>BIRF 4085</v>
          </cell>
          <cell r="B68">
            <v>0.34183825000000001</v>
          </cell>
          <cell r="E68">
            <v>0.34183825000000001</v>
          </cell>
        </row>
        <row r="69">
          <cell r="A69" t="str">
            <v>BIRF 4131</v>
          </cell>
          <cell r="B69">
            <v>1</v>
          </cell>
          <cell r="E69">
            <v>1</v>
          </cell>
        </row>
        <row r="70">
          <cell r="A70" t="str">
            <v>BIRF 4163</v>
          </cell>
          <cell r="D70">
            <v>6.0148987400000005</v>
          </cell>
          <cell r="E70">
            <v>6.0148987400000005</v>
          </cell>
        </row>
        <row r="71">
          <cell r="A71" t="str">
            <v>BIRF 4168</v>
          </cell>
          <cell r="D71">
            <v>0.74906156999999995</v>
          </cell>
          <cell r="E71">
            <v>0.74906156999999995</v>
          </cell>
        </row>
        <row r="72">
          <cell r="A72" t="str">
            <v>BIRF 4218</v>
          </cell>
          <cell r="C72">
            <v>2.4998999999999998</v>
          </cell>
          <cell r="E72">
            <v>2.4998999999999998</v>
          </cell>
        </row>
        <row r="73">
          <cell r="A73" t="str">
            <v>BIRF 4219</v>
          </cell>
          <cell r="C73">
            <v>3.75</v>
          </cell>
          <cell r="E73">
            <v>3.75</v>
          </cell>
        </row>
        <row r="74">
          <cell r="A74" t="str">
            <v>BIRF 4220</v>
          </cell>
          <cell r="C74">
            <v>1.7499</v>
          </cell>
          <cell r="E74">
            <v>1.7499</v>
          </cell>
        </row>
        <row r="75">
          <cell r="A75" t="str">
            <v>BIRF 4221</v>
          </cell>
          <cell r="C75">
            <v>5</v>
          </cell>
          <cell r="E75">
            <v>5</v>
          </cell>
        </row>
        <row r="76">
          <cell r="A76" t="str">
            <v>BIRF 4281</v>
          </cell>
          <cell r="B76">
            <v>0.28915773</v>
          </cell>
          <cell r="E76">
            <v>0.28915773</v>
          </cell>
        </row>
        <row r="77">
          <cell r="A77" t="str">
            <v>BIRF 4295</v>
          </cell>
          <cell r="C77">
            <v>18.7539646</v>
          </cell>
          <cell r="E77">
            <v>18.7539646</v>
          </cell>
        </row>
        <row r="78">
          <cell r="A78" t="str">
            <v>BIRF 4313</v>
          </cell>
          <cell r="C78">
            <v>5.9256000000000002</v>
          </cell>
          <cell r="E78">
            <v>5.9256000000000002</v>
          </cell>
        </row>
        <row r="79">
          <cell r="A79" t="str">
            <v>BIRF 4314</v>
          </cell>
          <cell r="C79">
            <v>0.1230542</v>
          </cell>
          <cell r="E79">
            <v>0.1230542</v>
          </cell>
        </row>
        <row r="80">
          <cell r="A80" t="str">
            <v>BIRF 4398</v>
          </cell>
          <cell r="B80">
            <v>2.2892915299999999</v>
          </cell>
          <cell r="E80">
            <v>2.2892915299999999</v>
          </cell>
        </row>
        <row r="81">
          <cell r="A81" t="str">
            <v>BIRF 4405-1</v>
          </cell>
          <cell r="B81">
            <v>0</v>
          </cell>
          <cell r="E81">
            <v>0</v>
          </cell>
        </row>
        <row r="82">
          <cell r="A82" t="str">
            <v>BIRF 4459</v>
          </cell>
          <cell r="B82">
            <v>0.5</v>
          </cell>
          <cell r="E82">
            <v>0.5</v>
          </cell>
        </row>
        <row r="83">
          <cell r="A83" t="str">
            <v>BIRF 4472</v>
          </cell>
          <cell r="D83">
            <v>1.6000000000000001E-3</v>
          </cell>
          <cell r="E83">
            <v>1.6000000000000001E-3</v>
          </cell>
        </row>
        <row r="84">
          <cell r="A84" t="str">
            <v>BIRF 4578</v>
          </cell>
          <cell r="B84">
            <v>0</v>
          </cell>
          <cell r="E84">
            <v>0</v>
          </cell>
        </row>
        <row r="85">
          <cell r="A85" t="str">
            <v>BIRF 4580</v>
          </cell>
          <cell r="D85">
            <v>0</v>
          </cell>
          <cell r="E85">
            <v>0</v>
          </cell>
        </row>
        <row r="86">
          <cell r="A86" t="str">
            <v>BIRF 4585</v>
          </cell>
          <cell r="B86">
            <v>0</v>
          </cell>
          <cell r="E86">
            <v>0</v>
          </cell>
        </row>
        <row r="87">
          <cell r="A87" t="str">
            <v>BIRF 4586</v>
          </cell>
          <cell r="B87">
            <v>0</v>
          </cell>
          <cell r="E87">
            <v>0</v>
          </cell>
        </row>
        <row r="88">
          <cell r="A88" t="str">
            <v>BIRF 4640</v>
          </cell>
          <cell r="B88">
            <v>0</v>
          </cell>
          <cell r="E88">
            <v>0</v>
          </cell>
        </row>
        <row r="89">
          <cell r="A89" t="str">
            <v>BIRF 7157</v>
          </cell>
          <cell r="B89">
            <v>0</v>
          </cell>
          <cell r="E89">
            <v>0</v>
          </cell>
        </row>
        <row r="90">
          <cell r="A90" t="str">
            <v>BIRF 7199</v>
          </cell>
          <cell r="B90">
            <v>0</v>
          </cell>
          <cell r="E90">
            <v>0</v>
          </cell>
        </row>
        <row r="91">
          <cell r="A91" t="str">
            <v>BNA/ANDE</v>
          </cell>
          <cell r="B91">
            <v>60.464159000000002</v>
          </cell>
          <cell r="E91">
            <v>60.464159000000002</v>
          </cell>
        </row>
        <row r="92">
          <cell r="A92" t="str">
            <v>BNA/ATC</v>
          </cell>
          <cell r="C92">
            <v>0.27286049163661197</v>
          </cell>
          <cell r="E92">
            <v>0.27286049163661197</v>
          </cell>
        </row>
        <row r="93">
          <cell r="A93" t="str">
            <v>BNA/PAMI</v>
          </cell>
          <cell r="B93">
            <v>1.4694549619005661</v>
          </cell>
          <cell r="C93">
            <v>1.4694549619005661</v>
          </cell>
          <cell r="D93">
            <v>1.4694549619005661</v>
          </cell>
          <cell r="E93">
            <v>4.4083648857016984</v>
          </cell>
        </row>
        <row r="94">
          <cell r="A94" t="str">
            <v>BNA/PROVLP</v>
          </cell>
          <cell r="B94">
            <v>0</v>
          </cell>
          <cell r="E94">
            <v>0</v>
          </cell>
        </row>
        <row r="95">
          <cell r="A95" t="str">
            <v>BNA/PROVLR</v>
          </cell>
          <cell r="B95">
            <v>0.16384299999999999</v>
          </cell>
          <cell r="E95">
            <v>0.16384299999999999</v>
          </cell>
        </row>
        <row r="96">
          <cell r="A96" t="str">
            <v>BNA/REST</v>
          </cell>
          <cell r="D96">
            <v>41.201168793953002</v>
          </cell>
          <cell r="E96">
            <v>41.201168793953002</v>
          </cell>
        </row>
        <row r="97">
          <cell r="A97" t="str">
            <v>BNA/SALUD</v>
          </cell>
          <cell r="D97">
            <v>6.3536558181818226</v>
          </cell>
          <cell r="E97">
            <v>6.3536558181818226</v>
          </cell>
        </row>
        <row r="98">
          <cell r="A98" t="str">
            <v>BNA/TESORO/BCO</v>
          </cell>
          <cell r="B98">
            <v>0.57523065078832603</v>
          </cell>
          <cell r="C98">
            <v>8.9589279090909107E-2</v>
          </cell>
          <cell r="E98">
            <v>0.66481992987923511</v>
          </cell>
        </row>
        <row r="99">
          <cell r="A99" t="str">
            <v>BNLH/PROVMI</v>
          </cell>
          <cell r="C99">
            <v>0.32500000000000001</v>
          </cell>
          <cell r="E99">
            <v>0.32500000000000001</v>
          </cell>
        </row>
        <row r="100">
          <cell r="A100" t="str">
            <v>BOGAR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BONOS/PROVSJ</v>
          </cell>
          <cell r="D101">
            <v>56.781617635061266</v>
          </cell>
          <cell r="E101">
            <v>56.781617635061266</v>
          </cell>
        </row>
        <row r="102">
          <cell r="A102" t="str">
            <v>BP05/B400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 t="str">
            <v>BP06/B450-Fid1</v>
          </cell>
          <cell r="C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BP06/E580</v>
          </cell>
          <cell r="B106">
            <v>0</v>
          </cell>
          <cell r="C106">
            <v>0</v>
          </cell>
          <cell r="D106">
            <v>0.91522595534126294</v>
          </cell>
          <cell r="E106">
            <v>0.91522595534126294</v>
          </cell>
        </row>
        <row r="107">
          <cell r="A107" t="str">
            <v>BP07/B450</v>
          </cell>
          <cell r="B107">
            <v>0</v>
          </cell>
          <cell r="C107">
            <v>0</v>
          </cell>
          <cell r="E107">
            <v>0</v>
          </cell>
        </row>
        <row r="108">
          <cell r="A108" t="str">
            <v>BRA/TESORO</v>
          </cell>
          <cell r="C108">
            <v>0.15316454000000002</v>
          </cell>
          <cell r="E108">
            <v>0.15316454000000002</v>
          </cell>
        </row>
        <row r="109">
          <cell r="A109" t="str">
            <v>BRA/YACYRETA</v>
          </cell>
          <cell r="B109">
            <v>0.37690336000000002</v>
          </cell>
          <cell r="C109">
            <v>0.9121705699999999</v>
          </cell>
          <cell r="D109">
            <v>0.15270242000000001</v>
          </cell>
          <cell r="E109">
            <v>1.4417763499999998</v>
          </cell>
        </row>
        <row r="110">
          <cell r="A110" t="str">
            <v>BT03Flot</v>
          </cell>
          <cell r="B110">
            <v>0.05</v>
          </cell>
          <cell r="E110">
            <v>0.05</v>
          </cell>
        </row>
        <row r="111">
          <cell r="A111" t="str">
            <v>BT05</v>
          </cell>
          <cell r="C111">
            <v>0</v>
          </cell>
          <cell r="E111">
            <v>0</v>
          </cell>
        </row>
        <row r="112">
          <cell r="A112" t="str">
            <v>BT06</v>
          </cell>
          <cell r="C112">
            <v>0</v>
          </cell>
          <cell r="E112">
            <v>0</v>
          </cell>
        </row>
        <row r="113">
          <cell r="A113" t="str">
            <v>CHINA/EJERCITO</v>
          </cell>
          <cell r="D113">
            <v>0.33333334999999997</v>
          </cell>
          <cell r="E113">
            <v>0.33333334999999997</v>
          </cell>
        </row>
        <row r="114">
          <cell r="A114" t="str">
            <v>CITILA/RELEXT</v>
          </cell>
          <cell r="B114">
            <v>3.4522699999999999E-3</v>
          </cell>
          <cell r="C114">
            <v>3.1875700000000002E-3</v>
          </cell>
          <cell r="D114">
            <v>3.4899000000000002E-3</v>
          </cell>
          <cell r="E114">
            <v>1.012974E-2</v>
          </cell>
        </row>
        <row r="115">
          <cell r="A115" t="str">
            <v>CLPARIS</v>
          </cell>
          <cell r="C115">
            <v>130.06028409669068</v>
          </cell>
          <cell r="D115">
            <v>0</v>
          </cell>
          <cell r="E115">
            <v>130.06028409669068</v>
          </cell>
        </row>
        <row r="116">
          <cell r="A116" t="str">
            <v>DBF/CONEA</v>
          </cell>
          <cell r="D116">
            <v>4.5463710359408003</v>
          </cell>
          <cell r="E116">
            <v>4.5463710359408003</v>
          </cell>
        </row>
        <row r="117">
          <cell r="A117" t="str">
            <v>DISD</v>
          </cell>
          <cell r="C117">
            <v>0</v>
          </cell>
          <cell r="E117">
            <v>0</v>
          </cell>
        </row>
        <row r="118">
          <cell r="A118" t="str">
            <v>DISDDM</v>
          </cell>
          <cell r="C118">
            <v>0</v>
          </cell>
          <cell r="E118">
            <v>0</v>
          </cell>
        </row>
        <row r="119">
          <cell r="A119" t="str">
            <v>EEUU/TESORO</v>
          </cell>
          <cell r="D119">
            <v>0</v>
          </cell>
          <cell r="E119">
            <v>0</v>
          </cell>
        </row>
        <row r="120">
          <cell r="A120" t="str">
            <v>EIB/VIALIDAD</v>
          </cell>
          <cell r="D120">
            <v>1.18133942</v>
          </cell>
          <cell r="E120">
            <v>1.18133942</v>
          </cell>
        </row>
        <row r="121">
          <cell r="A121" t="str">
            <v>EL/DEM-55</v>
          </cell>
          <cell r="C121">
            <v>0</v>
          </cell>
          <cell r="E121">
            <v>0</v>
          </cell>
        </row>
        <row r="122">
          <cell r="A122" t="str">
            <v>EL/DEM-72</v>
          </cell>
          <cell r="B122">
            <v>0</v>
          </cell>
          <cell r="E122">
            <v>0</v>
          </cell>
        </row>
        <row r="123">
          <cell r="A123" t="str">
            <v>EL/DEM-86</v>
          </cell>
          <cell r="C123">
            <v>0</v>
          </cell>
          <cell r="E123">
            <v>0</v>
          </cell>
        </row>
        <row r="124">
          <cell r="A124" t="str">
            <v>EL/EUR-104</v>
          </cell>
          <cell r="D124">
            <v>497.45056585001896</v>
          </cell>
          <cell r="E124">
            <v>497.45056585001896</v>
          </cell>
        </row>
        <row r="125">
          <cell r="A125" t="str">
            <v>EL/EUR-106</v>
          </cell>
          <cell r="D125">
            <v>248.72528292500903</v>
          </cell>
          <cell r="E125">
            <v>248.72528292500903</v>
          </cell>
        </row>
        <row r="126">
          <cell r="A126" t="str">
            <v>EL/EUR-109</v>
          </cell>
          <cell r="B126">
            <v>621.81320731252299</v>
          </cell>
          <cell r="E126">
            <v>621.81320731252299</v>
          </cell>
        </row>
        <row r="127">
          <cell r="A127" t="str">
            <v>EL/ITL-77</v>
          </cell>
          <cell r="B127">
            <v>0</v>
          </cell>
          <cell r="E127">
            <v>0</v>
          </cell>
        </row>
        <row r="128">
          <cell r="A128" t="str">
            <v>EL/USD-79</v>
          </cell>
          <cell r="B128">
            <v>0</v>
          </cell>
          <cell r="E128">
            <v>0</v>
          </cell>
        </row>
        <row r="129">
          <cell r="A129" t="str">
            <v>EN/YACYRETA</v>
          </cell>
          <cell r="C129">
            <v>0.39573040999999998</v>
          </cell>
          <cell r="D129">
            <v>5.1610099999999999E-2</v>
          </cell>
          <cell r="E129">
            <v>0.44734050999999997</v>
          </cell>
        </row>
        <row r="130">
          <cell r="A130" t="str">
            <v>EXIMUS/YACYRETA</v>
          </cell>
          <cell r="C130">
            <v>11.608162530000001</v>
          </cell>
          <cell r="E130">
            <v>11.608162530000001</v>
          </cell>
        </row>
        <row r="131">
          <cell r="A131" t="str">
            <v>FERRO</v>
          </cell>
          <cell r="B131">
            <v>0</v>
          </cell>
          <cell r="E131">
            <v>0</v>
          </cell>
        </row>
        <row r="132">
          <cell r="A132" t="str">
            <v>FIDA 225</v>
          </cell>
          <cell r="D132">
            <v>0.45182378854625604</v>
          </cell>
          <cell r="E132">
            <v>0.45182378854625604</v>
          </cell>
        </row>
        <row r="133">
          <cell r="A133" t="str">
            <v>FIDA 417</v>
          </cell>
          <cell r="D133">
            <v>5.1386343612334802E-2</v>
          </cell>
          <cell r="E133">
            <v>5.1386343612334802E-2</v>
          </cell>
        </row>
        <row r="134">
          <cell r="A134" t="str">
            <v>FIDA 514</v>
          </cell>
          <cell r="D134">
            <v>2.8472834067547702E-5</v>
          </cell>
          <cell r="E134">
            <v>2.8472834067547702E-5</v>
          </cell>
        </row>
        <row r="135">
          <cell r="A135" t="str">
            <v>FKUW/PROVSF</v>
          </cell>
          <cell r="D135">
            <v>1.0770191316146498</v>
          </cell>
          <cell r="E135">
            <v>1.0770191316146498</v>
          </cell>
        </row>
        <row r="136">
          <cell r="A136" t="str">
            <v>FMI 2000</v>
          </cell>
          <cell r="C136">
            <v>0</v>
          </cell>
          <cell r="D136">
            <v>291.45190895741598</v>
          </cell>
          <cell r="E136">
            <v>291.45190895741598</v>
          </cell>
        </row>
        <row r="137">
          <cell r="A137" t="str">
            <v>FMI 2000/SRF</v>
          </cell>
          <cell r="B137">
            <v>140.32856093979402</v>
          </cell>
          <cell r="C137">
            <v>140.32856093979402</v>
          </cell>
          <cell r="D137">
            <v>140.32856093979402</v>
          </cell>
          <cell r="E137">
            <v>420.98568281938208</v>
          </cell>
        </row>
        <row r="138">
          <cell r="A138" t="str">
            <v>FMI 2003</v>
          </cell>
          <cell r="C138">
            <v>0</v>
          </cell>
          <cell r="E138">
            <v>0</v>
          </cell>
        </row>
        <row r="139">
          <cell r="A139" t="str">
            <v>FMI 2003 II</v>
          </cell>
          <cell r="C139">
            <v>0</v>
          </cell>
          <cell r="E139">
            <v>0</v>
          </cell>
        </row>
        <row r="140">
          <cell r="A140" t="str">
            <v>FMI 92</v>
          </cell>
          <cell r="B140">
            <v>94.046744493392097</v>
          </cell>
          <cell r="C140">
            <v>0</v>
          </cell>
          <cell r="D140">
            <v>31.3488737151248</v>
          </cell>
          <cell r="E140">
            <v>125.39561820851689</v>
          </cell>
        </row>
        <row r="141">
          <cell r="A141" t="str">
            <v>FON/TESORO</v>
          </cell>
          <cell r="B141">
            <v>0.80051753438443496</v>
          </cell>
          <cell r="C141">
            <v>0.89892259308956701</v>
          </cell>
          <cell r="D141">
            <v>1.832118557531029</v>
          </cell>
          <cell r="E141">
            <v>3.5315586850050309</v>
          </cell>
        </row>
        <row r="142">
          <cell r="A142" t="str">
            <v>FONP 06/94</v>
          </cell>
          <cell r="B142">
            <v>0</v>
          </cell>
          <cell r="E142">
            <v>0</v>
          </cell>
        </row>
        <row r="143">
          <cell r="A143" t="str">
            <v>FONP 10/96</v>
          </cell>
          <cell r="C143">
            <v>0</v>
          </cell>
          <cell r="E143">
            <v>0</v>
          </cell>
        </row>
        <row r="144">
          <cell r="A144" t="str">
            <v>FUB/RELEXT</v>
          </cell>
          <cell r="B144">
            <v>1.75742E-3</v>
          </cell>
          <cell r="C144">
            <v>1.03779E-3</v>
          </cell>
          <cell r="D144">
            <v>2.2610500000000001E-3</v>
          </cell>
          <cell r="E144">
            <v>5.0562599999999999E-3</v>
          </cell>
        </row>
        <row r="145">
          <cell r="A145" t="str">
            <v>HISP/VIALIDAD</v>
          </cell>
          <cell r="D145">
            <v>0.34592285</v>
          </cell>
          <cell r="E145">
            <v>0.34592285</v>
          </cell>
        </row>
        <row r="146">
          <cell r="A146" t="str">
            <v>ICE/BANADE</v>
          </cell>
          <cell r="D146">
            <v>0.92688078000000007</v>
          </cell>
          <cell r="E146">
            <v>0.92688078000000007</v>
          </cell>
        </row>
        <row r="147">
          <cell r="A147" t="str">
            <v>ICE/CORTE</v>
          </cell>
          <cell r="B147">
            <v>0</v>
          </cell>
          <cell r="E147">
            <v>0</v>
          </cell>
        </row>
        <row r="148">
          <cell r="A148" t="str">
            <v>ICE/MCBA</v>
          </cell>
          <cell r="D148">
            <v>0.35395259000000001</v>
          </cell>
          <cell r="E148">
            <v>0.35395259000000001</v>
          </cell>
        </row>
        <row r="149">
          <cell r="A149" t="str">
            <v>ICE/PREFEC</v>
          </cell>
          <cell r="D149">
            <v>0</v>
          </cell>
          <cell r="E149">
            <v>0</v>
          </cell>
        </row>
        <row r="150">
          <cell r="A150" t="str">
            <v>ICE/PROVCB</v>
          </cell>
          <cell r="B150">
            <v>0</v>
          </cell>
          <cell r="E150">
            <v>0</v>
          </cell>
        </row>
        <row r="151">
          <cell r="A151" t="str">
            <v>ICE/SALUD</v>
          </cell>
          <cell r="C151">
            <v>0</v>
          </cell>
          <cell r="E151">
            <v>0</v>
          </cell>
        </row>
        <row r="152">
          <cell r="A152" t="str">
            <v>ICO/CBA</v>
          </cell>
          <cell r="B152">
            <v>0</v>
          </cell>
          <cell r="E152">
            <v>0</v>
          </cell>
        </row>
        <row r="153">
          <cell r="A153" t="str">
            <v>ICO/SALUD</v>
          </cell>
          <cell r="B153">
            <v>0</v>
          </cell>
          <cell r="E153">
            <v>0</v>
          </cell>
        </row>
        <row r="154">
          <cell r="A154" t="str">
            <v>IRB/RELEXT</v>
          </cell>
          <cell r="D154">
            <v>3.4973635120009901E-3</v>
          </cell>
          <cell r="E154">
            <v>3.4973635120009901E-3</v>
          </cell>
        </row>
        <row r="155">
          <cell r="A155" t="str">
            <v>JBIC/HIDRONOR</v>
          </cell>
          <cell r="C155">
            <v>2.4187636363636398</v>
          </cell>
          <cell r="E155">
            <v>2.4187636363636398</v>
          </cell>
        </row>
        <row r="156">
          <cell r="A156" t="str">
            <v>JBIC/TESORO</v>
          </cell>
          <cell r="B156">
            <v>71.524636363636333</v>
          </cell>
          <cell r="E156">
            <v>71.524636363636333</v>
          </cell>
        </row>
        <row r="157">
          <cell r="A157" t="str">
            <v>JBIC/YACYRETA</v>
          </cell>
          <cell r="C157">
            <v>3.8513625818181803</v>
          </cell>
          <cell r="D157">
            <v>10.215881818181799</v>
          </cell>
          <cell r="E157">
            <v>14.067244399999979</v>
          </cell>
        </row>
        <row r="158">
          <cell r="A158" t="str">
            <v>KFW/INTI</v>
          </cell>
          <cell r="D158">
            <v>0.29430189031215037</v>
          </cell>
          <cell r="E158">
            <v>0.29430189031215037</v>
          </cell>
        </row>
        <row r="159">
          <cell r="A159" t="str">
            <v>KFW/YACYRETA</v>
          </cell>
          <cell r="C159">
            <v>0.35306358661858001</v>
          </cell>
          <cell r="E159">
            <v>0.35306358661858001</v>
          </cell>
        </row>
        <row r="160">
          <cell r="A160" t="str">
            <v>MEDIO/BANADE</v>
          </cell>
          <cell r="B160">
            <v>4.7890355925879904</v>
          </cell>
          <cell r="C160">
            <v>2.2414534137545101</v>
          </cell>
          <cell r="D160">
            <v>2.06766703146375</v>
          </cell>
          <cell r="E160">
            <v>9.0981560378062518</v>
          </cell>
        </row>
        <row r="161">
          <cell r="A161" t="str">
            <v>MEDIO/BCRA</v>
          </cell>
          <cell r="B161">
            <v>1.4385553799999999</v>
          </cell>
          <cell r="E161">
            <v>1.4385553799999999</v>
          </cell>
        </row>
        <row r="162">
          <cell r="A162" t="str">
            <v>MEDIO/HIDRONOR</v>
          </cell>
          <cell r="B162">
            <v>6.7370899141897797E-2</v>
          </cell>
          <cell r="E162">
            <v>6.7370899141897797E-2</v>
          </cell>
        </row>
        <row r="163">
          <cell r="A163" t="str">
            <v>MEDIO/JUSTICIA</v>
          </cell>
          <cell r="C163">
            <v>5.6662050000000005E-2</v>
          </cell>
          <cell r="E163">
            <v>5.6662050000000005E-2</v>
          </cell>
        </row>
        <row r="164">
          <cell r="A164" t="str">
            <v>MEDIO/NASA</v>
          </cell>
          <cell r="C164">
            <v>0.24820787215520498</v>
          </cell>
          <cell r="E164">
            <v>0.24820787215520498</v>
          </cell>
        </row>
        <row r="165">
          <cell r="A165" t="str">
            <v>MEDIO/PROVBA</v>
          </cell>
          <cell r="D165">
            <v>0.49045932097997802</v>
          </cell>
          <cell r="E165">
            <v>0.49045932097997802</v>
          </cell>
        </row>
        <row r="166">
          <cell r="A166" t="str">
            <v>MEDIO/SALUD</v>
          </cell>
          <cell r="C166">
            <v>0.59457552543215997</v>
          </cell>
          <cell r="E166">
            <v>0.59457552543215997</v>
          </cell>
        </row>
        <row r="167">
          <cell r="A167" t="str">
            <v>OCMO</v>
          </cell>
          <cell r="C167">
            <v>0.28523061779265702</v>
          </cell>
          <cell r="E167">
            <v>0.28523061779265702</v>
          </cell>
        </row>
        <row r="168">
          <cell r="A168" t="str">
            <v>P BG01/03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P BG04/06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P BG05/17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 t="str">
            <v>P BG06/27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 t="str">
            <v>P BG07/05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 t="str">
            <v>P BG08/19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 t="str">
            <v>P BG09/09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 t="str">
            <v>P BG10/20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 t="str">
            <v>P BG11/10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BG12/15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BG13/30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BG14/31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BG15/12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BG16/08$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BG17/08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BIHD</v>
          </cell>
          <cell r="B183">
            <v>0</v>
          </cell>
          <cell r="C183">
            <v>0</v>
          </cell>
          <cell r="D183">
            <v>3.71991103333496E-3</v>
          </cell>
          <cell r="E183">
            <v>3.71991103333496E-3</v>
          </cell>
        </row>
        <row r="184">
          <cell r="A184" t="str">
            <v>P BP02/B300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BP02/E330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BP02/E400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BP02/E580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BP02/E580-II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BP03/B405 (Radar I)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BP03/B405 (Radar II)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BP04/E435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 t="str">
            <v>P BP05/B400 (Hexagon IV)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BP06/B450 (Radar III)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BP06/B450 (Radar IV)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BP06/E580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P BP07/B450 (Celtic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BP07/B450 (Celtic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BT02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BT03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BT03Flot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BT04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BT05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BT06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BT2006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BT27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BX92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DC$</v>
          </cell>
          <cell r="B207">
            <v>0</v>
          </cell>
          <cell r="C207">
            <v>0</v>
          </cell>
          <cell r="D207">
            <v>0.33070961422341499</v>
          </cell>
          <cell r="E207">
            <v>0.33070961422341499</v>
          </cell>
        </row>
        <row r="208">
          <cell r="A208" t="str">
            <v>P EL/ARP-61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EL/ARP-68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EL/USD-74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 t="str">
            <v>P EL/USD-79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EL/USD-91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P FRB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PFIXSI (Hexagon II)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P PFIXSII (Hexagon III)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PRE3</v>
          </cell>
          <cell r="B216">
            <v>0</v>
          </cell>
          <cell r="C216">
            <v>0</v>
          </cell>
          <cell r="D216">
            <v>0.29461658503857802</v>
          </cell>
          <cell r="E216">
            <v>0.29461658503857802</v>
          </cell>
        </row>
        <row r="217">
          <cell r="A217" t="str">
            <v>P PRE4</v>
          </cell>
          <cell r="B217">
            <v>0</v>
          </cell>
          <cell r="C217">
            <v>0</v>
          </cell>
          <cell r="D217">
            <v>6.1829945328944174</v>
          </cell>
          <cell r="E217">
            <v>6.1829945328944174</v>
          </cell>
        </row>
        <row r="218">
          <cell r="A218" t="str">
            <v>P PRO1</v>
          </cell>
          <cell r="B218">
            <v>0</v>
          </cell>
          <cell r="C218">
            <v>0</v>
          </cell>
          <cell r="D218">
            <v>2.32774550486414</v>
          </cell>
          <cell r="E218">
            <v>2.32774550486414</v>
          </cell>
        </row>
        <row r="219">
          <cell r="A219" t="str">
            <v>P PRO10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P PRO2</v>
          </cell>
          <cell r="B220">
            <v>0</v>
          </cell>
          <cell r="C220">
            <v>0</v>
          </cell>
          <cell r="D220">
            <v>1.4055830661478004</v>
          </cell>
          <cell r="E220">
            <v>1.4055830661478004</v>
          </cell>
        </row>
        <row r="221">
          <cell r="A221" t="str">
            <v>P PRO3</v>
          </cell>
          <cell r="B221">
            <v>0</v>
          </cell>
          <cell r="C221">
            <v>0</v>
          </cell>
          <cell r="D221">
            <v>4.3835860449513604E-3</v>
          </cell>
          <cell r="E221">
            <v>4.3835860449513604E-3</v>
          </cell>
        </row>
        <row r="222">
          <cell r="A222" t="str">
            <v>P PRO4</v>
          </cell>
          <cell r="B222">
            <v>0</v>
          </cell>
          <cell r="C222">
            <v>2.1077174655718158</v>
          </cell>
          <cell r="D222">
            <v>2.1261411524874747</v>
          </cell>
          <cell r="E222">
            <v>4.2338586180592905</v>
          </cell>
        </row>
        <row r="223">
          <cell r="A223" t="str">
            <v>P PRO5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 t="str">
            <v>P PRO6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 t="str">
            <v>P PRO9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 t="str">
            <v>PAGARÉS</v>
          </cell>
          <cell r="B226">
            <v>0</v>
          </cell>
          <cell r="C226">
            <v>0</v>
          </cell>
          <cell r="D226">
            <v>0.41284454186858599</v>
          </cell>
          <cell r="E226">
            <v>0.41284454186858599</v>
          </cell>
        </row>
        <row r="227">
          <cell r="A227" t="str">
            <v>PAR</v>
          </cell>
          <cell r="C227">
            <v>0</v>
          </cell>
          <cell r="E227">
            <v>0</v>
          </cell>
        </row>
        <row r="228">
          <cell r="A228" t="str">
            <v>PARDM</v>
          </cell>
          <cell r="C228">
            <v>0</v>
          </cell>
          <cell r="E228">
            <v>0</v>
          </cell>
        </row>
        <row r="229">
          <cell r="A229" t="str">
            <v>PRE4</v>
          </cell>
          <cell r="B229">
            <v>6.9231000000000001E-2</v>
          </cell>
          <cell r="E229">
            <v>6.9231000000000001E-2</v>
          </cell>
        </row>
        <row r="230">
          <cell r="A230" t="str">
            <v>PRO1</v>
          </cell>
          <cell r="B230">
            <v>0.56207800402549501</v>
          </cell>
          <cell r="C230">
            <v>0.56207800067091607</v>
          </cell>
          <cell r="D230">
            <v>0.56207800067091607</v>
          </cell>
          <cell r="E230">
            <v>1.686234005367327</v>
          </cell>
        </row>
        <row r="231">
          <cell r="A231" t="str">
            <v>PRO10</v>
          </cell>
          <cell r="B231">
            <v>2.5060360522014498</v>
          </cell>
          <cell r="E231">
            <v>2.5060360522014498</v>
          </cell>
        </row>
        <row r="232">
          <cell r="A232" t="str">
            <v>PRO2</v>
          </cell>
          <cell r="B232">
            <v>5.1671101970904099</v>
          </cell>
          <cell r="C232">
            <v>4.2007059370904098</v>
          </cell>
          <cell r="D232">
            <v>4.2007059370904098</v>
          </cell>
          <cell r="E232">
            <v>13.56852207127123</v>
          </cell>
        </row>
        <row r="233">
          <cell r="A233" t="str">
            <v>PRO3</v>
          </cell>
          <cell r="B233">
            <v>8.2578034216705801E-2</v>
          </cell>
          <cell r="C233">
            <v>8.2578034216705801E-2</v>
          </cell>
          <cell r="D233">
            <v>8.2578034216705801E-2</v>
          </cell>
          <cell r="E233">
            <v>0.24773410265011742</v>
          </cell>
        </row>
        <row r="234">
          <cell r="A234" t="str">
            <v>PRO4</v>
          </cell>
          <cell r="B234">
            <v>7.3620066644655502</v>
          </cell>
          <cell r="C234">
            <v>5.4688883244655493</v>
          </cell>
          <cell r="D234">
            <v>5.4688883244655493</v>
          </cell>
          <cell r="E234">
            <v>18.299783313396649</v>
          </cell>
        </row>
        <row r="235">
          <cell r="A235" t="str">
            <v>PRO5</v>
          </cell>
          <cell r="B235">
            <v>4.4909709761824894</v>
          </cell>
          <cell r="E235">
            <v>4.4909709761824894</v>
          </cell>
        </row>
        <row r="236">
          <cell r="A236" t="str">
            <v>PRO6</v>
          </cell>
          <cell r="B236">
            <v>18.405631173687901</v>
          </cell>
          <cell r="E236">
            <v>18.405631173687901</v>
          </cell>
        </row>
        <row r="237">
          <cell r="A237" t="str">
            <v>PRO7</v>
          </cell>
          <cell r="B237">
            <v>1.0911717411522801</v>
          </cell>
          <cell r="C237">
            <v>1.0884397843343598</v>
          </cell>
          <cell r="D237">
            <v>1.0884397843343598</v>
          </cell>
          <cell r="E237">
            <v>3.2680513098209998</v>
          </cell>
        </row>
        <row r="238">
          <cell r="A238" t="str">
            <v>PRO9</v>
          </cell>
          <cell r="B238">
            <v>1.7757340623951701</v>
          </cell>
          <cell r="E238">
            <v>1.7757340623951701</v>
          </cell>
        </row>
        <row r="239">
          <cell r="A239" t="str">
            <v>SABA/INTGM</v>
          </cell>
          <cell r="C239">
            <v>0.31119439000000004</v>
          </cell>
          <cell r="D239">
            <v>0.20549990000000001</v>
          </cell>
          <cell r="E239">
            <v>0.51669429</v>
          </cell>
        </row>
        <row r="240">
          <cell r="A240" t="str">
            <v>SUD/YACYRETA</v>
          </cell>
          <cell r="B240">
            <v>0.38969410999999998</v>
          </cell>
          <cell r="D240">
            <v>0.38969410999999998</v>
          </cell>
          <cell r="E240">
            <v>0.77938821999999996</v>
          </cell>
        </row>
        <row r="241">
          <cell r="A241" t="str">
            <v>TECH/MOSP</v>
          </cell>
          <cell r="C241">
            <v>4.4779670000000001E-2</v>
          </cell>
          <cell r="D241">
            <v>0.27087187000000001</v>
          </cell>
          <cell r="E241">
            <v>0.31565154000000001</v>
          </cell>
        </row>
        <row r="242">
          <cell r="A242" t="str">
            <v>VARIOS/PAMI</v>
          </cell>
          <cell r="B242">
            <v>29.007519812143542</v>
          </cell>
          <cell r="E242">
            <v>29.007519812143542</v>
          </cell>
        </row>
        <row r="243">
          <cell r="A243" t="str">
            <v>WBC/RELEXT</v>
          </cell>
          <cell r="B243">
            <v>1.2744649876255641E-3</v>
          </cell>
          <cell r="C243">
            <v>1.6251637792982971E-3</v>
          </cell>
          <cell r="D243">
            <v>1.8604600378512122E-3</v>
          </cell>
          <cell r="E243">
            <v>4.7600888047750738E-3</v>
          </cell>
        </row>
        <row r="244">
          <cell r="A244" t="str">
            <v>ZCBMF04</v>
          </cell>
          <cell r="B244">
            <v>249.15231978999998</v>
          </cell>
          <cell r="E244">
            <v>249.15231978999998</v>
          </cell>
        </row>
        <row r="245">
          <cell r="A245" t="str">
            <v>#N/A</v>
          </cell>
          <cell r="B245">
            <v>0.87562398188527368</v>
          </cell>
          <cell r="C245">
            <v>0.79407084535390815</v>
          </cell>
          <cell r="D245">
            <v>0.79407084535390815</v>
          </cell>
          <cell r="E245">
            <v>2.4637656725930901</v>
          </cell>
        </row>
        <row r="246">
          <cell r="A246" t="str">
            <v>Total general</v>
          </cell>
          <cell r="B246">
            <v>1660.1412923740272</v>
          </cell>
          <cell r="C246">
            <v>642.10118868918664</v>
          </cell>
          <cell r="D246">
            <v>2011.0115993126205</v>
          </cell>
          <cell r="E246">
            <v>4313.2540803758347</v>
          </cell>
        </row>
      </sheetData>
      <sheetData sheetId="1" refreshError="1"/>
      <sheetData sheetId="2" refreshError="1">
        <row r="3">
          <cell r="A3" t="str">
            <v>DNCI</v>
          </cell>
          <cell r="B3">
            <v>10</v>
          </cell>
          <cell r="C3">
            <v>11</v>
          </cell>
          <cell r="D3">
            <v>12</v>
          </cell>
          <cell r="E3">
            <v>2004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</row>
        <row r="5">
          <cell r="A5" t="str">
            <v>ABCRA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 t="str">
            <v>ALENIA/FFAA</v>
          </cell>
          <cell r="D6">
            <v>0.35394056000000002</v>
          </cell>
          <cell r="E6">
            <v>0.35394056000000002</v>
          </cell>
        </row>
        <row r="7">
          <cell r="A7" t="str">
            <v>BBVA/CONEA</v>
          </cell>
          <cell r="C7">
            <v>3.1064049999999999E-2</v>
          </cell>
          <cell r="E7">
            <v>3.1064049999999999E-2</v>
          </cell>
        </row>
        <row r="8">
          <cell r="A8" t="str">
            <v>BBVA/DEFENSA</v>
          </cell>
          <cell r="C8">
            <v>8.762530000000001E-3</v>
          </cell>
          <cell r="E8">
            <v>8.762530000000001E-3</v>
          </cell>
        </row>
        <row r="9">
          <cell r="A9" t="str">
            <v>BBVA/SALUD</v>
          </cell>
          <cell r="C9">
            <v>3.3679069999999998E-2</v>
          </cell>
          <cell r="E9">
            <v>3.3679069999999998E-2</v>
          </cell>
        </row>
        <row r="10">
          <cell r="A10" t="str">
            <v>BD05-I u$s</v>
          </cell>
          <cell r="C10">
            <v>2.5819446800000003</v>
          </cell>
          <cell r="E10">
            <v>2.5819446800000003</v>
          </cell>
        </row>
        <row r="11">
          <cell r="A11" t="str">
            <v>BD08-UCP</v>
          </cell>
          <cell r="B11">
            <v>0</v>
          </cell>
          <cell r="E11">
            <v>0</v>
          </cell>
        </row>
        <row r="12">
          <cell r="A12" t="str">
            <v>BD11-UCP</v>
          </cell>
          <cell r="B12">
            <v>3.5610278331864804</v>
          </cell>
          <cell r="C12">
            <v>3.5159706993326498</v>
          </cell>
          <cell r="D12">
            <v>3.4709135705777698</v>
          </cell>
          <cell r="E12">
            <v>10.5479121030969</v>
          </cell>
        </row>
        <row r="13">
          <cell r="A13" t="str">
            <v>BD12-I u$s</v>
          </cell>
          <cell r="B13">
            <v>0</v>
          </cell>
          <cell r="E13">
            <v>0</v>
          </cell>
        </row>
        <row r="14">
          <cell r="A14" t="str">
            <v>BD13-$</v>
          </cell>
          <cell r="B14">
            <v>0.43795682608057196</v>
          </cell>
          <cell r="C14">
            <v>0.44635599719353203</v>
          </cell>
          <cell r="D14">
            <v>0.44635599719353203</v>
          </cell>
          <cell r="E14">
            <v>1.330668820467636</v>
          </cell>
        </row>
        <row r="15">
          <cell r="A15" t="str">
            <v>BD13-u$s</v>
          </cell>
          <cell r="B15">
            <v>13.51957434</v>
          </cell>
          <cell r="E15">
            <v>13.51957434</v>
          </cell>
        </row>
        <row r="16">
          <cell r="A16" t="str">
            <v>BESP/TESORO</v>
          </cell>
          <cell r="B16">
            <v>0</v>
          </cell>
          <cell r="C16">
            <v>2.0138981600000001</v>
          </cell>
          <cell r="D16">
            <v>0</v>
          </cell>
          <cell r="E16">
            <v>2.0138981600000001</v>
          </cell>
        </row>
        <row r="17">
          <cell r="A17" t="str">
            <v>BG04/06</v>
          </cell>
          <cell r="B17">
            <v>65.19104784999999</v>
          </cell>
          <cell r="E17">
            <v>65.19104784999999</v>
          </cell>
        </row>
        <row r="18">
          <cell r="A18" t="str">
            <v>BG07/05</v>
          </cell>
          <cell r="D18">
            <v>45.185553380000002</v>
          </cell>
          <cell r="E18">
            <v>45.185553380000002</v>
          </cell>
        </row>
        <row r="19">
          <cell r="A19" t="str">
            <v>BG09/09</v>
          </cell>
          <cell r="B19">
            <v>70.325748090000005</v>
          </cell>
          <cell r="E19">
            <v>70.325748090000005</v>
          </cell>
        </row>
        <row r="20">
          <cell r="A20" t="str">
            <v>BG12/15</v>
          </cell>
          <cell r="D20">
            <v>42.194249939999999</v>
          </cell>
          <cell r="E20">
            <v>42.194249939999999</v>
          </cell>
        </row>
        <row r="21">
          <cell r="A21" t="str">
            <v>BG17/08</v>
          </cell>
          <cell r="D21">
            <v>385.22667583999998</v>
          </cell>
          <cell r="E21">
            <v>385.22667583999998</v>
          </cell>
        </row>
        <row r="22">
          <cell r="A22" t="str">
            <v>BID 1034</v>
          </cell>
          <cell r="C22">
            <v>1.8635562800000001</v>
          </cell>
          <cell r="E22">
            <v>1.8635562800000001</v>
          </cell>
        </row>
        <row r="23">
          <cell r="A23" t="str">
            <v>BID 1134</v>
          </cell>
          <cell r="B23">
            <v>0.37419732999999999</v>
          </cell>
          <cell r="E23">
            <v>0.37419732999999999</v>
          </cell>
        </row>
        <row r="24">
          <cell r="A24" t="str">
            <v>BID 1164</v>
          </cell>
          <cell r="D24">
            <v>0.96267848</v>
          </cell>
          <cell r="E24">
            <v>0.96267848</v>
          </cell>
        </row>
        <row r="25">
          <cell r="A25" t="str">
            <v>BID 1201</v>
          </cell>
          <cell r="C25">
            <v>1.7089120099999999</v>
          </cell>
          <cell r="E25">
            <v>1.7089120099999999</v>
          </cell>
        </row>
        <row r="26">
          <cell r="A26" t="str">
            <v>BID 1279</v>
          </cell>
          <cell r="B26">
            <v>9.4868999999999995E-3</v>
          </cell>
          <cell r="E26">
            <v>9.4868999999999995E-3</v>
          </cell>
        </row>
        <row r="27">
          <cell r="A27" t="str">
            <v>BID 1307</v>
          </cell>
          <cell r="B27">
            <v>0.16628701999999998</v>
          </cell>
          <cell r="E27">
            <v>0.16628701999999998</v>
          </cell>
        </row>
        <row r="28">
          <cell r="A28" t="str">
            <v>BID 1324</v>
          </cell>
          <cell r="D28">
            <v>12.484109589999999</v>
          </cell>
          <cell r="E28">
            <v>12.484109589999999</v>
          </cell>
        </row>
        <row r="29">
          <cell r="A29" t="str">
            <v>BID 1325</v>
          </cell>
          <cell r="D29">
            <v>0</v>
          </cell>
          <cell r="E29">
            <v>0</v>
          </cell>
        </row>
        <row r="30">
          <cell r="A30" t="str">
            <v>BID 142</v>
          </cell>
          <cell r="C30">
            <v>0.265314990528843</v>
          </cell>
          <cell r="E30">
            <v>0.265314990528843</v>
          </cell>
        </row>
        <row r="31">
          <cell r="A31" t="str">
            <v>BID 545</v>
          </cell>
          <cell r="C31">
            <v>1.1692563639554501</v>
          </cell>
          <cell r="E31">
            <v>1.1692563639554501</v>
          </cell>
        </row>
        <row r="32">
          <cell r="A32" t="str">
            <v>BID 555</v>
          </cell>
          <cell r="C32">
            <v>3.5697136524816502</v>
          </cell>
          <cell r="E32">
            <v>3.5697136524816502</v>
          </cell>
        </row>
        <row r="33">
          <cell r="A33" t="str">
            <v>BID 583</v>
          </cell>
          <cell r="B33">
            <v>4.62451682816216</v>
          </cell>
          <cell r="E33">
            <v>4.62451682816216</v>
          </cell>
        </row>
        <row r="34">
          <cell r="A34" t="str">
            <v>BID 633</v>
          </cell>
          <cell r="C34">
            <v>4.0528761459317</v>
          </cell>
          <cell r="E34">
            <v>4.0528761459317</v>
          </cell>
        </row>
        <row r="35">
          <cell r="A35" t="str">
            <v>BID 643</v>
          </cell>
          <cell r="B35">
            <v>0.39276580056298499</v>
          </cell>
          <cell r="E35">
            <v>0.39276580056298499</v>
          </cell>
        </row>
        <row r="36">
          <cell r="A36" t="str">
            <v>BID 682</v>
          </cell>
          <cell r="B36">
            <v>3.8072185937417498</v>
          </cell>
          <cell r="E36">
            <v>3.8072185937417498</v>
          </cell>
        </row>
        <row r="37">
          <cell r="A37" t="str">
            <v>BID 684</v>
          </cell>
          <cell r="B37">
            <v>4.53962694932218E-2</v>
          </cell>
          <cell r="E37">
            <v>4.53962694932218E-2</v>
          </cell>
        </row>
        <row r="38">
          <cell r="A38" t="str">
            <v>BID 733</v>
          </cell>
          <cell r="D38">
            <v>4.8119783049089095</v>
          </cell>
          <cell r="E38">
            <v>4.8119783049089095</v>
          </cell>
        </row>
        <row r="39">
          <cell r="A39" t="str">
            <v>BID 734</v>
          </cell>
          <cell r="D39">
            <v>5.5905236527890398</v>
          </cell>
          <cell r="E39">
            <v>5.5905236527890398</v>
          </cell>
        </row>
        <row r="40">
          <cell r="A40" t="str">
            <v>BID 816</v>
          </cell>
          <cell r="D40">
            <v>2.1063696655043698</v>
          </cell>
          <cell r="E40">
            <v>2.1063696655043698</v>
          </cell>
        </row>
        <row r="41">
          <cell r="A41" t="str">
            <v>BID 830</v>
          </cell>
          <cell r="D41">
            <v>3.4799874902665202</v>
          </cell>
          <cell r="E41">
            <v>3.4799874902665202</v>
          </cell>
        </row>
        <row r="42">
          <cell r="A42" t="str">
            <v>BID 845</v>
          </cell>
          <cell r="B42">
            <v>6.76830430574394</v>
          </cell>
          <cell r="E42">
            <v>6.76830430574394</v>
          </cell>
        </row>
        <row r="43">
          <cell r="A43" t="str">
            <v>BID 857</v>
          </cell>
          <cell r="D43">
            <v>3.8437411363693101</v>
          </cell>
          <cell r="E43">
            <v>3.8437411363693101</v>
          </cell>
        </row>
        <row r="44">
          <cell r="A44" t="str">
            <v>BID 863</v>
          </cell>
          <cell r="B44">
            <v>1.103341E-2</v>
          </cell>
          <cell r="E44">
            <v>1.103341E-2</v>
          </cell>
        </row>
        <row r="45">
          <cell r="A45" t="str">
            <v>BID 865</v>
          </cell>
          <cell r="D45">
            <v>10.128779331289399</v>
          </cell>
          <cell r="E45">
            <v>10.128779331289399</v>
          </cell>
        </row>
        <row r="46">
          <cell r="A46" t="str">
            <v>BID 867</v>
          </cell>
          <cell r="B46">
            <v>0.18343336999999998</v>
          </cell>
          <cell r="E46">
            <v>0.18343336999999998</v>
          </cell>
        </row>
        <row r="47">
          <cell r="A47" t="str">
            <v>BID 871</v>
          </cell>
          <cell r="D47">
            <v>6.8866289085516401</v>
          </cell>
          <cell r="E47">
            <v>6.8866289085516401</v>
          </cell>
        </row>
        <row r="48">
          <cell r="A48" t="str">
            <v>BID 925</v>
          </cell>
          <cell r="D48">
            <v>0.21988273999999999</v>
          </cell>
          <cell r="E48">
            <v>0.21988273999999999</v>
          </cell>
        </row>
        <row r="49">
          <cell r="A49" t="str">
            <v>BID 932</v>
          </cell>
          <cell r="D49">
            <v>0.6</v>
          </cell>
          <cell r="E49">
            <v>0.6</v>
          </cell>
        </row>
        <row r="50">
          <cell r="A50" t="str">
            <v>BID 961</v>
          </cell>
          <cell r="D50">
            <v>5.9781407199999999</v>
          </cell>
          <cell r="E50">
            <v>5.9781407199999999</v>
          </cell>
        </row>
        <row r="51">
          <cell r="A51" t="str">
            <v>BID CBA</v>
          </cell>
          <cell r="C51">
            <v>1.5965391899999999</v>
          </cell>
          <cell r="E51">
            <v>1.5965391899999999</v>
          </cell>
        </row>
        <row r="52">
          <cell r="A52" t="str">
            <v>BIHD</v>
          </cell>
          <cell r="B52">
            <v>1.8833872803367801E-2</v>
          </cell>
          <cell r="C52">
            <v>1.8563719671382203E-2</v>
          </cell>
          <cell r="D52">
            <v>1.8293571638357198E-2</v>
          </cell>
          <cell r="E52">
            <v>5.5691164113107205E-2</v>
          </cell>
        </row>
        <row r="53">
          <cell r="A53" t="str">
            <v>BIRF 3280</v>
          </cell>
          <cell r="B53">
            <v>1.4252355300000001</v>
          </cell>
          <cell r="E53">
            <v>1.4252355300000001</v>
          </cell>
        </row>
        <row r="54">
          <cell r="A54" t="str">
            <v>BIRF 3281</v>
          </cell>
          <cell r="C54">
            <v>0.23030643000000001</v>
          </cell>
          <cell r="E54">
            <v>0.23030643000000001</v>
          </cell>
        </row>
        <row r="55">
          <cell r="A55" t="str">
            <v>BIRF 3460</v>
          </cell>
          <cell r="C55">
            <v>0.22090492</v>
          </cell>
          <cell r="E55">
            <v>0.22090492</v>
          </cell>
        </row>
        <row r="56">
          <cell r="A56" t="str">
            <v>BIRF 3520</v>
          </cell>
          <cell r="C56">
            <v>3.9502677999999998</v>
          </cell>
          <cell r="E56">
            <v>3.9502677999999998</v>
          </cell>
        </row>
        <row r="57">
          <cell r="A57" t="str">
            <v>BIRF 3521</v>
          </cell>
          <cell r="C57">
            <v>3.2158493200000002</v>
          </cell>
          <cell r="E57">
            <v>3.2158493200000002</v>
          </cell>
        </row>
        <row r="58">
          <cell r="A58" t="str">
            <v>BIRF 3558</v>
          </cell>
          <cell r="C58">
            <v>4.2309945300000003</v>
          </cell>
          <cell r="E58">
            <v>4.2309945300000003</v>
          </cell>
        </row>
        <row r="59">
          <cell r="A59" t="str">
            <v>BIRF 3611</v>
          </cell>
          <cell r="D59">
            <v>3.0238353999999998</v>
          </cell>
          <cell r="E59">
            <v>3.0238353999999998</v>
          </cell>
        </row>
        <row r="60">
          <cell r="A60" t="str">
            <v>BIRF 3643</v>
          </cell>
          <cell r="C60">
            <v>1.03072348</v>
          </cell>
          <cell r="E60">
            <v>1.03072348</v>
          </cell>
        </row>
        <row r="61">
          <cell r="A61" t="str">
            <v>BIRF 3794</v>
          </cell>
          <cell r="C61">
            <v>1.22027033</v>
          </cell>
          <cell r="E61">
            <v>1.22027033</v>
          </cell>
        </row>
        <row r="62">
          <cell r="A62" t="str">
            <v>BIRF 3860</v>
          </cell>
          <cell r="C62">
            <v>1.2753916000000003</v>
          </cell>
          <cell r="E62">
            <v>1.2753916000000003</v>
          </cell>
        </row>
        <row r="63">
          <cell r="A63" t="str">
            <v>BIRF 3877</v>
          </cell>
          <cell r="B63">
            <v>1.15464962</v>
          </cell>
          <cell r="E63">
            <v>1.15464962</v>
          </cell>
        </row>
        <row r="64">
          <cell r="A64" t="str">
            <v>BIRF 3921</v>
          </cell>
          <cell r="B64">
            <v>0.97670838000000004</v>
          </cell>
          <cell r="E64">
            <v>0.97670838000000004</v>
          </cell>
        </row>
        <row r="65">
          <cell r="A65" t="str">
            <v>BIRF 3927</v>
          </cell>
          <cell r="B65">
            <v>0.39364668999999997</v>
          </cell>
          <cell r="E65">
            <v>0.39364668999999997</v>
          </cell>
        </row>
        <row r="66">
          <cell r="A66" t="str">
            <v>BIRF 3960</v>
          </cell>
          <cell r="B66">
            <v>0.2810454</v>
          </cell>
          <cell r="E66">
            <v>0.2810454</v>
          </cell>
        </row>
        <row r="67">
          <cell r="A67" t="str">
            <v>BIRF 3971</v>
          </cell>
          <cell r="C67">
            <v>0.60373188</v>
          </cell>
          <cell r="E67">
            <v>0.60373188</v>
          </cell>
        </row>
        <row r="68">
          <cell r="A68" t="str">
            <v>BIRF 4085</v>
          </cell>
          <cell r="B68">
            <v>4.6777579999999999E-2</v>
          </cell>
          <cell r="E68">
            <v>4.6777579999999999E-2</v>
          </cell>
        </row>
        <row r="69">
          <cell r="A69" t="str">
            <v>BIRF 4131</v>
          </cell>
          <cell r="B69">
            <v>0.11230664999999999</v>
          </cell>
          <cell r="E69">
            <v>0.11230664999999999</v>
          </cell>
        </row>
        <row r="70">
          <cell r="A70" t="str">
            <v>BIRF 4163</v>
          </cell>
          <cell r="D70">
            <v>0.96873871</v>
          </cell>
          <cell r="E70">
            <v>0.96873871</v>
          </cell>
        </row>
        <row r="71">
          <cell r="A71" t="str">
            <v>BIRF 4168</v>
          </cell>
          <cell r="D71">
            <v>0.12489353</v>
          </cell>
          <cell r="E71">
            <v>0.12489353</v>
          </cell>
        </row>
        <row r="72">
          <cell r="A72" t="str">
            <v>BIRF 4218</v>
          </cell>
          <cell r="C72">
            <v>0.3757971</v>
          </cell>
          <cell r="E72">
            <v>0.3757971</v>
          </cell>
        </row>
        <row r="73">
          <cell r="A73" t="str">
            <v>BIRF 4219</v>
          </cell>
          <cell r="C73">
            <v>0.56369167000000009</v>
          </cell>
          <cell r="E73">
            <v>0.56369167000000009</v>
          </cell>
        </row>
        <row r="74">
          <cell r="A74" t="str">
            <v>BIRF 4220</v>
          </cell>
          <cell r="C74">
            <v>0.26305876</v>
          </cell>
          <cell r="E74">
            <v>0.26305876</v>
          </cell>
        </row>
        <row r="75">
          <cell r="A75" t="str">
            <v>BIRF 4221</v>
          </cell>
          <cell r="C75">
            <v>0.75158889000000006</v>
          </cell>
          <cell r="E75">
            <v>0.75158889000000006</v>
          </cell>
        </row>
        <row r="76">
          <cell r="A76" t="str">
            <v>BIRF 4281</v>
          </cell>
          <cell r="B76">
            <v>3.7868260000000001E-2</v>
          </cell>
          <cell r="E76">
            <v>3.7868260000000001E-2</v>
          </cell>
        </row>
        <row r="77">
          <cell r="A77" t="str">
            <v>BIRF 4295</v>
          </cell>
          <cell r="C77">
            <v>2.9189393799999999</v>
          </cell>
          <cell r="E77">
            <v>2.9189393799999999</v>
          </cell>
        </row>
        <row r="78">
          <cell r="A78" t="str">
            <v>BIRF 4313</v>
          </cell>
          <cell r="C78">
            <v>0.94312251999999996</v>
          </cell>
          <cell r="E78">
            <v>0.94312251999999996</v>
          </cell>
        </row>
        <row r="79">
          <cell r="A79" t="str">
            <v>BIRF 4314</v>
          </cell>
          <cell r="C79">
            <v>1.9585310000000002E-2</v>
          </cell>
          <cell r="E79">
            <v>1.9585310000000002E-2</v>
          </cell>
        </row>
        <row r="80">
          <cell r="A80" t="str">
            <v>BIRF 4398</v>
          </cell>
          <cell r="B80">
            <v>0.37684036999999998</v>
          </cell>
          <cell r="E80">
            <v>0.37684036999999998</v>
          </cell>
        </row>
        <row r="81">
          <cell r="A81" t="str">
            <v>BIRF 4405-1</v>
          </cell>
          <cell r="B81">
            <v>6.6591666700000003</v>
          </cell>
          <cell r="E81">
            <v>6.6591666700000003</v>
          </cell>
        </row>
        <row r="82">
          <cell r="A82" t="str">
            <v>BIRF 4459</v>
          </cell>
          <cell r="B82">
            <v>7.2899990000000012E-2</v>
          </cell>
          <cell r="E82">
            <v>7.2899990000000012E-2</v>
          </cell>
        </row>
        <row r="83">
          <cell r="A83" t="str">
            <v>BIRF 4472</v>
          </cell>
          <cell r="D83">
            <v>4.3455000000000002E-4</v>
          </cell>
          <cell r="E83">
            <v>4.3455000000000002E-4</v>
          </cell>
        </row>
        <row r="84">
          <cell r="A84" t="str">
            <v>BIRF 4578</v>
          </cell>
          <cell r="B84">
            <v>0.33315301000000003</v>
          </cell>
          <cell r="E84">
            <v>0.33315301000000003</v>
          </cell>
        </row>
        <row r="85">
          <cell r="A85" t="str">
            <v>BIRF 4580</v>
          </cell>
          <cell r="D85">
            <v>7.9467700000000006E-3</v>
          </cell>
          <cell r="E85">
            <v>7.9467700000000006E-3</v>
          </cell>
        </row>
        <row r="86">
          <cell r="A86" t="str">
            <v>BIRF 4585</v>
          </cell>
          <cell r="B86">
            <v>1.66212</v>
          </cell>
          <cell r="E86">
            <v>1.66212</v>
          </cell>
        </row>
        <row r="87">
          <cell r="A87" t="str">
            <v>BIRF 4586</v>
          </cell>
          <cell r="B87">
            <v>0.20882848000000001</v>
          </cell>
          <cell r="E87">
            <v>0.20882848000000001</v>
          </cell>
        </row>
        <row r="88">
          <cell r="A88" t="str">
            <v>BIRF 4640</v>
          </cell>
          <cell r="B88">
            <v>7.9954499999999994E-3</v>
          </cell>
          <cell r="E88">
            <v>7.9954499999999994E-3</v>
          </cell>
        </row>
        <row r="89">
          <cell r="A89" t="str">
            <v>BIRF 7157</v>
          </cell>
          <cell r="B89">
            <v>3.5285302400000003</v>
          </cell>
          <cell r="E89">
            <v>3.5285302400000003</v>
          </cell>
        </row>
        <row r="90">
          <cell r="A90" t="str">
            <v>BIRF 7199</v>
          </cell>
          <cell r="B90">
            <v>4.1398975299999998</v>
          </cell>
          <cell r="E90">
            <v>4.1398975299999998</v>
          </cell>
        </row>
        <row r="91">
          <cell r="A91" t="str">
            <v>BNA/ANDE</v>
          </cell>
          <cell r="B91">
            <v>0</v>
          </cell>
          <cell r="E91">
            <v>0</v>
          </cell>
        </row>
        <row r="92">
          <cell r="A92" t="str">
            <v>BNA/ATC</v>
          </cell>
          <cell r="C92">
            <v>1.8988739316005497E-2</v>
          </cell>
          <cell r="E92">
            <v>1.8988739316005497E-2</v>
          </cell>
        </row>
        <row r="93">
          <cell r="A93" t="str">
            <v>BNA/PAMI</v>
          </cell>
          <cell r="B93">
            <v>2.5074975117072101E-2</v>
          </cell>
          <cell r="C93">
            <v>2.34147484376785E-2</v>
          </cell>
          <cell r="D93">
            <v>2.024388838579147E-2</v>
          </cell>
          <cell r="E93">
            <v>6.8733611940542075E-2</v>
          </cell>
        </row>
        <row r="94">
          <cell r="A94" t="str">
            <v>BNA/PROVLP</v>
          </cell>
          <cell r="B94">
            <v>8.3033988651753196E-2</v>
          </cell>
          <cell r="E94">
            <v>8.3033988651753196E-2</v>
          </cell>
        </row>
        <row r="95">
          <cell r="A95" t="str">
            <v>BNA/PROVLR</v>
          </cell>
          <cell r="B95">
            <v>1.0827360000000001E-2</v>
          </cell>
          <cell r="E95">
            <v>1.0827360000000001E-2</v>
          </cell>
        </row>
        <row r="96">
          <cell r="A96" t="str">
            <v>BNA/REST</v>
          </cell>
          <cell r="D96">
            <v>1.03002922214336</v>
          </cell>
          <cell r="E96">
            <v>1.03002922214336</v>
          </cell>
        </row>
        <row r="97">
          <cell r="A97" t="str">
            <v>BNA/SALUD</v>
          </cell>
          <cell r="D97">
            <v>0.49681688800000001</v>
          </cell>
          <cell r="E97">
            <v>0.49681688800000001</v>
          </cell>
        </row>
        <row r="98">
          <cell r="A98" t="str">
            <v>BNA/TESORO/BCO</v>
          </cell>
          <cell r="B98">
            <v>6.9212002683663204E-2</v>
          </cell>
          <cell r="C98">
            <v>2.1329151363636369E-2</v>
          </cell>
          <cell r="E98">
            <v>9.0541154047299566E-2</v>
          </cell>
        </row>
        <row r="99">
          <cell r="A99" t="str">
            <v>BNLH/PROVMI</v>
          </cell>
          <cell r="C99">
            <v>9.0943670000000004E-2</v>
          </cell>
          <cell r="E99">
            <v>9.0943670000000004E-2</v>
          </cell>
        </row>
        <row r="100">
          <cell r="A100" t="str">
            <v>BOGAR</v>
          </cell>
          <cell r="B100">
            <v>16.523065041321981</v>
          </cell>
          <cell r="C100">
            <v>17.07383387280337</v>
          </cell>
          <cell r="D100">
            <v>16.523065041321981</v>
          </cell>
          <cell r="E100">
            <v>50.119963955447332</v>
          </cell>
        </row>
        <row r="101">
          <cell r="A101" t="str">
            <v>BONOS/PROVSJ</v>
          </cell>
          <cell r="D101">
            <v>0.81379411620735198</v>
          </cell>
          <cell r="E101">
            <v>0.81379411620735198</v>
          </cell>
        </row>
        <row r="102">
          <cell r="A102" t="str">
            <v>BP05/B400</v>
          </cell>
          <cell r="C102">
            <v>0.83500322254311699</v>
          </cell>
          <cell r="D102">
            <v>0.81685097879648194</v>
          </cell>
          <cell r="E102">
            <v>1.6518542013395989</v>
          </cell>
        </row>
        <row r="103">
          <cell r="A103" t="str">
            <v>BP06/B450-Fid1</v>
          </cell>
          <cell r="C103">
            <v>0.32456583879941897</v>
          </cell>
          <cell r="D103">
            <v>0.33931883494868398</v>
          </cell>
          <cell r="E103">
            <v>0.663884673748103</v>
          </cell>
        </row>
        <row r="104">
          <cell r="A104" t="str">
            <v>BP06/B450-Fid3</v>
          </cell>
          <cell r="C104">
            <v>0.86355094677500899</v>
          </cell>
          <cell r="E104">
            <v>0.86355094677500899</v>
          </cell>
        </row>
        <row r="105">
          <cell r="A105" t="str">
            <v>BP06/B450-Fid4</v>
          </cell>
          <cell r="C105">
            <v>0.408363881206455</v>
          </cell>
          <cell r="D105">
            <v>0.41743863400884396</v>
          </cell>
          <cell r="E105">
            <v>0.82580251521529902</v>
          </cell>
        </row>
        <row r="106">
          <cell r="A106" t="str">
            <v>BP06/E580</v>
          </cell>
          <cell r="B106">
            <v>5.21156097541077E-3</v>
          </cell>
          <cell r="C106">
            <v>5.3852774650415304E-3</v>
          </cell>
          <cell r="D106">
            <v>5.21156097541077E-3</v>
          </cell>
          <cell r="E106">
            <v>1.580839941586307E-2</v>
          </cell>
        </row>
        <row r="107">
          <cell r="A107" t="str">
            <v>BP07/B450</v>
          </cell>
          <cell r="B107">
            <v>0.51305537879158702</v>
          </cell>
          <cell r="C107">
            <v>0.49122323045670396</v>
          </cell>
          <cell r="E107">
            <v>1.0042786092482909</v>
          </cell>
        </row>
        <row r="108">
          <cell r="A108" t="str">
            <v>BRA/TESORO</v>
          </cell>
          <cell r="C108">
            <v>9.59372E-3</v>
          </cell>
          <cell r="E108">
            <v>9.59372E-3</v>
          </cell>
        </row>
        <row r="109">
          <cell r="A109" t="str">
            <v>BRA/YACYRETA</v>
          </cell>
          <cell r="B109">
            <v>4.7089329999999999E-2</v>
          </cell>
          <cell r="C109">
            <v>8.6483550000000006E-2</v>
          </cell>
          <cell r="D109">
            <v>1.7767669999999999E-2</v>
          </cell>
          <cell r="E109">
            <v>0.15134055000000002</v>
          </cell>
        </row>
        <row r="110">
          <cell r="A110" t="str">
            <v>BT03Flot</v>
          </cell>
          <cell r="B110">
            <v>0</v>
          </cell>
          <cell r="E110">
            <v>0</v>
          </cell>
        </row>
        <row r="111">
          <cell r="A111" t="str">
            <v>BT05</v>
          </cell>
          <cell r="C111">
            <v>5.5992192551957203</v>
          </cell>
          <cell r="E111">
            <v>5.5992192551957203</v>
          </cell>
        </row>
        <row r="112">
          <cell r="A112" t="str">
            <v>BT06</v>
          </cell>
          <cell r="C112">
            <v>1.7798131286471801</v>
          </cell>
          <cell r="E112">
            <v>1.7798131286471801</v>
          </cell>
        </row>
        <row r="113">
          <cell r="A113" t="str">
            <v>CHINA/EJERCITO</v>
          </cell>
          <cell r="D113">
            <v>0</v>
          </cell>
          <cell r="E113">
            <v>0</v>
          </cell>
        </row>
        <row r="114">
          <cell r="A114" t="str">
            <v>CITILA/RELEXT</v>
          </cell>
          <cell r="B114">
            <v>8.5477299999999999E-3</v>
          </cell>
          <cell r="C114">
            <v>8.8124299999999996E-3</v>
          </cell>
          <cell r="D114">
            <v>8.5100999999999996E-3</v>
          </cell>
          <cell r="E114">
            <v>2.5870259999999999E-2</v>
          </cell>
        </row>
        <row r="115">
          <cell r="A115" t="str">
            <v>CLPARIS</v>
          </cell>
          <cell r="C115">
            <v>39.792629374118157</v>
          </cell>
          <cell r="D115">
            <v>0.29620804626290304</v>
          </cell>
          <cell r="E115">
            <v>40.088837420381061</v>
          </cell>
        </row>
        <row r="116">
          <cell r="A116" t="str">
            <v>DBF/CONEA</v>
          </cell>
          <cell r="D116">
            <v>1.5403613729635601</v>
          </cell>
          <cell r="E116">
            <v>1.5403613729635601</v>
          </cell>
        </row>
        <row r="117">
          <cell r="A117" t="str">
            <v>DISD</v>
          </cell>
          <cell r="C117">
            <v>9.7231724700000015</v>
          </cell>
          <cell r="E117">
            <v>9.7231724700000015</v>
          </cell>
        </row>
        <row r="118">
          <cell r="A118" t="str">
            <v>DISDDM</v>
          </cell>
          <cell r="C118">
            <v>2.68187775152344</v>
          </cell>
          <cell r="E118">
            <v>2.68187775152344</v>
          </cell>
        </row>
        <row r="119">
          <cell r="A119" t="str">
            <v>EEUU/TESORO</v>
          </cell>
          <cell r="D119">
            <v>2.0731590000000001E-2</v>
          </cell>
          <cell r="E119">
            <v>2.0731590000000001E-2</v>
          </cell>
        </row>
        <row r="120">
          <cell r="A120" t="str">
            <v>EIB/VIALIDAD</v>
          </cell>
          <cell r="D120">
            <v>1.34790243</v>
          </cell>
          <cell r="E120">
            <v>1.34790243</v>
          </cell>
        </row>
        <row r="121">
          <cell r="A121" t="str">
            <v>EL/DEM-55</v>
          </cell>
          <cell r="C121">
            <v>37.356545230692703</v>
          </cell>
          <cell r="E121">
            <v>37.356545230692703</v>
          </cell>
        </row>
        <row r="122">
          <cell r="A122" t="str">
            <v>EL/DEM-72</v>
          </cell>
          <cell r="B122">
            <v>50.868487128466597</v>
          </cell>
          <cell r="E122">
            <v>50.868487128466597</v>
          </cell>
        </row>
        <row r="123">
          <cell r="A123" t="str">
            <v>EL/DEM-86</v>
          </cell>
          <cell r="C123">
            <v>28.613524001989802</v>
          </cell>
          <cell r="E123">
            <v>28.613524001989802</v>
          </cell>
        </row>
        <row r="124">
          <cell r="A124" t="str">
            <v>EL/EUR-104</v>
          </cell>
          <cell r="D124">
            <v>49.745056585001898</v>
          </cell>
          <cell r="E124">
            <v>49.745056585001898</v>
          </cell>
        </row>
        <row r="125">
          <cell r="A125" t="str">
            <v>EL/EUR-106</v>
          </cell>
          <cell r="D125">
            <v>4.7411944285536602</v>
          </cell>
          <cell r="E125">
            <v>4.7411944285536602</v>
          </cell>
        </row>
        <row r="126">
          <cell r="A126" t="str">
            <v>EL/EUR-109</v>
          </cell>
          <cell r="B126">
            <v>50.660740417858499</v>
          </cell>
          <cell r="E126">
            <v>50.660740417858499</v>
          </cell>
        </row>
        <row r="127">
          <cell r="A127" t="str">
            <v>EL/ITL-77</v>
          </cell>
          <cell r="B127">
            <v>38.536766509140605</v>
          </cell>
          <cell r="E127">
            <v>38.536766509140605</v>
          </cell>
        </row>
        <row r="128">
          <cell r="A128" t="str">
            <v>EL/USD-79</v>
          </cell>
          <cell r="B128">
            <v>145.600551</v>
          </cell>
          <cell r="E128">
            <v>145.600551</v>
          </cell>
        </row>
        <row r="129">
          <cell r="A129" t="str">
            <v>EN/YACYRETA</v>
          </cell>
          <cell r="C129">
            <v>7.6119690000000004E-2</v>
          </cell>
          <cell r="D129">
            <v>4.4441200000000002E-3</v>
          </cell>
          <cell r="E129">
            <v>8.056381E-2</v>
          </cell>
        </row>
        <row r="130">
          <cell r="A130" t="str">
            <v>EXIMUS/YACYRETA</v>
          </cell>
          <cell r="C130">
            <v>4.0504255699999998</v>
          </cell>
          <cell r="E130">
            <v>4.0504255699999998</v>
          </cell>
        </row>
        <row r="131">
          <cell r="A131" t="str">
            <v>FERRO</v>
          </cell>
          <cell r="B131">
            <v>3.9348842331979106E-2</v>
          </cell>
          <cell r="E131">
            <v>3.9348842331979106E-2</v>
          </cell>
        </row>
        <row r="132">
          <cell r="A132" t="str">
            <v>FIDA 225</v>
          </cell>
          <cell r="D132">
            <v>9.0843215859030796E-2</v>
          </cell>
          <cell r="E132">
            <v>9.0843215859030796E-2</v>
          </cell>
        </row>
        <row r="133">
          <cell r="A133" t="str">
            <v>FIDA 417</v>
          </cell>
          <cell r="D133">
            <v>2.32184728340675E-2</v>
          </cell>
          <cell r="E133">
            <v>2.32184728340675E-2</v>
          </cell>
        </row>
        <row r="134">
          <cell r="A134" t="str">
            <v>FIDA 514</v>
          </cell>
          <cell r="D134">
            <v>1.72099853157122E-5</v>
          </cell>
          <cell r="E134">
            <v>1.72099853157122E-5</v>
          </cell>
        </row>
        <row r="135">
          <cell r="A135" t="str">
            <v>FKUW/PROVSF</v>
          </cell>
          <cell r="D135">
            <v>0.56481489145183206</v>
          </cell>
          <cell r="E135">
            <v>0.56481489145183206</v>
          </cell>
        </row>
        <row r="136">
          <cell r="A136" t="str">
            <v>FMI 2000</v>
          </cell>
          <cell r="C136">
            <v>16.4200013069016</v>
          </cell>
          <cell r="D136">
            <v>0</v>
          </cell>
          <cell r="E136">
            <v>16.4200013069016</v>
          </cell>
        </row>
        <row r="137">
          <cell r="A137" t="str">
            <v>FMI 2000/SRF</v>
          </cell>
          <cell r="B137">
            <v>0</v>
          </cell>
          <cell r="C137">
            <v>30.101514361233569</v>
          </cell>
          <cell r="D137">
            <v>0</v>
          </cell>
          <cell r="E137">
            <v>30.101514361233569</v>
          </cell>
        </row>
        <row r="138">
          <cell r="A138" t="str">
            <v>FMI 2003</v>
          </cell>
          <cell r="C138">
            <v>32.515364596182053</v>
          </cell>
          <cell r="E138">
            <v>32.515364596182053</v>
          </cell>
        </row>
        <row r="139">
          <cell r="A139" t="str">
            <v>FMI 2003 II</v>
          </cell>
          <cell r="C139">
            <v>62.722805785609332</v>
          </cell>
          <cell r="E139">
            <v>62.722805785609332</v>
          </cell>
        </row>
        <row r="140">
          <cell r="A140" t="str">
            <v>FMI 92</v>
          </cell>
          <cell r="B140">
            <v>0</v>
          </cell>
          <cell r="C140">
            <v>4.6426634361233479</v>
          </cell>
          <cell r="D140">
            <v>0</v>
          </cell>
          <cell r="E140">
            <v>4.6426634361233479</v>
          </cell>
        </row>
        <row r="141">
          <cell r="A141" t="str">
            <v>FON/TESORO</v>
          </cell>
          <cell r="B141">
            <v>0.47329724924521993</v>
          </cell>
          <cell r="C141">
            <v>0.21625200939282152</v>
          </cell>
          <cell r="D141">
            <v>0.6348182153639722</v>
          </cell>
          <cell r="E141">
            <v>1.3243674740020137</v>
          </cell>
        </row>
        <row r="142">
          <cell r="A142" t="str">
            <v>FONP 06/94</v>
          </cell>
          <cell r="B142">
            <v>1.9569320000000001E-2</v>
          </cell>
          <cell r="E142">
            <v>1.9569320000000001E-2</v>
          </cell>
        </row>
        <row r="143">
          <cell r="A143" t="str">
            <v>FONP 10/96</v>
          </cell>
          <cell r="C143">
            <v>2.4992009999999999E-2</v>
          </cell>
          <cell r="E143">
            <v>2.4992009999999999E-2</v>
          </cell>
        </row>
        <row r="144">
          <cell r="A144" t="str">
            <v>FUB/RELEXT</v>
          </cell>
          <cell r="B144">
            <v>7.3146999999999995E-3</v>
          </cell>
          <cell r="C144">
            <v>8.0343299999999993E-3</v>
          </cell>
          <cell r="D144">
            <v>6.8110699999999998E-3</v>
          </cell>
          <cell r="E144">
            <v>2.2160099999999999E-2</v>
          </cell>
        </row>
        <row r="145">
          <cell r="A145" t="str">
            <v>HISP/VIALIDAD</v>
          </cell>
          <cell r="D145">
            <v>1.180809E-2</v>
          </cell>
          <cell r="E145">
            <v>1.180809E-2</v>
          </cell>
        </row>
        <row r="146">
          <cell r="A146" t="str">
            <v>ICE/BANADE</v>
          </cell>
          <cell r="D146">
            <v>0.11307946000000001</v>
          </cell>
          <cell r="E146">
            <v>0.11307946000000001</v>
          </cell>
        </row>
        <row r="147">
          <cell r="A147" t="str">
            <v>ICE/CORTE</v>
          </cell>
          <cell r="B147">
            <v>1.8457089999999999E-2</v>
          </cell>
          <cell r="E147">
            <v>1.8457089999999999E-2</v>
          </cell>
        </row>
        <row r="148">
          <cell r="A148" t="str">
            <v>ICE/MCBA</v>
          </cell>
          <cell r="D148">
            <v>8.3641300000000002E-2</v>
          </cell>
          <cell r="E148">
            <v>8.3641300000000002E-2</v>
          </cell>
        </row>
        <row r="149">
          <cell r="A149" t="str">
            <v>ICE/PREFEC</v>
          </cell>
          <cell r="D149">
            <v>1.7403830000000002E-2</v>
          </cell>
          <cell r="E149">
            <v>1.7403830000000002E-2</v>
          </cell>
        </row>
        <row r="150">
          <cell r="A150" t="str">
            <v>ICE/PROVCB</v>
          </cell>
          <cell r="B150">
            <v>0.12348045999999999</v>
          </cell>
          <cell r="E150">
            <v>0.12348045999999999</v>
          </cell>
        </row>
        <row r="151">
          <cell r="A151" t="str">
            <v>ICE/SALUD</v>
          </cell>
          <cell r="C151">
            <v>0.46655583</v>
          </cell>
          <cell r="E151">
            <v>0.46655583</v>
          </cell>
        </row>
        <row r="152">
          <cell r="A152" t="str">
            <v>ICO/CBA</v>
          </cell>
          <cell r="B152">
            <v>0.67926606143514501</v>
          </cell>
          <cell r="E152">
            <v>0.67926606143514501</v>
          </cell>
        </row>
        <row r="153">
          <cell r="A153" t="str">
            <v>ICO/SALUD</v>
          </cell>
          <cell r="B153">
            <v>0.35861336898395696</v>
          </cell>
          <cell r="E153">
            <v>0.35861336898395696</v>
          </cell>
        </row>
        <row r="154">
          <cell r="A154" t="str">
            <v>IRB/RELEXT</v>
          </cell>
          <cell r="D154">
            <v>3.2719686606143502E-3</v>
          </cell>
          <cell r="E154">
            <v>3.2719686606143502E-3</v>
          </cell>
        </row>
        <row r="155">
          <cell r="A155" t="str">
            <v>JBIC/HIDRONOR</v>
          </cell>
          <cell r="C155">
            <v>0.93580304381818191</v>
          </cell>
          <cell r="E155">
            <v>0.93580304381818191</v>
          </cell>
        </row>
        <row r="156">
          <cell r="A156" t="str">
            <v>JBIC/TESORO</v>
          </cell>
          <cell r="B156">
            <v>7.6266641891818061</v>
          </cell>
          <cell r="E156">
            <v>7.6266641891818061</v>
          </cell>
        </row>
        <row r="157">
          <cell r="A157" t="str">
            <v>JBIC/YACYRETA</v>
          </cell>
          <cell r="C157">
            <v>0.102899966818182</v>
          </cell>
          <cell r="D157">
            <v>0.78010407563636408</v>
          </cell>
          <cell r="E157">
            <v>0.88300404245454611</v>
          </cell>
        </row>
        <row r="158">
          <cell r="A158" t="str">
            <v>KFW/INTI</v>
          </cell>
          <cell r="D158">
            <v>0.1444723666210668</v>
          </cell>
          <cell r="E158">
            <v>0.1444723666210668</v>
          </cell>
        </row>
        <row r="159">
          <cell r="A159" t="str">
            <v>KFW/YACYRETA</v>
          </cell>
          <cell r="C159">
            <v>0.231306068896903</v>
          </cell>
          <cell r="E159">
            <v>0.231306068896903</v>
          </cell>
        </row>
        <row r="160">
          <cell r="A160" t="str">
            <v>MEDIO/BANADE</v>
          </cell>
          <cell r="B160">
            <v>0.38689940305932102</v>
          </cell>
          <cell r="C160">
            <v>0.17651461261037199</v>
          </cell>
          <cell r="D160">
            <v>0.10855269245118801</v>
          </cell>
          <cell r="E160">
            <v>0.671966708120881</v>
          </cell>
        </row>
        <row r="161">
          <cell r="A161" t="str">
            <v>MEDIO/BCRA</v>
          </cell>
          <cell r="B161">
            <v>0.12709610000000002</v>
          </cell>
          <cell r="E161">
            <v>0.12709610000000002</v>
          </cell>
        </row>
        <row r="162">
          <cell r="A162" t="str">
            <v>MEDIO/HIDRONOR</v>
          </cell>
          <cell r="B162">
            <v>8.8424325332670112E-3</v>
          </cell>
          <cell r="E162">
            <v>8.8424325332670112E-3</v>
          </cell>
        </row>
        <row r="163">
          <cell r="A163" t="str">
            <v>MEDIO/JUSTICIA</v>
          </cell>
          <cell r="C163">
            <v>8.0814300000000006E-3</v>
          </cell>
          <cell r="E163">
            <v>8.0814300000000006E-3</v>
          </cell>
        </row>
        <row r="164">
          <cell r="A164" t="str">
            <v>MEDIO/NASA</v>
          </cell>
          <cell r="C164">
            <v>4.7780014923517002E-2</v>
          </cell>
          <cell r="E164">
            <v>4.7780014923517002E-2</v>
          </cell>
        </row>
        <row r="165">
          <cell r="A165" t="str">
            <v>MEDIO/PROVBA</v>
          </cell>
          <cell r="D165">
            <v>6.4372789454047993E-2</v>
          </cell>
          <cell r="E165">
            <v>6.4372789454047993E-2</v>
          </cell>
        </row>
        <row r="166">
          <cell r="A166" t="str">
            <v>MEDIO/SALUD</v>
          </cell>
          <cell r="C166">
            <v>8.3240579529909195E-2</v>
          </cell>
          <cell r="E166">
            <v>8.3240579529909195E-2</v>
          </cell>
        </row>
        <row r="167">
          <cell r="A167" t="str">
            <v>OCMO</v>
          </cell>
          <cell r="C167">
            <v>0</v>
          </cell>
          <cell r="E167">
            <v>0</v>
          </cell>
        </row>
        <row r="168">
          <cell r="A168" t="str">
            <v>P BG01/03</v>
          </cell>
          <cell r="B168">
            <v>7.0696227381010696E-2</v>
          </cell>
          <cell r="C168">
            <v>7.0696227381010696E-2</v>
          </cell>
          <cell r="D168">
            <v>7.0696227381010696E-2</v>
          </cell>
          <cell r="E168">
            <v>0.21208868214303209</v>
          </cell>
        </row>
        <row r="169">
          <cell r="A169" t="str">
            <v>P BG04/06</v>
          </cell>
          <cell r="B169">
            <v>6.7193001778517517E-2</v>
          </cell>
          <cell r="C169">
            <v>6.7193001778517517E-2</v>
          </cell>
          <cell r="D169">
            <v>6.7193001778517517E-2</v>
          </cell>
          <cell r="E169">
            <v>0.20157900533555256</v>
          </cell>
        </row>
        <row r="170">
          <cell r="A170" t="str">
            <v>P BG05/17</v>
          </cell>
          <cell r="B170">
            <v>1.8277598889242412</v>
          </cell>
          <cell r="C170">
            <v>1.8277665940574668</v>
          </cell>
          <cell r="D170">
            <v>1.8277598889242412</v>
          </cell>
          <cell r="E170">
            <v>5.4832863719059493</v>
          </cell>
        </row>
        <row r="171">
          <cell r="A171" t="str">
            <v>P BG06/27</v>
          </cell>
          <cell r="B171">
            <v>0.72164271684859749</v>
          </cell>
          <cell r="C171">
            <v>0.72164271684859749</v>
          </cell>
          <cell r="D171">
            <v>0.72164271684859749</v>
          </cell>
          <cell r="E171">
            <v>2.1649281505457925</v>
          </cell>
        </row>
        <row r="172">
          <cell r="A172" t="str">
            <v>P BG07/05</v>
          </cell>
          <cell r="B172">
            <v>2.4013600967578819E-2</v>
          </cell>
          <cell r="C172">
            <v>2.4013600967578819E-2</v>
          </cell>
          <cell r="D172">
            <v>2.4013600967578819E-2</v>
          </cell>
          <cell r="E172">
            <v>7.2040802902736456E-2</v>
          </cell>
        </row>
        <row r="173">
          <cell r="A173" t="str">
            <v>P BG08/19</v>
          </cell>
          <cell r="B173">
            <v>9.2654396527811794E-2</v>
          </cell>
          <cell r="C173">
            <v>9.2654396527811794E-2</v>
          </cell>
          <cell r="D173">
            <v>9.2654396527811794E-2</v>
          </cell>
          <cell r="E173">
            <v>0.27796318958343535</v>
          </cell>
        </row>
        <row r="174">
          <cell r="A174" t="str">
            <v>P BG09/09</v>
          </cell>
          <cell r="B174">
            <v>0.6643474146230034</v>
          </cell>
          <cell r="C174">
            <v>0.6643474146230034</v>
          </cell>
          <cell r="D174">
            <v>0.6643474146230034</v>
          </cell>
          <cell r="E174">
            <v>1.9930422438690103</v>
          </cell>
        </row>
        <row r="175">
          <cell r="A175" t="str">
            <v>P BG10/20</v>
          </cell>
          <cell r="B175">
            <v>0.11444417249987759</v>
          </cell>
          <cell r="C175">
            <v>0.11444417249987759</v>
          </cell>
          <cell r="D175">
            <v>0.11444417249987759</v>
          </cell>
          <cell r="E175">
            <v>0.34333251749963278</v>
          </cell>
        </row>
        <row r="176">
          <cell r="A176" t="str">
            <v>P BG11/10</v>
          </cell>
          <cell r="B176">
            <v>0.26408986612169</v>
          </cell>
          <cell r="C176">
            <v>0.26408986612169</v>
          </cell>
          <cell r="D176">
            <v>0.26408986612169</v>
          </cell>
          <cell r="E176">
            <v>0.79226959836507005</v>
          </cell>
        </row>
        <row r="177">
          <cell r="A177" t="str">
            <v>P BG12/15</v>
          </cell>
          <cell r="B177">
            <v>0.58859857616623379</v>
          </cell>
          <cell r="C177">
            <v>0.58859857616623379</v>
          </cell>
          <cell r="D177">
            <v>0.58859857616623379</v>
          </cell>
          <cell r="E177">
            <v>1.7657957284987014</v>
          </cell>
        </row>
        <row r="178">
          <cell r="A178" t="str">
            <v>P BG13/30</v>
          </cell>
          <cell r="B178">
            <v>0.23304627204790621</v>
          </cell>
          <cell r="C178">
            <v>0.23304627204790621</v>
          </cell>
          <cell r="D178">
            <v>0.23304627204790621</v>
          </cell>
          <cell r="E178">
            <v>0.69913881614371864</v>
          </cell>
        </row>
        <row r="179">
          <cell r="A179" t="str">
            <v>P BG14/31</v>
          </cell>
          <cell r="B179">
            <v>6.3562266467603202E-3</v>
          </cell>
          <cell r="C179">
            <v>6.3562266467603202E-3</v>
          </cell>
          <cell r="D179">
            <v>6.3562266467603202E-3</v>
          </cell>
          <cell r="E179">
            <v>1.9068679940280962E-2</v>
          </cell>
        </row>
        <row r="180">
          <cell r="A180" t="str">
            <v>P BG15/12</v>
          </cell>
          <cell r="B180">
            <v>1.3742383172614079</v>
          </cell>
          <cell r="C180">
            <v>1.3742383172614079</v>
          </cell>
          <cell r="D180">
            <v>1.3742383172614079</v>
          </cell>
          <cell r="E180">
            <v>4.1227149517842232</v>
          </cell>
        </row>
        <row r="181">
          <cell r="A181" t="str">
            <v>P BG16/08$</v>
          </cell>
          <cell r="B181">
            <v>0.50700490112095598</v>
          </cell>
          <cell r="C181">
            <v>0.50700490112095598</v>
          </cell>
          <cell r="D181">
            <v>0.50700490112095598</v>
          </cell>
          <cell r="E181">
            <v>1.521014703362868</v>
          </cell>
        </row>
        <row r="182">
          <cell r="A182" t="str">
            <v>P BG17/08</v>
          </cell>
          <cell r="B182">
            <v>15.295668937743727</v>
          </cell>
          <cell r="C182">
            <v>15.295668937743727</v>
          </cell>
          <cell r="D182">
            <v>15.295668937743727</v>
          </cell>
          <cell r="E182">
            <v>45.887006813231181</v>
          </cell>
        </row>
        <row r="183">
          <cell r="A183" t="str">
            <v>P BIHD</v>
          </cell>
          <cell r="B183">
            <v>1.0419930001468499E-3</v>
          </cell>
          <cell r="C183">
            <v>1.0419930001468499E-3</v>
          </cell>
          <cell r="D183">
            <v>1.0419930001468499E-3</v>
          </cell>
          <cell r="E183">
            <v>3.1259790004405496E-3</v>
          </cell>
        </row>
        <row r="184">
          <cell r="A184" t="str">
            <v>P BP02/B300</v>
          </cell>
          <cell r="B184">
            <v>0.12644393896748099</v>
          </cell>
          <cell r="C184">
            <v>0.12644393896748099</v>
          </cell>
          <cell r="D184">
            <v>0.12644393896748099</v>
          </cell>
          <cell r="E184">
            <v>0.379331816902443</v>
          </cell>
        </row>
        <row r="185">
          <cell r="A185" t="str">
            <v>P BP02/E330</v>
          </cell>
          <cell r="B185">
            <v>5.9293544103969906E-2</v>
          </cell>
          <cell r="C185">
            <v>5.9293544103969906E-2</v>
          </cell>
          <cell r="D185">
            <v>5.9293544103969906E-2</v>
          </cell>
          <cell r="E185">
            <v>0.1778806323119097</v>
          </cell>
        </row>
        <row r="186">
          <cell r="A186" t="str">
            <v>P BP02/E400</v>
          </cell>
          <cell r="B186">
            <v>4.3239216718064202E-2</v>
          </cell>
          <cell r="C186">
            <v>4.3239216718064202E-2</v>
          </cell>
          <cell r="D186">
            <v>4.3239216718064202E-2</v>
          </cell>
          <cell r="E186">
            <v>0.12971765015419262</v>
          </cell>
        </row>
        <row r="187">
          <cell r="A187" t="str">
            <v>P BP02/E580</v>
          </cell>
          <cell r="B187">
            <v>0.31847978058152643</v>
          </cell>
          <cell r="C187">
            <v>0.31847978058152643</v>
          </cell>
          <cell r="D187">
            <v>0.31847978058152643</v>
          </cell>
          <cell r="E187">
            <v>0.95543934174457923</v>
          </cell>
        </row>
        <row r="188">
          <cell r="A188" t="str">
            <v>P BP02/E580-II</v>
          </cell>
          <cell r="B188">
            <v>9.74809094914093E-3</v>
          </cell>
          <cell r="C188">
            <v>9.74809094914093E-3</v>
          </cell>
          <cell r="D188">
            <v>9.74809094914093E-3</v>
          </cell>
          <cell r="E188">
            <v>2.924427284742279E-2</v>
          </cell>
        </row>
        <row r="189">
          <cell r="A189" t="str">
            <v>P BP03/B405 (Radar I)</v>
          </cell>
          <cell r="B189">
            <v>5.5768138022745398E-2</v>
          </cell>
          <cell r="C189">
            <v>5.5768138022745398E-2</v>
          </cell>
          <cell r="D189">
            <v>5.5768138022745398E-2</v>
          </cell>
          <cell r="E189">
            <v>0.16730441406823621</v>
          </cell>
        </row>
        <row r="190">
          <cell r="A190" t="str">
            <v>P BP03/B405 (Radar II)</v>
          </cell>
          <cell r="B190">
            <v>5.0934425326741403E-2</v>
          </cell>
          <cell r="C190">
            <v>5.0934425326741403E-2</v>
          </cell>
          <cell r="D190">
            <v>5.0934425326741403E-2</v>
          </cell>
          <cell r="E190">
            <v>0.1528032759802242</v>
          </cell>
        </row>
        <row r="191">
          <cell r="A191" t="str">
            <v>P BP04/E435</v>
          </cell>
          <cell r="B191">
            <v>6.6975123190888816E-2</v>
          </cell>
          <cell r="C191">
            <v>6.6975123190888816E-2</v>
          </cell>
          <cell r="D191">
            <v>6.6975123190888816E-2</v>
          </cell>
          <cell r="E191">
            <v>0.20092536957266643</v>
          </cell>
        </row>
        <row r="192">
          <cell r="A192" t="str">
            <v>P BP05/B400 (Hexagon IV)</v>
          </cell>
          <cell r="B192">
            <v>8.6833616835544289E-2</v>
          </cell>
          <cell r="C192">
            <v>8.6833616835544289E-2</v>
          </cell>
          <cell r="D192">
            <v>8.6833616835544289E-2</v>
          </cell>
          <cell r="E192">
            <v>0.26050085050663285</v>
          </cell>
        </row>
        <row r="193">
          <cell r="A193" t="str">
            <v>P BP06/B450 (Radar III)</v>
          </cell>
          <cell r="B193">
            <v>9.1319667099058491E-2</v>
          </cell>
          <cell r="C193">
            <v>9.1319667099058491E-2</v>
          </cell>
          <cell r="D193">
            <v>9.1319667099058491E-2</v>
          </cell>
          <cell r="E193">
            <v>0.27395900129717549</v>
          </cell>
        </row>
        <row r="194">
          <cell r="A194" t="str">
            <v>P BP06/B450 (Radar IV)</v>
          </cell>
          <cell r="B194">
            <v>4.3602466673193306E-2</v>
          </cell>
          <cell r="C194">
            <v>4.3602466673193306E-2</v>
          </cell>
          <cell r="D194">
            <v>4.3602466673193306E-2</v>
          </cell>
          <cell r="E194">
            <v>0.13080740001957991</v>
          </cell>
        </row>
        <row r="195">
          <cell r="A195" t="str">
            <v>P BP06/E580</v>
          </cell>
          <cell r="B195">
            <v>4.3913573535170602</v>
          </cell>
          <cell r="C195">
            <v>4.3913573535170602</v>
          </cell>
          <cell r="D195">
            <v>4.3913573535170602</v>
          </cell>
          <cell r="E195">
            <v>13.174072060551181</v>
          </cell>
        </row>
        <row r="196">
          <cell r="A196" t="str">
            <v>P BP07/B450 (Celtic I)</v>
          </cell>
          <cell r="B196">
            <v>3.3936239536932804E-2</v>
          </cell>
          <cell r="C196">
            <v>3.3936239536932804E-2</v>
          </cell>
          <cell r="D196">
            <v>3.3936239536932804E-2</v>
          </cell>
          <cell r="E196">
            <v>0.1018087186107984</v>
          </cell>
        </row>
        <row r="197">
          <cell r="A197" t="str">
            <v>P BP07/B450 (Celtic II)</v>
          </cell>
          <cell r="B197">
            <v>5.0405295984466504E-2</v>
          </cell>
          <cell r="C197">
            <v>5.0405295984466504E-2</v>
          </cell>
          <cell r="D197">
            <v>5.0405295984466504E-2</v>
          </cell>
          <cell r="E197">
            <v>0.15121588795339952</v>
          </cell>
        </row>
        <row r="198">
          <cell r="A198" t="str">
            <v>P BT02</v>
          </cell>
          <cell r="B198">
            <v>0.70755221335682916</v>
          </cell>
          <cell r="C198">
            <v>0.70755221335682916</v>
          </cell>
          <cell r="D198">
            <v>0.70755221335682916</v>
          </cell>
          <cell r="E198">
            <v>2.1226566400704874</v>
          </cell>
        </row>
        <row r="199">
          <cell r="A199" t="str">
            <v>P BT03</v>
          </cell>
          <cell r="B199">
            <v>1.5538508523422583</v>
          </cell>
          <cell r="C199">
            <v>1.5538508523422583</v>
          </cell>
          <cell r="D199">
            <v>1.5538508523422583</v>
          </cell>
          <cell r="E199">
            <v>4.6615525570267753</v>
          </cell>
        </row>
        <row r="200">
          <cell r="A200" t="str">
            <v>P BT03Flot</v>
          </cell>
          <cell r="B200">
            <v>0.15704221021586992</v>
          </cell>
          <cell r="C200">
            <v>0.15704221021586992</v>
          </cell>
          <cell r="D200">
            <v>0.15704221021586992</v>
          </cell>
          <cell r="E200">
            <v>0.47112663064760973</v>
          </cell>
        </row>
        <row r="201">
          <cell r="A201" t="str">
            <v>P BT04</v>
          </cell>
          <cell r="B201">
            <v>1.8727413389054823</v>
          </cell>
          <cell r="C201">
            <v>1.8727413389054823</v>
          </cell>
          <cell r="D201">
            <v>1.8727413389054823</v>
          </cell>
          <cell r="E201">
            <v>5.6182240167164466</v>
          </cell>
        </row>
        <row r="202">
          <cell r="A202" t="str">
            <v>P BT05</v>
          </cell>
          <cell r="B202">
            <v>1.3432276930670415</v>
          </cell>
          <cell r="C202">
            <v>1.3432276930670415</v>
          </cell>
          <cell r="D202">
            <v>1.3432276930670415</v>
          </cell>
          <cell r="E202">
            <v>4.0296830792011242</v>
          </cell>
        </row>
        <row r="203">
          <cell r="A203" t="str">
            <v>P BT06</v>
          </cell>
          <cell r="B203">
            <v>1.4466744170868215</v>
          </cell>
          <cell r="C203">
            <v>1.4466744170868215</v>
          </cell>
          <cell r="D203">
            <v>1.4466744170868215</v>
          </cell>
          <cell r="E203">
            <v>4.3400232512604644</v>
          </cell>
        </row>
        <row r="204">
          <cell r="A204" t="str">
            <v>P BT2006</v>
          </cell>
          <cell r="B204">
            <v>2.6281579392856602</v>
          </cell>
          <cell r="C204">
            <v>2.6281579392856602</v>
          </cell>
          <cell r="D204">
            <v>2.6281579392856602</v>
          </cell>
          <cell r="E204">
            <v>7.8844738178569802</v>
          </cell>
        </row>
        <row r="205">
          <cell r="A205" t="str">
            <v>P BT27</v>
          </cell>
          <cell r="B205">
            <v>0.12752952808099599</v>
          </cell>
          <cell r="C205">
            <v>0.12752952808099599</v>
          </cell>
          <cell r="D205">
            <v>0.12752952808099599</v>
          </cell>
          <cell r="E205">
            <v>0.38258858424298797</v>
          </cell>
        </row>
        <row r="206">
          <cell r="A206" t="str">
            <v>P BX92</v>
          </cell>
          <cell r="B206">
            <v>2.11004168910209E-2</v>
          </cell>
          <cell r="C206">
            <v>2.11004168910209E-2</v>
          </cell>
          <cell r="D206">
            <v>2.11004168910209E-2</v>
          </cell>
          <cell r="E206">
            <v>6.3301250673062692E-2</v>
          </cell>
        </row>
        <row r="207">
          <cell r="A207" t="str">
            <v>P DC$</v>
          </cell>
          <cell r="B207">
            <v>0.123557839651124</v>
          </cell>
          <cell r="C207">
            <v>0.12767643408252299</v>
          </cell>
          <cell r="D207">
            <v>0.123557839651124</v>
          </cell>
          <cell r="E207">
            <v>0.37479211338477098</v>
          </cell>
        </row>
        <row r="208">
          <cell r="A208" t="str">
            <v>P EL/ARP-61</v>
          </cell>
          <cell r="B208">
            <v>0.128990244884267</v>
          </cell>
          <cell r="C208">
            <v>0.128990244884267</v>
          </cell>
          <cell r="D208">
            <v>0.128990244884267</v>
          </cell>
          <cell r="E208">
            <v>0.38697073465280096</v>
          </cell>
        </row>
        <row r="209">
          <cell r="A209" t="str">
            <v>P EL/ARP-68</v>
          </cell>
          <cell r="B209">
            <v>9.2408634686346899E-2</v>
          </cell>
          <cell r="C209">
            <v>9.2408634686346899E-2</v>
          </cell>
          <cell r="D209">
            <v>9.2408634686346899E-2</v>
          </cell>
          <cell r="E209">
            <v>0.27722590405904068</v>
          </cell>
        </row>
        <row r="210">
          <cell r="A210" t="str">
            <v>P EL/USD-74</v>
          </cell>
          <cell r="B210">
            <v>7.9783131006575612E-3</v>
          </cell>
          <cell r="C210">
            <v>7.9783131006575612E-3</v>
          </cell>
          <cell r="D210">
            <v>7.9783131006575612E-3</v>
          </cell>
          <cell r="E210">
            <v>2.3934939301972685E-2</v>
          </cell>
        </row>
        <row r="211">
          <cell r="A211" t="str">
            <v>P EL/USD-79</v>
          </cell>
          <cell r="B211">
            <v>0.19094082452232888</v>
          </cell>
          <cell r="C211">
            <v>0.19094082452232888</v>
          </cell>
          <cell r="D211">
            <v>0.19094082452232888</v>
          </cell>
          <cell r="E211">
            <v>0.57282247356698668</v>
          </cell>
        </row>
        <row r="212">
          <cell r="A212" t="str">
            <v>P EL/USD-91</v>
          </cell>
          <cell r="B212">
            <v>1.22046376066703E-2</v>
          </cell>
          <cell r="C212">
            <v>1.22046376066703E-2</v>
          </cell>
          <cell r="D212">
            <v>1.22046376066703E-2</v>
          </cell>
          <cell r="E212">
            <v>3.6613912820010898E-2</v>
          </cell>
        </row>
        <row r="213">
          <cell r="A213" t="str">
            <v>P FRB</v>
          </cell>
          <cell r="B213">
            <v>0.96190114237113877</v>
          </cell>
          <cell r="C213">
            <v>0.96190114237113877</v>
          </cell>
          <cell r="D213">
            <v>0.96190114237113877</v>
          </cell>
          <cell r="E213">
            <v>2.8857034271134161</v>
          </cell>
        </row>
        <row r="214">
          <cell r="A214" t="str">
            <v>P PFIXSI (Hexagon II)</v>
          </cell>
          <cell r="B214">
            <v>0.21227894985886098</v>
          </cell>
          <cell r="C214">
            <v>0.21227894985886098</v>
          </cell>
          <cell r="D214">
            <v>0.21227894985886098</v>
          </cell>
          <cell r="E214">
            <v>0.63683684957658293</v>
          </cell>
        </row>
        <row r="215">
          <cell r="A215" t="str">
            <v>P PFIXSII (Hexagon III)</v>
          </cell>
          <cell r="B215">
            <v>0.21136372721784399</v>
          </cell>
          <cell r="C215">
            <v>0.21136372721784399</v>
          </cell>
          <cell r="D215">
            <v>0.21136372721784399</v>
          </cell>
          <cell r="E215">
            <v>0.63409118165353195</v>
          </cell>
        </row>
        <row r="216">
          <cell r="A216" t="str">
            <v>P PRE3</v>
          </cell>
          <cell r="B216">
            <v>1.7317581348540799E-2</v>
          </cell>
          <cell r="C216">
            <v>1.7317581348540799E-2</v>
          </cell>
          <cell r="D216">
            <v>1.7317581348540799E-2</v>
          </cell>
          <cell r="E216">
            <v>5.1952744045622397E-2</v>
          </cell>
        </row>
        <row r="217">
          <cell r="A217" t="str">
            <v>P PRE4</v>
          </cell>
          <cell r="B217">
            <v>0.15679509418800078</v>
          </cell>
          <cell r="C217">
            <v>0.15679509418800078</v>
          </cell>
          <cell r="D217">
            <v>0.15679509418800078</v>
          </cell>
          <cell r="E217">
            <v>0.47038528256400236</v>
          </cell>
        </row>
        <row r="218">
          <cell r="A218" t="str">
            <v>P PRO1</v>
          </cell>
          <cell r="B218">
            <v>0.86986005367326402</v>
          </cell>
          <cell r="C218">
            <v>0.86986005367326402</v>
          </cell>
          <cell r="D218">
            <v>0.86986005367326402</v>
          </cell>
          <cell r="E218">
            <v>2.609580161019792</v>
          </cell>
        </row>
        <row r="219">
          <cell r="A219" t="str">
            <v>P PRO10</v>
          </cell>
          <cell r="B219">
            <v>3.534728510940336E-2</v>
          </cell>
          <cell r="C219">
            <v>3.534728510940336E-2</v>
          </cell>
          <cell r="D219">
            <v>3.534728510940336E-2</v>
          </cell>
          <cell r="E219">
            <v>0.10604185532821009</v>
          </cell>
        </row>
        <row r="220">
          <cell r="A220" t="str">
            <v>P PRO2</v>
          </cell>
          <cell r="B220">
            <v>0.30014586086772027</v>
          </cell>
          <cell r="C220">
            <v>0.30023864665426558</v>
          </cell>
          <cell r="D220">
            <v>0.30014586086772027</v>
          </cell>
          <cell r="E220">
            <v>0.90053036838970613</v>
          </cell>
        </row>
        <row r="221">
          <cell r="A221" t="str">
            <v>P PRO3</v>
          </cell>
          <cell r="B221">
            <v>9.1898356256289802E-4</v>
          </cell>
          <cell r="C221">
            <v>9.1898356256289802E-4</v>
          </cell>
          <cell r="D221">
            <v>9.1898356256289802E-4</v>
          </cell>
          <cell r="E221">
            <v>2.7569506876886939E-3</v>
          </cell>
        </row>
        <row r="222">
          <cell r="A222" t="str">
            <v>P PRO4</v>
          </cell>
          <cell r="B222">
            <v>0.77292003198068071</v>
          </cell>
          <cell r="C222">
            <v>0.77292003198068071</v>
          </cell>
          <cell r="D222">
            <v>0.765894311803482</v>
          </cell>
          <cell r="E222">
            <v>2.3117343757648436</v>
          </cell>
        </row>
        <row r="223">
          <cell r="A223" t="str">
            <v>P PRO5</v>
          </cell>
          <cell r="B223">
            <v>0.29021252264340797</v>
          </cell>
          <cell r="C223">
            <v>0.29021252264340797</v>
          </cell>
          <cell r="D223">
            <v>0.29021252264340797</v>
          </cell>
          <cell r="E223">
            <v>0.87063756793022384</v>
          </cell>
        </row>
        <row r="224">
          <cell r="A224" t="str">
            <v>P PRO6</v>
          </cell>
          <cell r="B224">
            <v>0.74848785733516088</v>
          </cell>
          <cell r="C224">
            <v>0.74848785733516088</v>
          </cell>
          <cell r="D224">
            <v>0.74848785733516088</v>
          </cell>
          <cell r="E224">
            <v>2.2454635720054825</v>
          </cell>
        </row>
        <row r="225">
          <cell r="A225" t="str">
            <v>P PRO9</v>
          </cell>
          <cell r="B225">
            <v>3.9769469976518E-2</v>
          </cell>
          <cell r="C225">
            <v>3.9769469976518E-2</v>
          </cell>
          <cell r="D225">
            <v>3.9769469976518E-2</v>
          </cell>
          <cell r="E225">
            <v>0.11930840992955399</v>
          </cell>
        </row>
        <row r="226">
          <cell r="A226" t="str">
            <v>PAGARÉS</v>
          </cell>
          <cell r="B226">
            <v>1.3310785729436911E-3</v>
          </cell>
          <cell r="C226">
            <v>1.3769743175551089E-3</v>
          </cell>
          <cell r="D226">
            <v>1.3769743175551089E-3</v>
          </cell>
          <cell r="E226">
            <v>4.0850272080539089E-3</v>
          </cell>
        </row>
        <row r="227">
          <cell r="A227" t="str">
            <v>PAR</v>
          </cell>
          <cell r="C227">
            <v>67.750410000000002</v>
          </cell>
          <cell r="E227">
            <v>67.750410000000002</v>
          </cell>
        </row>
        <row r="228">
          <cell r="A228" t="str">
            <v>PARDM</v>
          </cell>
          <cell r="C228">
            <v>5.3085129088421796</v>
          </cell>
          <cell r="E228">
            <v>5.3085129088421796</v>
          </cell>
        </row>
        <row r="229">
          <cell r="A229" t="str">
            <v>PRE4</v>
          </cell>
          <cell r="B229">
            <v>0</v>
          </cell>
          <cell r="E229">
            <v>0</v>
          </cell>
        </row>
        <row r="230">
          <cell r="A230" t="str">
            <v>PRO1</v>
          </cell>
          <cell r="B230">
            <v>2.0299228446829902E-2</v>
          </cell>
          <cell r="C230">
            <v>2.06149681314995E-2</v>
          </cell>
          <cell r="D230">
            <v>1.9600711170748103E-2</v>
          </cell>
          <cell r="E230">
            <v>6.0514907749077501E-2</v>
          </cell>
        </row>
        <row r="231">
          <cell r="A231" t="str">
            <v>PRO10</v>
          </cell>
          <cell r="B231">
            <v>0.13850209905053301</v>
          </cell>
          <cell r="E231">
            <v>0.13850209905053301</v>
          </cell>
        </row>
        <row r="232">
          <cell r="A232" t="str">
            <v>PRO2</v>
          </cell>
          <cell r="B232">
            <v>0.25972590861324601</v>
          </cell>
          <cell r="C232">
            <v>0.22524857916687097</v>
          </cell>
          <cell r="D232">
            <v>0.21824739972049501</v>
          </cell>
          <cell r="E232">
            <v>0.70322188750061199</v>
          </cell>
        </row>
        <row r="233">
          <cell r="A233" t="str">
            <v>PRO3</v>
          </cell>
          <cell r="B233">
            <v>4.10469641060047E-3</v>
          </cell>
          <cell r="C233">
            <v>4.1884971486078502E-3</v>
          </cell>
          <cell r="D233">
            <v>4.0020731298222095E-3</v>
          </cell>
          <cell r="E233">
            <v>1.229526668903053E-2</v>
          </cell>
        </row>
        <row r="234">
          <cell r="A234" t="str">
            <v>PRO4</v>
          </cell>
          <cell r="B234">
            <v>0.70224219940232002</v>
          </cell>
          <cell r="C234">
            <v>0.699130809577724</v>
          </cell>
          <cell r="D234">
            <v>0.69001598975312894</v>
          </cell>
          <cell r="E234">
            <v>2.0913889987331729</v>
          </cell>
        </row>
        <row r="235">
          <cell r="A235" t="str">
            <v>PRO5</v>
          </cell>
          <cell r="B235">
            <v>9.8214763502180502E-2</v>
          </cell>
          <cell r="E235">
            <v>9.8214763502180502E-2</v>
          </cell>
        </row>
        <row r="236">
          <cell r="A236" t="str">
            <v>PRO6</v>
          </cell>
          <cell r="B236">
            <v>1.1372421061174498</v>
          </cell>
          <cell r="E236">
            <v>1.1372421061174498</v>
          </cell>
        </row>
        <row r="237">
          <cell r="A237" t="str">
            <v>PRO7</v>
          </cell>
          <cell r="B237">
            <v>0.13507557679442597</v>
          </cell>
          <cell r="C237">
            <v>0.13596505988219401</v>
          </cell>
          <cell r="D237">
            <v>0.129789876931486</v>
          </cell>
          <cell r="E237">
            <v>0.40083051360810595</v>
          </cell>
        </row>
        <row r="238">
          <cell r="A238" t="str">
            <v>PRO9</v>
          </cell>
          <cell r="B238">
            <v>3.5903059376048305E-2</v>
          </cell>
          <cell r="E238">
            <v>3.5903059376048305E-2</v>
          </cell>
        </row>
        <row r="239">
          <cell r="A239" t="str">
            <v>SABA/INTGM</v>
          </cell>
          <cell r="C239">
            <v>7.6393559999999999E-2</v>
          </cell>
          <cell r="D239">
            <v>3.8879600000000002E-3</v>
          </cell>
          <cell r="E239">
            <v>8.0281519999999995E-2</v>
          </cell>
        </row>
        <row r="240">
          <cell r="A240" t="str">
            <v>SUD/YACYRETA</v>
          </cell>
          <cell r="B240">
            <v>3.1167299999999998E-2</v>
          </cell>
          <cell r="D240">
            <v>6.2677109999999994E-2</v>
          </cell>
          <cell r="E240">
            <v>9.3844409999999989E-2</v>
          </cell>
        </row>
        <row r="241">
          <cell r="A241" t="str">
            <v>TECH/MOSP</v>
          </cell>
          <cell r="C241">
            <v>2.6867800000000002E-3</v>
          </cell>
          <cell r="D241">
            <v>1.5640500000000002E-2</v>
          </cell>
          <cell r="E241">
            <v>1.8327280000000001E-2</v>
          </cell>
        </row>
        <row r="242">
          <cell r="A242" t="str">
            <v>VARIOS/PAMI</v>
          </cell>
          <cell r="B242">
            <v>0</v>
          </cell>
          <cell r="E242">
            <v>0</v>
          </cell>
        </row>
        <row r="243">
          <cell r="A243" t="str">
            <v>WBC/RELEXT</v>
          </cell>
          <cell r="B243">
            <v>3.7492429756878698E-3</v>
          </cell>
          <cell r="C243">
            <v>3.3407774057359202E-3</v>
          </cell>
          <cell r="D243">
            <v>3.0667200465861097E-3</v>
          </cell>
          <cell r="E243">
            <v>1.0156740428009899E-2</v>
          </cell>
        </row>
        <row r="244">
          <cell r="A244" t="str">
            <v>ZCBMF04</v>
          </cell>
          <cell r="B244">
            <v>0</v>
          </cell>
          <cell r="E244">
            <v>0</v>
          </cell>
        </row>
        <row r="245">
          <cell r="A245" t="str">
            <v>#N/A</v>
          </cell>
          <cell r="B245">
            <v>1.5031657162026164E-2</v>
          </cell>
          <cell r="C245">
            <v>1.4531382086548139E-2</v>
          </cell>
          <cell r="D245">
            <v>1.4031117074807116E-2</v>
          </cell>
          <cell r="E245">
            <v>4.3594156323381421E-2</v>
          </cell>
        </row>
        <row r="246">
          <cell r="A246" t="str">
            <v>Total general</v>
          </cell>
          <cell r="B246">
            <v>548.57000811695934</v>
          </cell>
          <cell r="C246">
            <v>459.88828704536121</v>
          </cell>
          <cell r="D246">
            <v>662.41454677792649</v>
          </cell>
          <cell r="E246">
            <v>1670.8728419402482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IV 2005"/>
      <sheetName val="INTERES IV 2005"/>
      <sheetName val="KAPITA 2006"/>
      <sheetName val="INT 2006"/>
      <sheetName val="KAPITAL RESTO"/>
      <sheetName val="INTERES RESTO"/>
    </sheetNames>
    <sheetDataSet>
      <sheetData sheetId="0" refreshError="1"/>
      <sheetData sheetId="1" refreshError="1">
        <row r="3">
          <cell r="A3" t="str">
            <v>DNCI</v>
          </cell>
          <cell r="B3">
            <v>10</v>
          </cell>
          <cell r="C3">
            <v>11</v>
          </cell>
          <cell r="D3">
            <v>12</v>
          </cell>
          <cell r="E3">
            <v>2005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</row>
        <row r="5">
          <cell r="A5" t="str">
            <v>ABCRA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 t="str">
            <v>ALENIA/FFAA</v>
          </cell>
          <cell r="D6">
            <v>0.31730385999999999</v>
          </cell>
          <cell r="E6">
            <v>0.31730385999999999</v>
          </cell>
        </row>
        <row r="7">
          <cell r="A7" t="str">
            <v>ARMADA-CCI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 t="str">
            <v>BBVA/SALUD</v>
          </cell>
          <cell r="C8">
            <v>2.4656799999999996E-3</v>
          </cell>
          <cell r="E8">
            <v>2.4656799999999996E-3</v>
          </cell>
        </row>
        <row r="9">
          <cell r="A9" t="str">
            <v>BD11-UCP</v>
          </cell>
          <cell r="B9">
            <v>3.39264929709358</v>
          </cell>
          <cell r="C9">
            <v>3.3420381279120703</v>
          </cell>
          <cell r="D9">
            <v>3.2914269644580503</v>
          </cell>
          <cell r="E9">
            <v>10.0261143894637</v>
          </cell>
        </row>
        <row r="10">
          <cell r="A10" t="str">
            <v>BD13-u$s</v>
          </cell>
          <cell r="B10">
            <v>29.455490999999999</v>
          </cell>
          <cell r="E10">
            <v>29.455490999999999</v>
          </cell>
        </row>
        <row r="11">
          <cell r="A11" t="str">
            <v>BESP/TESORO</v>
          </cell>
          <cell r="C11">
            <v>0.10132089999999999</v>
          </cell>
          <cell r="E11">
            <v>0.10132089999999999</v>
          </cell>
        </row>
        <row r="12">
          <cell r="A12" t="str">
            <v>BG01/03</v>
          </cell>
          <cell r="B12">
            <v>0</v>
          </cell>
          <cell r="E12">
            <v>0</v>
          </cell>
        </row>
        <row r="13">
          <cell r="A13" t="str">
            <v>BG04/06</v>
          </cell>
          <cell r="B13">
            <v>25.901316489999996</v>
          </cell>
          <cell r="E13">
            <v>25.901316489999996</v>
          </cell>
        </row>
        <row r="14">
          <cell r="A14" t="str">
            <v>BG07/05</v>
          </cell>
          <cell r="D14">
            <v>16.54529338</v>
          </cell>
          <cell r="E14">
            <v>16.54529338</v>
          </cell>
        </row>
        <row r="15">
          <cell r="A15" t="str">
            <v>BG08/Pesificado</v>
          </cell>
          <cell r="D15">
            <v>1.8083695835827199E-3</v>
          </cell>
          <cell r="E15">
            <v>1.8083695835827199E-3</v>
          </cell>
        </row>
        <row r="16">
          <cell r="A16" t="str">
            <v>BG09/09</v>
          </cell>
          <cell r="B16">
            <v>22.597483099999998</v>
          </cell>
          <cell r="E16">
            <v>22.597483099999998</v>
          </cell>
        </row>
        <row r="17">
          <cell r="A17" t="str">
            <v>BG12/15</v>
          </cell>
          <cell r="D17">
            <v>9.9745161899999992</v>
          </cell>
          <cell r="E17">
            <v>9.9745161899999992</v>
          </cell>
        </row>
        <row r="18">
          <cell r="A18" t="str">
            <v>BG17/08</v>
          </cell>
          <cell r="D18">
            <v>34.182436370000005</v>
          </cell>
          <cell r="E18">
            <v>34.182436370000005</v>
          </cell>
        </row>
        <row r="19">
          <cell r="A19" t="str">
            <v>BID 1008</v>
          </cell>
          <cell r="D19">
            <v>0.10862392999999999</v>
          </cell>
          <cell r="E19">
            <v>0.10862392999999999</v>
          </cell>
        </row>
        <row r="20">
          <cell r="A20" t="str">
            <v>BID 1034</v>
          </cell>
          <cell r="C20">
            <v>1.7535203300000002</v>
          </cell>
          <cell r="E20">
            <v>1.7535203300000002</v>
          </cell>
        </row>
        <row r="21">
          <cell r="A21" t="str">
            <v>BID 1111</v>
          </cell>
          <cell r="D21">
            <v>0.17532076000000002</v>
          </cell>
          <cell r="E21">
            <v>0.17532076000000002</v>
          </cell>
        </row>
        <row r="22">
          <cell r="A22" t="str">
            <v>BID 1134</v>
          </cell>
          <cell r="B22">
            <v>0.43740880999999998</v>
          </cell>
          <cell r="E22">
            <v>0.43740880999999998</v>
          </cell>
        </row>
        <row r="23">
          <cell r="A23" t="str">
            <v>BID 1164</v>
          </cell>
          <cell r="D23">
            <v>1.19905865</v>
          </cell>
          <cell r="E23">
            <v>1.19905865</v>
          </cell>
        </row>
        <row r="24">
          <cell r="A24" t="str">
            <v>BID 1201</v>
          </cell>
          <cell r="C24">
            <v>2.71647719</v>
          </cell>
          <cell r="E24">
            <v>2.71647719</v>
          </cell>
        </row>
        <row r="25">
          <cell r="A25" t="str">
            <v>BID 1279</v>
          </cell>
          <cell r="B25">
            <v>1.4381639999999999E-2</v>
          </cell>
          <cell r="E25">
            <v>1.4381639999999999E-2</v>
          </cell>
        </row>
        <row r="26">
          <cell r="A26" t="str">
            <v>BID 1307</v>
          </cell>
          <cell r="B26">
            <v>0.23777241000000002</v>
          </cell>
          <cell r="E26">
            <v>0.23777241000000002</v>
          </cell>
        </row>
        <row r="27">
          <cell r="A27" t="str">
            <v>BID 1324</v>
          </cell>
          <cell r="D27">
            <v>12.15821918</v>
          </cell>
          <cell r="E27">
            <v>12.15821918</v>
          </cell>
        </row>
        <row r="28">
          <cell r="A28" t="str">
            <v>BID 1325</v>
          </cell>
          <cell r="D28">
            <v>2.892755E-2</v>
          </cell>
          <cell r="E28">
            <v>2.892755E-2</v>
          </cell>
        </row>
        <row r="29">
          <cell r="A29" t="str">
            <v>BID 1345</v>
          </cell>
          <cell r="C29">
            <v>1.10380137</v>
          </cell>
          <cell r="E29">
            <v>1.10380137</v>
          </cell>
        </row>
        <row r="30">
          <cell r="A30" t="str">
            <v>BID 142</v>
          </cell>
          <cell r="C30">
            <v>7.1406155237834404E-2</v>
          </cell>
          <cell r="E30">
            <v>7.1406155237834404E-2</v>
          </cell>
        </row>
        <row r="31">
          <cell r="A31" t="str">
            <v>BID 1606</v>
          </cell>
          <cell r="D31">
            <v>2.7297500000000001</v>
          </cell>
          <cell r="E31">
            <v>2.7297500000000001</v>
          </cell>
        </row>
        <row r="32">
          <cell r="A32" t="str">
            <v>BID 495</v>
          </cell>
          <cell r="C32">
            <v>0</v>
          </cell>
          <cell r="E32">
            <v>0</v>
          </cell>
        </row>
        <row r="33">
          <cell r="A33" t="str">
            <v>BID 545</v>
          </cell>
          <cell r="C33">
            <v>1.035663129926941</v>
          </cell>
          <cell r="E33">
            <v>1.035663129926941</v>
          </cell>
        </row>
        <row r="34">
          <cell r="A34" t="str">
            <v>BID 555</v>
          </cell>
          <cell r="C34">
            <v>2.7916517816507</v>
          </cell>
          <cell r="E34">
            <v>2.7916517816507</v>
          </cell>
        </row>
        <row r="35">
          <cell r="A35" t="str">
            <v>BID 583</v>
          </cell>
          <cell r="B35">
            <v>3.7891839901694397</v>
          </cell>
          <cell r="E35">
            <v>3.7891839901694397</v>
          </cell>
        </row>
        <row r="36">
          <cell r="A36" t="str">
            <v>BID 633</v>
          </cell>
          <cell r="C36">
            <v>3.2181974292304503</v>
          </cell>
          <cell r="E36">
            <v>3.2181974292304503</v>
          </cell>
        </row>
        <row r="37">
          <cell r="A37" t="str">
            <v>BID 643</v>
          </cell>
          <cell r="B37">
            <v>0.32264647282880798</v>
          </cell>
          <cell r="E37">
            <v>0.32264647282880798</v>
          </cell>
        </row>
        <row r="38">
          <cell r="A38" t="str">
            <v>BID 682</v>
          </cell>
          <cell r="B38">
            <v>3.1250498303926699</v>
          </cell>
          <cell r="E38">
            <v>3.1250498303926699</v>
          </cell>
        </row>
        <row r="39">
          <cell r="A39" t="str">
            <v>BID 684</v>
          </cell>
          <cell r="B39">
            <v>3.7337956781330596E-2</v>
          </cell>
          <cell r="E39">
            <v>3.7337956781330596E-2</v>
          </cell>
        </row>
        <row r="40">
          <cell r="A40" t="str">
            <v>BID 733</v>
          </cell>
          <cell r="D40">
            <v>3.9250787276850998</v>
          </cell>
          <cell r="E40">
            <v>3.9250787276850998</v>
          </cell>
        </row>
        <row r="41">
          <cell r="A41" t="str">
            <v>BID 734</v>
          </cell>
          <cell r="D41">
            <v>4.5711990284899402</v>
          </cell>
          <cell r="E41">
            <v>4.5711990284899402</v>
          </cell>
        </row>
        <row r="42">
          <cell r="A42" t="str">
            <v>BID 816</v>
          </cell>
          <cell r="D42">
            <v>1.7712530926264598</v>
          </cell>
          <cell r="E42">
            <v>1.7712530926264598</v>
          </cell>
        </row>
        <row r="43">
          <cell r="A43" t="str">
            <v>BID 830</v>
          </cell>
          <cell r="D43">
            <v>3.62569693303851</v>
          </cell>
          <cell r="E43">
            <v>3.62569693303851</v>
          </cell>
        </row>
        <row r="44">
          <cell r="A44" t="str">
            <v>BID 845</v>
          </cell>
          <cell r="B44">
            <v>5.7779999858024</v>
          </cell>
          <cell r="E44">
            <v>5.7779999858024</v>
          </cell>
        </row>
        <row r="45">
          <cell r="A45" t="str">
            <v>BID 857</v>
          </cell>
          <cell r="D45">
            <v>3.3418061779682899</v>
          </cell>
          <cell r="E45">
            <v>3.3418061779682899</v>
          </cell>
        </row>
        <row r="46">
          <cell r="A46" t="str">
            <v>BID 863</v>
          </cell>
          <cell r="B46">
            <v>1.018468E-2</v>
          </cell>
          <cell r="E46">
            <v>1.018468E-2</v>
          </cell>
        </row>
        <row r="47">
          <cell r="A47" t="str">
            <v>BID 865</v>
          </cell>
          <cell r="D47">
            <v>7.7892775027470105</v>
          </cell>
          <cell r="E47">
            <v>7.7892775027470105</v>
          </cell>
        </row>
        <row r="48">
          <cell r="A48" t="str">
            <v>BID 867</v>
          </cell>
          <cell r="B48">
            <v>0.16932311</v>
          </cell>
          <cell r="E48">
            <v>0.16932311</v>
          </cell>
        </row>
        <row r="49">
          <cell r="A49" t="str">
            <v>BID 871</v>
          </cell>
          <cell r="D49">
            <v>5.8234437447930496</v>
          </cell>
          <cell r="E49">
            <v>5.8234437447930496</v>
          </cell>
        </row>
        <row r="50">
          <cell r="A50" t="str">
            <v>BID 925</v>
          </cell>
          <cell r="D50">
            <v>0.20569675000000001</v>
          </cell>
          <cell r="E50">
            <v>0.20569675000000001</v>
          </cell>
        </row>
        <row r="51">
          <cell r="A51" t="str">
            <v>BID 932</v>
          </cell>
          <cell r="D51">
            <v>0.5625</v>
          </cell>
          <cell r="E51">
            <v>0.5625</v>
          </cell>
        </row>
        <row r="52">
          <cell r="A52" t="str">
            <v>BID 961</v>
          </cell>
          <cell r="D52">
            <v>5.0458068599999999</v>
          </cell>
          <cell r="E52">
            <v>5.0458068599999999</v>
          </cell>
        </row>
        <row r="53">
          <cell r="A53" t="str">
            <v>BID CBA</v>
          </cell>
          <cell r="C53">
            <v>1.7942780600000001</v>
          </cell>
          <cell r="E53">
            <v>1.7942780600000001</v>
          </cell>
        </row>
        <row r="54">
          <cell r="A54" t="str">
            <v>BIRF 3280</v>
          </cell>
          <cell r="B54">
            <v>1.0975136400000001</v>
          </cell>
          <cell r="E54">
            <v>1.0975136400000001</v>
          </cell>
        </row>
        <row r="55">
          <cell r="A55" t="str">
            <v>BIRF 3281</v>
          </cell>
          <cell r="C55">
            <v>0.20478515</v>
          </cell>
          <cell r="E55">
            <v>0.20478515</v>
          </cell>
        </row>
        <row r="56">
          <cell r="A56" t="str">
            <v>BIRF 3460</v>
          </cell>
          <cell r="C56">
            <v>0.17987138999999999</v>
          </cell>
          <cell r="E56">
            <v>0.17987138999999999</v>
          </cell>
        </row>
        <row r="57">
          <cell r="A57" t="str">
            <v>BIRF 3520</v>
          </cell>
          <cell r="C57">
            <v>3.7531220100000002</v>
          </cell>
          <cell r="E57">
            <v>3.7531220100000002</v>
          </cell>
        </row>
        <row r="58">
          <cell r="A58" t="str">
            <v>BIRF 3521</v>
          </cell>
          <cell r="C58">
            <v>2.0905388999999999</v>
          </cell>
          <cell r="E58">
            <v>2.0905388999999999</v>
          </cell>
        </row>
        <row r="59">
          <cell r="A59" t="str">
            <v>BIRF 3558</v>
          </cell>
          <cell r="C59">
            <v>3.27267945</v>
          </cell>
          <cell r="E59">
            <v>3.27267945</v>
          </cell>
        </row>
        <row r="60">
          <cell r="A60" t="str">
            <v>BIRF 3611</v>
          </cell>
          <cell r="D60">
            <v>2.47863882</v>
          </cell>
          <cell r="E60">
            <v>2.47863882</v>
          </cell>
        </row>
        <row r="61">
          <cell r="A61" t="str">
            <v>BIRF 3643</v>
          </cell>
          <cell r="C61">
            <v>0.89040889999999995</v>
          </cell>
          <cell r="E61">
            <v>0.89040889999999995</v>
          </cell>
        </row>
        <row r="62">
          <cell r="A62" t="str">
            <v>BIRF 3794</v>
          </cell>
          <cell r="C62">
            <v>1.5666324</v>
          </cell>
          <cell r="E62">
            <v>1.5666324</v>
          </cell>
        </row>
        <row r="63">
          <cell r="A63" t="str">
            <v>BIRF 3860</v>
          </cell>
          <cell r="C63">
            <v>1.93660118</v>
          </cell>
          <cell r="E63">
            <v>1.93660118</v>
          </cell>
        </row>
        <row r="64">
          <cell r="A64" t="str">
            <v>BIRF 3877</v>
          </cell>
          <cell r="B64">
            <v>2.1152334000000002</v>
          </cell>
          <cell r="E64">
            <v>2.1152334000000002</v>
          </cell>
        </row>
        <row r="65">
          <cell r="A65" t="str">
            <v>BIRF 3921</v>
          </cell>
          <cell r="B65">
            <v>1.41899036</v>
          </cell>
          <cell r="E65">
            <v>1.41899036</v>
          </cell>
        </row>
        <row r="66">
          <cell r="A66" t="str">
            <v>BIRF 3927</v>
          </cell>
          <cell r="B66">
            <v>0.38332198000000006</v>
          </cell>
          <cell r="E66">
            <v>0.38332198000000006</v>
          </cell>
        </row>
        <row r="67">
          <cell r="A67" t="str">
            <v>BIRF 3960</v>
          </cell>
          <cell r="B67">
            <v>0.29402984999999998</v>
          </cell>
          <cell r="E67">
            <v>0.29402984999999998</v>
          </cell>
        </row>
        <row r="68">
          <cell r="A68" t="str">
            <v>BIRF 3971</v>
          </cell>
          <cell r="C68">
            <v>0.9948066900000001</v>
          </cell>
          <cell r="E68">
            <v>0.9948066900000001</v>
          </cell>
        </row>
        <row r="69">
          <cell r="A69" t="str">
            <v>BIRF 4085</v>
          </cell>
          <cell r="B69">
            <v>7.9022549999999997E-2</v>
          </cell>
          <cell r="E69">
            <v>7.9022549999999997E-2</v>
          </cell>
        </row>
        <row r="70">
          <cell r="A70" t="str">
            <v>BIRF 4131</v>
          </cell>
          <cell r="B70">
            <v>0.24984375</v>
          </cell>
          <cell r="E70">
            <v>0.24984375</v>
          </cell>
        </row>
        <row r="71">
          <cell r="A71" t="str">
            <v>BIRF 4163</v>
          </cell>
          <cell r="D71">
            <v>1.9307695600000001</v>
          </cell>
          <cell r="E71">
            <v>1.9307695600000001</v>
          </cell>
        </row>
        <row r="72">
          <cell r="A72" t="str">
            <v>BIRF 4168</v>
          </cell>
          <cell r="D72">
            <v>0.19830661999999999</v>
          </cell>
          <cell r="E72">
            <v>0.19830661999999999</v>
          </cell>
        </row>
        <row r="73">
          <cell r="A73" t="str">
            <v>BIRF 4218</v>
          </cell>
          <cell r="C73">
            <v>0.68822375999999996</v>
          </cell>
          <cell r="E73">
            <v>0.68822375999999996</v>
          </cell>
        </row>
        <row r="74">
          <cell r="A74" t="str">
            <v>BIRF 4219</v>
          </cell>
          <cell r="C74">
            <v>1.03232192</v>
          </cell>
          <cell r="E74">
            <v>1.03232192</v>
          </cell>
        </row>
        <row r="75">
          <cell r="A75" t="str">
            <v>BIRF 4220</v>
          </cell>
          <cell r="C75">
            <v>0.48175939000000001</v>
          </cell>
          <cell r="E75">
            <v>0.48175939000000001</v>
          </cell>
        </row>
        <row r="76">
          <cell r="A76" t="str">
            <v>BIRF 4221</v>
          </cell>
          <cell r="C76">
            <v>1.3764292199999999</v>
          </cell>
          <cell r="E76">
            <v>1.3764292199999999</v>
          </cell>
        </row>
        <row r="77">
          <cell r="A77" t="str">
            <v>BIRF 4281</v>
          </cell>
          <cell r="B77">
            <v>8.6028580000000007E-2</v>
          </cell>
          <cell r="E77">
            <v>8.6028580000000007E-2</v>
          </cell>
        </row>
        <row r="78">
          <cell r="A78" t="str">
            <v>BIRF 4295</v>
          </cell>
          <cell r="C78">
            <v>5.9661762000000005</v>
          </cell>
          <cell r="E78">
            <v>5.9661762000000005</v>
          </cell>
        </row>
        <row r="79">
          <cell r="A79" t="str">
            <v>BIRF 4313</v>
          </cell>
          <cell r="C79">
            <v>1.7396591699999999</v>
          </cell>
          <cell r="E79">
            <v>1.7396591699999999</v>
          </cell>
        </row>
        <row r="80">
          <cell r="A80" t="str">
            <v>BIRF 4314</v>
          </cell>
          <cell r="C80">
            <v>4.8874040000000001E-2</v>
          </cell>
          <cell r="E80">
            <v>4.8874040000000001E-2</v>
          </cell>
        </row>
        <row r="81">
          <cell r="A81" t="str">
            <v>BIRF 4398</v>
          </cell>
          <cell r="B81">
            <v>1.14592055</v>
          </cell>
          <cell r="E81">
            <v>1.14592055</v>
          </cell>
        </row>
        <row r="82">
          <cell r="A82" t="str">
            <v>BIRF 4405-1</v>
          </cell>
          <cell r="B82">
            <v>9.4168749999999992</v>
          </cell>
          <cell r="E82">
            <v>9.4168749999999992</v>
          </cell>
        </row>
        <row r="83">
          <cell r="A83" t="str">
            <v>BIRF 4459</v>
          </cell>
          <cell r="B83">
            <v>0.16302667000000001</v>
          </cell>
          <cell r="E83">
            <v>0.16302667000000001</v>
          </cell>
        </row>
        <row r="84">
          <cell r="A84" t="str">
            <v>BIRF 4472</v>
          </cell>
          <cell r="D84">
            <v>6.8888999999999995E-4</v>
          </cell>
          <cell r="E84">
            <v>6.8888999999999995E-4</v>
          </cell>
        </row>
        <row r="85">
          <cell r="A85" t="str">
            <v>BIRF 4578</v>
          </cell>
          <cell r="B85">
            <v>0.82781326</v>
          </cell>
          <cell r="E85">
            <v>0.82781326</v>
          </cell>
        </row>
        <row r="86">
          <cell r="A86" t="str">
            <v>BIRF 4580</v>
          </cell>
          <cell r="D86">
            <v>4.2259419999999999E-2</v>
          </cell>
          <cell r="E86">
            <v>4.2259419999999999E-2</v>
          </cell>
        </row>
        <row r="87">
          <cell r="A87" t="str">
            <v>BIRF 4585</v>
          </cell>
          <cell r="B87">
            <v>4.1300091700000001</v>
          </cell>
          <cell r="E87">
            <v>4.1300091700000001</v>
          </cell>
        </row>
        <row r="88">
          <cell r="A88" t="str">
            <v>BIRF 4586</v>
          </cell>
          <cell r="B88">
            <v>0.73701843999999994</v>
          </cell>
          <cell r="E88">
            <v>0.73701843999999994</v>
          </cell>
        </row>
        <row r="89">
          <cell r="A89" t="str">
            <v>BIRF 4640</v>
          </cell>
          <cell r="B89">
            <v>4.4038769999999998E-2</v>
          </cell>
          <cell r="E89">
            <v>4.4038769999999998E-2</v>
          </cell>
        </row>
        <row r="90">
          <cell r="A90" t="str">
            <v>BIRF 7157</v>
          </cell>
          <cell r="B90">
            <v>13.535574140000001</v>
          </cell>
          <cell r="E90">
            <v>13.535574140000001</v>
          </cell>
        </row>
        <row r="91">
          <cell r="A91" t="str">
            <v>BIRF 7199</v>
          </cell>
          <cell r="B91">
            <v>11.173445210000001</v>
          </cell>
          <cell r="E91">
            <v>11.173445210000001</v>
          </cell>
        </row>
        <row r="92">
          <cell r="A92" t="str">
            <v>BIRF 7242</v>
          </cell>
          <cell r="D92">
            <v>0.30902109999999999</v>
          </cell>
          <cell r="E92">
            <v>0.30902109999999999</v>
          </cell>
        </row>
        <row r="93">
          <cell r="A93" t="str">
            <v>BIRF 7268</v>
          </cell>
          <cell r="B93">
            <v>1.2211420000000001E-2</v>
          </cell>
          <cell r="E93">
            <v>1.2211420000000001E-2</v>
          </cell>
        </row>
        <row r="94">
          <cell r="A94" t="str">
            <v>BNA/ATC</v>
          </cell>
          <cell r="C94">
            <v>1.3782235569042201E-2</v>
          </cell>
          <cell r="E94">
            <v>1.3782235569042201E-2</v>
          </cell>
        </row>
        <row r="95">
          <cell r="A95" t="str">
            <v>BNA/PROVLP</v>
          </cell>
          <cell r="B95">
            <v>6.2859089386098799E-2</v>
          </cell>
          <cell r="E95">
            <v>6.2859089386098799E-2</v>
          </cell>
        </row>
        <row r="96">
          <cell r="A96" t="str">
            <v>BNA/REST</v>
          </cell>
          <cell r="D96">
            <v>0.231399466770525</v>
          </cell>
          <cell r="E96">
            <v>0.231399466770525</v>
          </cell>
        </row>
        <row r="97">
          <cell r="A97" t="str">
            <v>BNA/SALUD</v>
          </cell>
          <cell r="D97">
            <v>0.36024235497225376</v>
          </cell>
          <cell r="E97">
            <v>0.36024235497225376</v>
          </cell>
        </row>
        <row r="98">
          <cell r="A98" t="str">
            <v>BNA/TESORO/BCO</v>
          </cell>
          <cell r="B98">
            <v>3.54478865979381E-2</v>
          </cell>
          <cell r="C98">
            <v>1.766647470976835E-2</v>
          </cell>
          <cell r="E98">
            <v>5.3114361307706449E-2</v>
          </cell>
        </row>
        <row r="99">
          <cell r="A99" t="str">
            <v>BNLH/PROVMI</v>
          </cell>
          <cell r="B99">
            <v>6.6740919999999995E-2</v>
          </cell>
          <cell r="E99">
            <v>6.6740919999999995E-2</v>
          </cell>
        </row>
        <row r="100">
          <cell r="A100" t="str">
            <v>BOGAR</v>
          </cell>
          <cell r="B100">
            <v>18.140014026627114</v>
          </cell>
          <cell r="C100">
            <v>18.66754256242249</v>
          </cell>
          <cell r="D100">
            <v>17.990713496547762</v>
          </cell>
          <cell r="E100">
            <v>54.798270085597366</v>
          </cell>
        </row>
        <row r="101">
          <cell r="A101" t="str">
            <v>BONOS/PROVSJ</v>
          </cell>
          <cell r="D101">
            <v>0.76175639259664396</v>
          </cell>
          <cell r="E101">
            <v>0.76175639259664396</v>
          </cell>
        </row>
        <row r="102">
          <cell r="A102" t="str">
            <v>BP06/B450-Fid1</v>
          </cell>
          <cell r="B102">
            <v>9.8862233779027607E-5</v>
          </cell>
          <cell r="D102">
            <v>9.8862233779027607E-5</v>
          </cell>
          <cell r="E102">
            <v>1.9772446755805521E-4</v>
          </cell>
        </row>
        <row r="103">
          <cell r="A103" t="str">
            <v>BP06/B450-Fid3</v>
          </cell>
          <cell r="C103">
            <v>1.8475742640889102E-4</v>
          </cell>
          <cell r="E103">
            <v>1.8475742640889102E-4</v>
          </cell>
        </row>
        <row r="104">
          <cell r="A104" t="str">
            <v>BP06/B450-Fid4</v>
          </cell>
          <cell r="C104">
            <v>9.885650628735399E-5</v>
          </cell>
          <cell r="D104">
            <v>1.01055863090039E-4</v>
          </cell>
          <cell r="E104">
            <v>1.9991236937739299E-4</v>
          </cell>
        </row>
        <row r="105">
          <cell r="A105" t="str">
            <v>BP07/B450</v>
          </cell>
          <cell r="B105">
            <v>1.11754817536434E-4</v>
          </cell>
          <cell r="D105">
            <v>1.0224145386648599E-4</v>
          </cell>
          <cell r="E105">
            <v>2.1399627140291998E-4</v>
          </cell>
        </row>
        <row r="106">
          <cell r="A106" t="str">
            <v>BRA/TESORO</v>
          </cell>
          <cell r="C106">
            <v>1.353532E-2</v>
          </cell>
          <cell r="E106">
            <v>1.353532E-2</v>
          </cell>
        </row>
        <row r="107">
          <cell r="A107" t="str">
            <v>BRA/YACYRETA</v>
          </cell>
          <cell r="B107">
            <v>2.019688E-2</v>
          </cell>
          <cell r="C107">
            <v>2.1110109999999998E-2</v>
          </cell>
          <cell r="D107">
            <v>6.9003500000000004E-3</v>
          </cell>
          <cell r="E107">
            <v>4.8207340000000001E-2</v>
          </cell>
        </row>
        <row r="108">
          <cell r="A108" t="str">
            <v>BT02</v>
          </cell>
          <cell r="B108">
            <v>0</v>
          </cell>
          <cell r="E108">
            <v>0</v>
          </cell>
        </row>
        <row r="109">
          <cell r="A109" t="str">
            <v>BT03</v>
          </cell>
          <cell r="B109">
            <v>0</v>
          </cell>
          <cell r="E109">
            <v>0</v>
          </cell>
        </row>
        <row r="110">
          <cell r="A110" t="str">
            <v>BT03Flot</v>
          </cell>
          <cell r="B110">
            <v>0</v>
          </cell>
          <cell r="E110">
            <v>0</v>
          </cell>
        </row>
        <row r="111">
          <cell r="A111" t="str">
            <v>BT04</v>
          </cell>
          <cell r="B111">
            <v>0</v>
          </cell>
          <cell r="E111">
            <v>0</v>
          </cell>
        </row>
        <row r="112">
          <cell r="A112" t="str">
            <v>BT05</v>
          </cell>
          <cell r="B112">
            <v>0</v>
          </cell>
          <cell r="E112">
            <v>0</v>
          </cell>
        </row>
        <row r="113">
          <cell r="A113" t="str">
            <v>BT06</v>
          </cell>
          <cell r="C113">
            <v>0.34319097796493603</v>
          </cell>
          <cell r="E113">
            <v>0.34319097796493603</v>
          </cell>
        </row>
        <row r="114">
          <cell r="A114" t="str">
            <v>BX92</v>
          </cell>
          <cell r="B114">
            <v>0</v>
          </cell>
          <cell r="E114">
            <v>0</v>
          </cell>
        </row>
        <row r="115">
          <cell r="A115" t="str">
            <v>CAF I</v>
          </cell>
          <cell r="C115">
            <v>1.0479814700000001</v>
          </cell>
          <cell r="E115">
            <v>1.0479814700000001</v>
          </cell>
        </row>
        <row r="116">
          <cell r="A116" t="str">
            <v>CHINA/EJERCITO</v>
          </cell>
          <cell r="D116">
            <v>0</v>
          </cell>
          <cell r="E116">
            <v>0</v>
          </cell>
        </row>
        <row r="117">
          <cell r="A117" t="str">
            <v>CITILA/RELEXT</v>
          </cell>
          <cell r="B117">
            <v>8.3136700000000004E-3</v>
          </cell>
          <cell r="C117">
            <v>8.569209999999999E-3</v>
          </cell>
          <cell r="D117">
            <v>8.2733400000000006E-3</v>
          </cell>
          <cell r="E117">
            <v>2.515622E-2</v>
          </cell>
        </row>
        <row r="118">
          <cell r="A118" t="str">
            <v>CLPARIS</v>
          </cell>
          <cell r="C118">
            <v>33.603991938133873</v>
          </cell>
          <cell r="D118">
            <v>0.23779301766614602</v>
          </cell>
          <cell r="E118">
            <v>33.841784955800023</v>
          </cell>
        </row>
        <row r="119">
          <cell r="A119" t="str">
            <v>DBF/CONEA</v>
          </cell>
          <cell r="D119">
            <v>1.1150906621800301</v>
          </cell>
          <cell r="E119">
            <v>1.1150906621800301</v>
          </cell>
        </row>
        <row r="120">
          <cell r="A120" t="str">
            <v>DISC $+CER</v>
          </cell>
          <cell r="D120">
            <v>88.920428496562096</v>
          </cell>
          <cell r="E120">
            <v>88.920428496562096</v>
          </cell>
        </row>
        <row r="121">
          <cell r="A121" t="str">
            <v>DISC EUR</v>
          </cell>
          <cell r="D121">
            <v>54.3322330489124</v>
          </cell>
          <cell r="E121">
            <v>54.3322330489124</v>
          </cell>
        </row>
        <row r="122">
          <cell r="A122" t="str">
            <v>DISC JPY</v>
          </cell>
          <cell r="D122">
            <v>0.55069306958513198</v>
          </cell>
          <cell r="E122">
            <v>0.55069306958513198</v>
          </cell>
        </row>
        <row r="123">
          <cell r="A123" t="str">
            <v>DISC USD</v>
          </cell>
          <cell r="D123">
            <v>76.676476839999992</v>
          </cell>
          <cell r="E123">
            <v>76.676476839999992</v>
          </cell>
        </row>
        <row r="124">
          <cell r="A124" t="str">
            <v>DISD</v>
          </cell>
          <cell r="C124">
            <v>1.7195938100000001</v>
          </cell>
          <cell r="E124">
            <v>1.7195938100000001</v>
          </cell>
        </row>
        <row r="125">
          <cell r="A125" t="str">
            <v>DISDDM</v>
          </cell>
          <cell r="C125">
            <v>0.13989991587549599</v>
          </cell>
          <cell r="E125">
            <v>0.13989991587549599</v>
          </cell>
        </row>
        <row r="126">
          <cell r="A126" t="str">
            <v>EEUU/TESORO</v>
          </cell>
          <cell r="D126">
            <v>1.382106E-2</v>
          </cell>
          <cell r="E126">
            <v>1.382106E-2</v>
          </cell>
        </row>
        <row r="127">
          <cell r="A127" t="str">
            <v>EIB/VIALIDAD</v>
          </cell>
          <cell r="D127">
            <v>1.2671808</v>
          </cell>
          <cell r="E127">
            <v>1.2671808</v>
          </cell>
        </row>
        <row r="128">
          <cell r="A128" t="str">
            <v>EL/DEM-55</v>
          </cell>
          <cell r="C128">
            <v>13.4057677442615</v>
          </cell>
          <cell r="E128">
            <v>13.4057677442615</v>
          </cell>
        </row>
        <row r="129">
          <cell r="A129" t="str">
            <v>EL/DEM-72</v>
          </cell>
          <cell r="B129">
            <v>15.5069954933301</v>
          </cell>
          <cell r="E129">
            <v>15.5069954933301</v>
          </cell>
        </row>
        <row r="130">
          <cell r="A130" t="str">
            <v>EL/DEM-86</v>
          </cell>
          <cell r="C130">
            <v>8.2347056844129298</v>
          </cell>
          <cell r="E130">
            <v>8.2347056844129298</v>
          </cell>
        </row>
        <row r="131">
          <cell r="A131" t="str">
            <v>EL/ITL-77</v>
          </cell>
          <cell r="B131">
            <v>16.006998473741099</v>
          </cell>
          <cell r="E131">
            <v>16.006998473741099</v>
          </cell>
        </row>
        <row r="132">
          <cell r="A132" t="str">
            <v>EN/YACYRETA</v>
          </cell>
          <cell r="C132">
            <v>4.463342E-2</v>
          </cell>
          <cell r="D132">
            <v>1.36896E-3</v>
          </cell>
          <cell r="E132">
            <v>4.6002380000000002E-2</v>
          </cell>
        </row>
        <row r="133">
          <cell r="A133" t="str">
            <v>EXIMUS/YACYRETA</v>
          </cell>
          <cell r="C133">
            <v>2.9090576100000001</v>
          </cell>
          <cell r="E133">
            <v>2.9090576100000001</v>
          </cell>
        </row>
        <row r="134">
          <cell r="A134" t="str">
            <v>FEM/TESORO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</row>
        <row r="135">
          <cell r="A135" t="str">
            <v>FERRO</v>
          </cell>
          <cell r="B135">
            <v>1.6788767243329601E-3</v>
          </cell>
          <cell r="E135">
            <v>1.6788767243329601E-3</v>
          </cell>
        </row>
        <row r="136">
          <cell r="A136" t="str">
            <v>FIDA 225</v>
          </cell>
          <cell r="D136">
            <v>5.3567413570764402E-2</v>
          </cell>
          <cell r="E136">
            <v>5.3567413570764402E-2</v>
          </cell>
        </row>
        <row r="137">
          <cell r="A137" t="str">
            <v>FIDA 417</v>
          </cell>
          <cell r="D137">
            <v>6.5469009064680006E-2</v>
          </cell>
          <cell r="E137">
            <v>6.5469009064680006E-2</v>
          </cell>
        </row>
        <row r="138">
          <cell r="A138" t="str">
            <v>FIDA 514</v>
          </cell>
          <cell r="D138">
            <v>5.1643290555702997E-3</v>
          </cell>
          <cell r="E138">
            <v>5.1643290555702997E-3</v>
          </cell>
        </row>
        <row r="139">
          <cell r="A139" t="str">
            <v>FKUW/PROVSF</v>
          </cell>
          <cell r="D139">
            <v>0.52306946251283803</v>
          </cell>
          <cell r="E139">
            <v>0.52306946251283803</v>
          </cell>
        </row>
        <row r="140">
          <cell r="A140" t="str">
            <v>FMI 2000</v>
          </cell>
          <cell r="C140">
            <v>5.00489221458733</v>
          </cell>
          <cell r="D140">
            <v>0</v>
          </cell>
          <cell r="E140">
            <v>5.00489221458733</v>
          </cell>
        </row>
        <row r="141">
          <cell r="A141" t="str">
            <v>FMI 2000/SRF</v>
          </cell>
          <cell r="B141">
            <v>0</v>
          </cell>
          <cell r="C141">
            <v>11.77535489186646</v>
          </cell>
          <cell r="D141">
            <v>0</v>
          </cell>
          <cell r="E141">
            <v>11.77535489186646</v>
          </cell>
        </row>
        <row r="142">
          <cell r="A142" t="str">
            <v>FMI 2003</v>
          </cell>
          <cell r="C142">
            <v>34.241090938366234</v>
          </cell>
          <cell r="E142">
            <v>34.241090938366234</v>
          </cell>
        </row>
        <row r="143">
          <cell r="A143" t="str">
            <v>FMI 2003 II</v>
          </cell>
          <cell r="C143">
            <v>68.956777462034665</v>
          </cell>
          <cell r="E143">
            <v>68.956777462034665</v>
          </cell>
        </row>
        <row r="144">
          <cell r="A144" t="str">
            <v>FMI 92</v>
          </cell>
          <cell r="C144">
            <v>1.145388400284894</v>
          </cell>
          <cell r="D144">
            <v>0</v>
          </cell>
          <cell r="E144">
            <v>1.145388400284894</v>
          </cell>
        </row>
        <row r="145">
          <cell r="A145" t="str">
            <v>FON/TESORO</v>
          </cell>
          <cell r="B145">
            <v>0.24036437457044629</v>
          </cell>
          <cell r="C145">
            <v>0.24854424742268044</v>
          </cell>
          <cell r="D145">
            <v>0.61625155326460457</v>
          </cell>
          <cell r="E145">
            <v>1.1051601752577314</v>
          </cell>
        </row>
        <row r="146">
          <cell r="A146" t="str">
            <v>FONAVI/TESORO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</row>
        <row r="147">
          <cell r="A147" t="str">
            <v>FONP 06/94</v>
          </cell>
          <cell r="B147">
            <v>3.1054270000000002E-2</v>
          </cell>
          <cell r="E147">
            <v>3.1054270000000002E-2</v>
          </cell>
        </row>
        <row r="148">
          <cell r="A148" t="str">
            <v>FONP 10/96</v>
          </cell>
          <cell r="C148">
            <v>6.4111680000000004E-2</v>
          </cell>
          <cell r="E148">
            <v>6.4111680000000004E-2</v>
          </cell>
        </row>
        <row r="149">
          <cell r="A149" t="str">
            <v>FUB/RELEXT</v>
          </cell>
          <cell r="B149">
            <v>7.1887600000000006E-3</v>
          </cell>
          <cell r="C149">
            <v>7.6557100000000005E-3</v>
          </cell>
          <cell r="D149">
            <v>6.9296000000000002E-3</v>
          </cell>
          <cell r="E149">
            <v>2.1774070000000003E-2</v>
          </cell>
        </row>
        <row r="150">
          <cell r="A150" t="str">
            <v>GEN/YACYRETA</v>
          </cell>
          <cell r="B150">
            <v>5.6403999999999992E-4</v>
          </cell>
          <cell r="E150">
            <v>5.6403999999999992E-4</v>
          </cell>
        </row>
        <row r="151">
          <cell r="A151" t="str">
            <v>GLO17 PES</v>
          </cell>
          <cell r="B151">
            <v>5.1988441921802596E-5</v>
          </cell>
          <cell r="E151">
            <v>5.1988441921802596E-5</v>
          </cell>
        </row>
        <row r="152">
          <cell r="A152" t="str">
            <v>ICE/BANADE</v>
          </cell>
          <cell r="D152">
            <v>8.480958999999999E-2</v>
          </cell>
          <cell r="E152">
            <v>8.480958999999999E-2</v>
          </cell>
        </row>
        <row r="153">
          <cell r="A153" t="str">
            <v>ICE/CORTE</v>
          </cell>
          <cell r="B153">
            <v>1.8457089999999999E-2</v>
          </cell>
          <cell r="E153">
            <v>1.8457089999999999E-2</v>
          </cell>
        </row>
        <row r="154">
          <cell r="A154" t="str">
            <v>ICE/MCBA</v>
          </cell>
          <cell r="D154">
            <v>7.914315999999999E-2</v>
          </cell>
          <cell r="E154">
            <v>7.914315999999999E-2</v>
          </cell>
        </row>
        <row r="155">
          <cell r="A155" t="str">
            <v>ICE/PREFEC</v>
          </cell>
          <cell r="D155">
            <v>1.7403830000000002E-2</v>
          </cell>
          <cell r="E155">
            <v>1.7403830000000002E-2</v>
          </cell>
        </row>
        <row r="156">
          <cell r="A156" t="str">
            <v>ICE/PROVCB</v>
          </cell>
          <cell r="B156">
            <v>0.12348045999999999</v>
          </cell>
          <cell r="E156">
            <v>0.12348045999999999</v>
          </cell>
        </row>
        <row r="157">
          <cell r="A157" t="str">
            <v>ICE/SALUD</v>
          </cell>
          <cell r="C157">
            <v>0.46655583</v>
          </cell>
          <cell r="E157">
            <v>0.46655583</v>
          </cell>
        </row>
        <row r="158">
          <cell r="A158" t="str">
            <v>ICO/CBA</v>
          </cell>
          <cell r="B158">
            <v>0.71551100829227299</v>
          </cell>
          <cell r="E158">
            <v>0.71551100829227299</v>
          </cell>
        </row>
        <row r="159">
          <cell r="A159" t="str">
            <v>ICO/SALUD</v>
          </cell>
          <cell r="B159">
            <v>0.59338789808917192</v>
          </cell>
          <cell r="E159">
            <v>0.59338789808917192</v>
          </cell>
        </row>
        <row r="160">
          <cell r="A160" t="str">
            <v>IRB/RELEXT</v>
          </cell>
          <cell r="D160">
            <v>2.8767095301045599E-3</v>
          </cell>
          <cell r="E160">
            <v>2.8767095301045599E-3</v>
          </cell>
        </row>
        <row r="161">
          <cell r="A161" t="str">
            <v>JBIC/HIDRONOR</v>
          </cell>
          <cell r="C161">
            <v>0.75016927252708498</v>
          </cell>
          <cell r="E161">
            <v>0.75016927252708498</v>
          </cell>
        </row>
        <row r="162">
          <cell r="A162" t="str">
            <v>JBIC/TESORO</v>
          </cell>
          <cell r="B162">
            <v>4.6003814992512995</v>
          </cell>
          <cell r="E162">
            <v>4.6003814992512995</v>
          </cell>
        </row>
        <row r="163">
          <cell r="A163" t="str">
            <v>JBIC/YACYRETA</v>
          </cell>
          <cell r="D163">
            <v>0.20995359446842199</v>
          </cell>
          <cell r="E163">
            <v>0.20995359446842199</v>
          </cell>
        </row>
        <row r="164">
          <cell r="A164" t="str">
            <v>KFW/INTI</v>
          </cell>
          <cell r="D164">
            <v>0.12918903977887269</v>
          </cell>
          <cell r="E164">
            <v>0.12918903977887269</v>
          </cell>
        </row>
        <row r="165">
          <cell r="A165" t="str">
            <v>KFW/YACYRETA</v>
          </cell>
          <cell r="C165">
            <v>0.199796803268838</v>
          </cell>
          <cell r="E165">
            <v>0.199796803268838</v>
          </cell>
        </row>
        <row r="166">
          <cell r="A166" t="str">
            <v>LEU$</v>
          </cell>
          <cell r="B166">
            <v>0</v>
          </cell>
          <cell r="E166">
            <v>0</v>
          </cell>
        </row>
        <row r="167">
          <cell r="A167" t="str">
            <v>MEDIO/BANADE</v>
          </cell>
          <cell r="B167">
            <v>0.29289232063453896</v>
          </cell>
          <cell r="C167">
            <v>0.13266942675159199</v>
          </cell>
          <cell r="D167">
            <v>6.9933337339262103E-2</v>
          </cell>
          <cell r="E167">
            <v>0.49549508472539305</v>
          </cell>
        </row>
        <row r="168">
          <cell r="A168" t="str">
            <v>MEDIO/BCRA</v>
          </cell>
          <cell r="B168">
            <v>0.10192138000000001</v>
          </cell>
          <cell r="E168">
            <v>0.10192138000000001</v>
          </cell>
        </row>
        <row r="169">
          <cell r="A169" t="str">
            <v>MEDIO/HIDRONOR</v>
          </cell>
          <cell r="B169">
            <v>7.4055642350678999E-3</v>
          </cell>
          <cell r="E169">
            <v>7.4055642350678999E-3</v>
          </cell>
        </row>
        <row r="170">
          <cell r="A170" t="str">
            <v>MEDIO/JUSTICIA</v>
          </cell>
          <cell r="C170">
            <v>7.08984E-3</v>
          </cell>
          <cell r="E170">
            <v>7.08984E-3</v>
          </cell>
        </row>
        <row r="171">
          <cell r="A171" t="str">
            <v>MEDIO/NASA</v>
          </cell>
          <cell r="C171">
            <v>4.1974750630933796E-2</v>
          </cell>
          <cell r="E171">
            <v>4.1974750630933796E-2</v>
          </cell>
        </row>
        <row r="172">
          <cell r="A172" t="str">
            <v>MEDIO/PROVBA</v>
          </cell>
          <cell r="D172">
            <v>5.3912438408845097E-2</v>
          </cell>
          <cell r="E172">
            <v>5.3912438408845097E-2</v>
          </cell>
        </row>
        <row r="173">
          <cell r="A173" t="str">
            <v>MEDIO/SALUD</v>
          </cell>
          <cell r="C173">
            <v>7.0384605215719306E-2</v>
          </cell>
          <cell r="E173">
            <v>7.0384605215719306E-2</v>
          </cell>
        </row>
        <row r="174">
          <cell r="A174" t="str">
            <v>OCMO</v>
          </cell>
          <cell r="B174">
            <v>0</v>
          </cell>
          <cell r="E174">
            <v>0</v>
          </cell>
        </row>
        <row r="175">
          <cell r="A175" t="str">
            <v>P BG01/03</v>
          </cell>
          <cell r="B175">
            <v>7.9410704109188893E-2</v>
          </cell>
          <cell r="C175">
            <v>7.9410704109188893E-2</v>
          </cell>
          <cell r="D175">
            <v>7.9410704109188893E-2</v>
          </cell>
          <cell r="E175">
            <v>0.23823211232756669</v>
          </cell>
        </row>
        <row r="176">
          <cell r="A176" t="str">
            <v>P BG04/06</v>
          </cell>
          <cell r="B176">
            <v>7.7764886466796343E-2</v>
          </cell>
          <cell r="C176">
            <v>7.7764886466796343E-2</v>
          </cell>
          <cell r="D176">
            <v>7.7764886466796343E-2</v>
          </cell>
          <cell r="E176">
            <v>0.23329465940038902</v>
          </cell>
        </row>
        <row r="177">
          <cell r="A177" t="str">
            <v>P BG05/17</v>
          </cell>
          <cell r="B177">
            <v>2.0603831119180556</v>
          </cell>
          <cell r="C177">
            <v>2.0603906435696064</v>
          </cell>
          <cell r="D177">
            <v>2.0603831119180556</v>
          </cell>
          <cell r="E177">
            <v>6.1811568674057167</v>
          </cell>
        </row>
        <row r="178">
          <cell r="A178" t="str">
            <v>P BG06/27</v>
          </cell>
          <cell r="B178">
            <v>0.82206675964294762</v>
          </cell>
          <cell r="C178">
            <v>0.82206675964294762</v>
          </cell>
          <cell r="D178">
            <v>0.82206675964294762</v>
          </cell>
          <cell r="E178">
            <v>2.4662002789288429</v>
          </cell>
        </row>
        <row r="179">
          <cell r="A179" t="str">
            <v>P BG07/05</v>
          </cell>
          <cell r="B179">
            <v>2.6973673584522059E-2</v>
          </cell>
          <cell r="C179">
            <v>2.6973673584522059E-2</v>
          </cell>
          <cell r="D179">
            <v>2.6973673584522059E-2</v>
          </cell>
          <cell r="E179">
            <v>8.0921020753566178E-2</v>
          </cell>
        </row>
        <row r="180">
          <cell r="A180" t="str">
            <v>P BG08/19</v>
          </cell>
          <cell r="B180">
            <v>0.10423338383071799</v>
          </cell>
          <cell r="C180">
            <v>0.10423338383071799</v>
          </cell>
          <cell r="D180">
            <v>0.10423338383071799</v>
          </cell>
          <cell r="E180">
            <v>0.31270015149215397</v>
          </cell>
        </row>
        <row r="181">
          <cell r="A181" t="str">
            <v>P BG09/09</v>
          </cell>
          <cell r="B181">
            <v>0.75419108630470799</v>
          </cell>
          <cell r="C181">
            <v>0.75419108630470799</v>
          </cell>
          <cell r="D181">
            <v>0.75419108630470799</v>
          </cell>
          <cell r="E181">
            <v>2.2625732589141241</v>
          </cell>
        </row>
        <row r="182">
          <cell r="A182" t="str">
            <v>P BG10/20</v>
          </cell>
          <cell r="B182">
            <v>0.12855130543853971</v>
          </cell>
          <cell r="C182">
            <v>0.12855130543853971</v>
          </cell>
          <cell r="D182">
            <v>0.12855130543853971</v>
          </cell>
          <cell r="E182">
            <v>0.38565391631561913</v>
          </cell>
        </row>
        <row r="183">
          <cell r="A183" t="str">
            <v>P BG11/10</v>
          </cell>
          <cell r="B183">
            <v>0.30534358936175698</v>
          </cell>
          <cell r="C183">
            <v>0.30534358936175698</v>
          </cell>
          <cell r="D183">
            <v>0.30534358936175698</v>
          </cell>
          <cell r="E183">
            <v>0.91603076808527095</v>
          </cell>
        </row>
        <row r="184">
          <cell r="A184" t="str">
            <v>P BG12/15</v>
          </cell>
          <cell r="B184">
            <v>0.6679813913795527</v>
          </cell>
          <cell r="C184">
            <v>0.6679813913795527</v>
          </cell>
          <cell r="D184">
            <v>0.6679813913795527</v>
          </cell>
          <cell r="E184">
            <v>2.0039441741386579</v>
          </cell>
        </row>
        <row r="185">
          <cell r="A185" t="str">
            <v>P BG13/30</v>
          </cell>
          <cell r="B185">
            <v>0.26177307105239811</v>
          </cell>
          <cell r="C185">
            <v>0.26177307105239811</v>
          </cell>
          <cell r="D185">
            <v>0.26177307105239811</v>
          </cell>
          <cell r="E185">
            <v>0.78531921315719433</v>
          </cell>
        </row>
        <row r="186">
          <cell r="A186" t="str">
            <v>P BG14/31</v>
          </cell>
          <cell r="B186">
            <v>7.1397364781080998E-3</v>
          </cell>
          <cell r="C186">
            <v>7.1397364781080998E-3</v>
          </cell>
          <cell r="D186">
            <v>7.1397364781080998E-3</v>
          </cell>
          <cell r="E186">
            <v>2.14192094343243E-2</v>
          </cell>
        </row>
        <row r="187">
          <cell r="A187" t="str">
            <v>P BG15/12</v>
          </cell>
          <cell r="B187">
            <v>1.5496434006409032</v>
          </cell>
          <cell r="C187">
            <v>1.5496434006409032</v>
          </cell>
          <cell r="D187">
            <v>1.5496434006409032</v>
          </cell>
          <cell r="E187">
            <v>4.6489302019227097</v>
          </cell>
        </row>
        <row r="188">
          <cell r="A188" t="str">
            <v>P BG16/08$</v>
          </cell>
          <cell r="B188">
            <v>0.56950162231201706</v>
          </cell>
          <cell r="C188">
            <v>0.56950162231201706</v>
          </cell>
          <cell r="D188">
            <v>0.56950162231201706</v>
          </cell>
          <cell r="E188">
            <v>1.7085048669360512</v>
          </cell>
        </row>
        <row r="189">
          <cell r="A189" t="str">
            <v>P BG17/08</v>
          </cell>
          <cell r="B189">
            <v>17.194384749980678</v>
          </cell>
          <cell r="C189">
            <v>17.194384749980678</v>
          </cell>
          <cell r="D189">
            <v>17.194384749980678</v>
          </cell>
          <cell r="E189">
            <v>51.583154249942034</v>
          </cell>
        </row>
        <row r="190">
          <cell r="A190" t="str">
            <v>P BIHD</v>
          </cell>
          <cell r="B190">
            <v>1.03115469095887E-3</v>
          </cell>
          <cell r="C190">
            <v>1.0172254312085301E-3</v>
          </cell>
          <cell r="D190">
            <v>1.00329617145819E-3</v>
          </cell>
          <cell r="E190">
            <v>3.0516762936255901E-3</v>
          </cell>
        </row>
        <row r="191">
          <cell r="A191" t="str">
            <v>P BP02/E330</v>
          </cell>
          <cell r="B191">
            <v>3.0906862394148801E-2</v>
          </cell>
          <cell r="C191">
            <v>3.0906862394148801E-2</v>
          </cell>
          <cell r="D191">
            <v>3.0906862394148801E-2</v>
          </cell>
          <cell r="E191">
            <v>9.2720587182446398E-2</v>
          </cell>
        </row>
        <row r="192">
          <cell r="A192" t="str">
            <v>P BP02/E400</v>
          </cell>
          <cell r="B192">
            <v>1.0157282648850399E-2</v>
          </cell>
          <cell r="C192">
            <v>1.0157282648850399E-2</v>
          </cell>
          <cell r="D192">
            <v>1.0157282648850399E-2</v>
          </cell>
          <cell r="E192">
            <v>3.0471847946551195E-2</v>
          </cell>
        </row>
        <row r="193">
          <cell r="A193" t="str">
            <v>P BP02/E580</v>
          </cell>
          <cell r="B193">
            <v>8.6542061266978401E-2</v>
          </cell>
          <cell r="C193">
            <v>8.6542061266978401E-2</v>
          </cell>
          <cell r="D193">
            <v>8.6542061266978401E-2</v>
          </cell>
          <cell r="E193">
            <v>0.25962618380093522</v>
          </cell>
        </row>
        <row r="194">
          <cell r="A194" t="str">
            <v>P BP02/E580-II</v>
          </cell>
          <cell r="B194">
            <v>1.0949704031867799E-2</v>
          </cell>
          <cell r="E194">
            <v>1.0949704031867799E-2</v>
          </cell>
        </row>
        <row r="195">
          <cell r="A195" t="str">
            <v>P BP03/B405 (Radar I)</v>
          </cell>
          <cell r="B195">
            <v>6.2642481378492709E-2</v>
          </cell>
          <cell r="C195">
            <v>6.2642481378492709E-2</v>
          </cell>
          <cell r="D195">
            <v>6.2642481378492709E-2</v>
          </cell>
          <cell r="E195">
            <v>0.18792744413547813</v>
          </cell>
        </row>
        <row r="196">
          <cell r="A196" t="str">
            <v>P BP03/B405 (Radar II)</v>
          </cell>
          <cell r="B196">
            <v>5.7212933821697502E-2</v>
          </cell>
          <cell r="C196">
            <v>5.7212933821697502E-2</v>
          </cell>
          <cell r="D196">
            <v>5.7212933821697502E-2</v>
          </cell>
          <cell r="E196">
            <v>0.1716388014650925</v>
          </cell>
        </row>
        <row r="197">
          <cell r="A197" t="str">
            <v>P BP04/E435</v>
          </cell>
          <cell r="B197">
            <v>2.1068194379612451E-2</v>
          </cell>
          <cell r="C197">
            <v>2.1068194379612451E-2</v>
          </cell>
          <cell r="D197">
            <v>2.1068194379612451E-2</v>
          </cell>
          <cell r="E197">
            <v>6.3204583138837353E-2</v>
          </cell>
        </row>
        <row r="198">
          <cell r="A198" t="str">
            <v>P BP05/B400 (Hexagon IV)</v>
          </cell>
          <cell r="B198">
            <v>9.7537293130160102E-2</v>
          </cell>
          <cell r="C198">
            <v>9.7537293130160102E-2</v>
          </cell>
          <cell r="D198">
            <v>9.7537293130160102E-2</v>
          </cell>
          <cell r="E198">
            <v>0.29261187939048028</v>
          </cell>
        </row>
        <row r="199">
          <cell r="A199" t="str">
            <v>P BP06/B450 (Radar III)</v>
          </cell>
          <cell r="B199">
            <v>0.10257632312216999</v>
          </cell>
          <cell r="C199">
            <v>0.10257632312216999</v>
          </cell>
          <cell r="D199">
            <v>0.10257632312216999</v>
          </cell>
          <cell r="E199">
            <v>0.30772896936650995</v>
          </cell>
        </row>
        <row r="200">
          <cell r="A200" t="str">
            <v>P BP06/B450 (Radar IV)</v>
          </cell>
          <cell r="B200">
            <v>4.8977190264409699E-2</v>
          </cell>
          <cell r="C200">
            <v>4.8977190264409699E-2</v>
          </cell>
          <cell r="D200">
            <v>4.8977190264409699E-2</v>
          </cell>
          <cell r="E200">
            <v>0.1469315707932291</v>
          </cell>
        </row>
        <row r="201">
          <cell r="A201" t="str">
            <v>P BP06/E580</v>
          </cell>
          <cell r="B201">
            <v>3.2300658489717762</v>
          </cell>
          <cell r="C201">
            <v>3.2300658489717762</v>
          </cell>
          <cell r="D201">
            <v>3.2300658489717762</v>
          </cell>
          <cell r="E201">
            <v>9.6901975469153285</v>
          </cell>
        </row>
        <row r="202">
          <cell r="A202" t="str">
            <v>P BP07/B450 (Celtic I)</v>
          </cell>
          <cell r="B202">
            <v>3.81194411113625E-2</v>
          </cell>
          <cell r="C202">
            <v>3.81194411113625E-2</v>
          </cell>
          <cell r="D202">
            <v>3.81194411113625E-2</v>
          </cell>
          <cell r="E202">
            <v>0.11435832333408749</v>
          </cell>
        </row>
        <row r="203">
          <cell r="A203" t="str">
            <v>P BP07/B450 (Celtic II)</v>
          </cell>
          <cell r="B203">
            <v>5.6618580555738506E-2</v>
          </cell>
          <cell r="C203">
            <v>5.6618580555738506E-2</v>
          </cell>
          <cell r="D203">
            <v>5.6618580555738506E-2</v>
          </cell>
          <cell r="E203">
            <v>0.16985574166721551</v>
          </cell>
        </row>
        <row r="204">
          <cell r="A204" t="str">
            <v>P BT03</v>
          </cell>
          <cell r="B204">
            <v>1.5874964904794764</v>
          </cell>
          <cell r="C204">
            <v>1.5874964904794764</v>
          </cell>
          <cell r="D204">
            <v>1.5874964904794764</v>
          </cell>
          <cell r="E204">
            <v>4.7624894714384292</v>
          </cell>
        </row>
        <row r="205">
          <cell r="A205" t="str">
            <v>P BT03Flot</v>
          </cell>
          <cell r="B205">
            <v>0.17552944073907586</v>
          </cell>
          <cell r="C205">
            <v>0.17552944073907586</v>
          </cell>
          <cell r="D205">
            <v>0.17552944073907586</v>
          </cell>
          <cell r="E205">
            <v>0.52658832221722762</v>
          </cell>
        </row>
        <row r="206">
          <cell r="A206" t="str">
            <v>P BT04</v>
          </cell>
          <cell r="B206">
            <v>2.0694604473743698</v>
          </cell>
          <cell r="C206">
            <v>2.0694604473743698</v>
          </cell>
          <cell r="D206">
            <v>2.0694604473743698</v>
          </cell>
          <cell r="E206">
            <v>6.2083813421231095</v>
          </cell>
        </row>
        <row r="207">
          <cell r="A207" t="str">
            <v>P BT05</v>
          </cell>
          <cell r="B207">
            <v>1.4597572345379173</v>
          </cell>
          <cell r="C207">
            <v>1.4597572345379173</v>
          </cell>
          <cell r="D207">
            <v>1.4597572345379173</v>
          </cell>
          <cell r="E207">
            <v>4.3792717036137514</v>
          </cell>
        </row>
        <row r="208">
          <cell r="A208" t="str">
            <v>P BT06</v>
          </cell>
          <cell r="B208">
            <v>0.95396147116351182</v>
          </cell>
          <cell r="C208">
            <v>0.95396147116351182</v>
          </cell>
          <cell r="D208">
            <v>0.95396147116351182</v>
          </cell>
          <cell r="E208">
            <v>2.8618844134905355</v>
          </cell>
        </row>
        <row r="209">
          <cell r="A209" t="str">
            <v>P BT2006</v>
          </cell>
          <cell r="B209">
            <v>2.5831065513913503</v>
          </cell>
          <cell r="C209">
            <v>2.5831065513913503</v>
          </cell>
          <cell r="D209">
            <v>2.3985989409867901</v>
          </cell>
          <cell r="E209">
            <v>7.564812043769491</v>
          </cell>
        </row>
        <row r="210">
          <cell r="A210" t="str">
            <v>P BT27</v>
          </cell>
          <cell r="B210">
            <v>0.14324964704332599</v>
          </cell>
          <cell r="C210">
            <v>0.14324964704332599</v>
          </cell>
          <cell r="D210">
            <v>0.14324964704332599</v>
          </cell>
          <cell r="E210">
            <v>0.42974894112997797</v>
          </cell>
        </row>
        <row r="211">
          <cell r="A211" t="str">
            <v>P DC$</v>
          </cell>
          <cell r="B211">
            <v>0.106814518900344</v>
          </cell>
          <cell r="C211">
            <v>0.108333343642612</v>
          </cell>
          <cell r="D211">
            <v>0.10286292439862499</v>
          </cell>
          <cell r="E211">
            <v>0.31801078694158103</v>
          </cell>
        </row>
        <row r="212">
          <cell r="A212" t="str">
            <v>P EL/ARP-61</v>
          </cell>
          <cell r="B212">
            <v>0.13213742955326502</v>
          </cell>
          <cell r="C212">
            <v>0.13213742955326502</v>
          </cell>
          <cell r="D212">
            <v>0.13213742955326502</v>
          </cell>
          <cell r="E212">
            <v>0.39641228865979505</v>
          </cell>
        </row>
        <row r="213">
          <cell r="A213" t="str">
            <v>P EL/USD-74</v>
          </cell>
          <cell r="B213">
            <v>8.9617718568241606E-3</v>
          </cell>
          <cell r="C213">
            <v>8.9617718568241606E-3</v>
          </cell>
          <cell r="E213">
            <v>1.7923543713648321E-2</v>
          </cell>
        </row>
        <row r="214">
          <cell r="A214" t="str">
            <v>P EL/USD-79</v>
          </cell>
          <cell r="B214">
            <v>0.23089896418313091</v>
          </cell>
          <cell r="C214">
            <v>0.23089896418313091</v>
          </cell>
          <cell r="D214">
            <v>0.23089896418313091</v>
          </cell>
          <cell r="E214">
            <v>0.69269689254939271</v>
          </cell>
        </row>
        <row r="215">
          <cell r="A215" t="str">
            <v>P EL/USD-91</v>
          </cell>
          <cell r="B215">
            <v>1.3709060605453099E-2</v>
          </cell>
          <cell r="C215">
            <v>1.3709060605453099E-2</v>
          </cell>
          <cell r="D215">
            <v>1.3709060605453099E-2</v>
          </cell>
          <cell r="E215">
            <v>4.1127181816359298E-2</v>
          </cell>
        </row>
        <row r="216">
          <cell r="A216" t="str">
            <v>P FRB</v>
          </cell>
          <cell r="B216">
            <v>0.77176989802201112</v>
          </cell>
          <cell r="C216">
            <v>0.77176989802201112</v>
          </cell>
          <cell r="D216">
            <v>0.77176989802201112</v>
          </cell>
          <cell r="E216">
            <v>2.3153096940660332</v>
          </cell>
        </row>
        <row r="217">
          <cell r="A217" t="str">
            <v>P PFIXSI (Hexagon II)</v>
          </cell>
          <cell r="B217">
            <v>0.238445833679369</v>
          </cell>
          <cell r="C217">
            <v>0.238445833679369</v>
          </cell>
          <cell r="E217">
            <v>0.476891667358738</v>
          </cell>
        </row>
        <row r="218">
          <cell r="A218" t="str">
            <v>P PFIXSII (Hexagon III)</v>
          </cell>
          <cell r="B218">
            <v>0.237417794743881</v>
          </cell>
          <cell r="C218">
            <v>0.237417794743881</v>
          </cell>
          <cell r="D218">
            <v>0.237417794743881</v>
          </cell>
          <cell r="E218">
            <v>0.71225338423164297</v>
          </cell>
        </row>
        <row r="219">
          <cell r="A219" t="str">
            <v>P PRO1</v>
          </cell>
          <cell r="B219">
            <v>0.60404673539518905</v>
          </cell>
          <cell r="C219">
            <v>0.59287396563573902</v>
          </cell>
          <cell r="D219">
            <v>0.58170119587628899</v>
          </cell>
          <cell r="E219">
            <v>1.7786218969072169</v>
          </cell>
        </row>
        <row r="220">
          <cell r="A220" t="str">
            <v>P PRO10</v>
          </cell>
          <cell r="B220">
            <v>3.7462704006094028E-2</v>
          </cell>
          <cell r="C220">
            <v>3.7462704006094028E-2</v>
          </cell>
          <cell r="D220">
            <v>3.7462704006094028E-2</v>
          </cell>
          <cell r="E220">
            <v>0.11238811201828208</v>
          </cell>
        </row>
        <row r="221">
          <cell r="A221" t="str">
            <v>P PRO2</v>
          </cell>
          <cell r="B221">
            <v>0.25795715836228061</v>
          </cell>
          <cell r="C221">
            <v>0.25302319347753283</v>
          </cell>
          <cell r="D221">
            <v>0.24813730515789251</v>
          </cell>
          <cell r="E221">
            <v>0.75911765699770606</v>
          </cell>
        </row>
        <row r="222">
          <cell r="A222" t="str">
            <v>P PRO3</v>
          </cell>
          <cell r="B222">
            <v>8.550756013745701E-4</v>
          </cell>
          <cell r="C222">
            <v>8.4644329896907194E-4</v>
          </cell>
          <cell r="D222">
            <v>8.3781099656357399E-4</v>
          </cell>
          <cell r="E222">
            <v>2.5393298969072159E-3</v>
          </cell>
        </row>
        <row r="223">
          <cell r="A223" t="str">
            <v>P PRO4</v>
          </cell>
          <cell r="B223">
            <v>0.77699969357919541</v>
          </cell>
          <cell r="C223">
            <v>0.76910327526611399</v>
          </cell>
          <cell r="D223">
            <v>0.76116935906504357</v>
          </cell>
          <cell r="E223">
            <v>2.3072723279103529</v>
          </cell>
        </row>
        <row r="224">
          <cell r="A224" t="str">
            <v>P PRO5</v>
          </cell>
          <cell r="B224">
            <v>0.256757367697595</v>
          </cell>
          <cell r="C224">
            <v>0.24324534364261199</v>
          </cell>
          <cell r="D224">
            <v>0.24324534364261199</v>
          </cell>
          <cell r="E224">
            <v>0.74324805498281898</v>
          </cell>
        </row>
        <row r="225">
          <cell r="A225" t="str">
            <v>P PRO6</v>
          </cell>
          <cell r="B225">
            <v>0.70343416964257632</v>
          </cell>
          <cell r="C225">
            <v>0.66630130042698466</v>
          </cell>
          <cell r="D225">
            <v>0.66630130042698466</v>
          </cell>
          <cell r="E225">
            <v>2.0360367704965459</v>
          </cell>
        </row>
        <row r="226">
          <cell r="A226" t="str">
            <v>P PRO9</v>
          </cell>
          <cell r="B226">
            <v>0.112763360824742</v>
          </cell>
          <cell r="C226">
            <v>0.112763360824742</v>
          </cell>
          <cell r="D226">
            <v>0.112763360824742</v>
          </cell>
          <cell r="E226">
            <v>0.33829008247422598</v>
          </cell>
        </row>
        <row r="227">
          <cell r="A227" t="str">
            <v>PAR</v>
          </cell>
          <cell r="C227">
            <v>5.5514099999999997</v>
          </cell>
          <cell r="E227">
            <v>5.5514099999999997</v>
          </cell>
        </row>
        <row r="228">
          <cell r="A228" t="str">
            <v>PARDM</v>
          </cell>
          <cell r="C228">
            <v>1.6372521812282199</v>
          </cell>
          <cell r="E228">
            <v>1.6372521812282199</v>
          </cell>
        </row>
        <row r="229">
          <cell r="A229" t="str">
            <v>PRE3</v>
          </cell>
          <cell r="B229">
            <v>0</v>
          </cell>
          <cell r="E229">
            <v>0</v>
          </cell>
        </row>
        <row r="230">
          <cell r="A230" t="str">
            <v>PRE4</v>
          </cell>
          <cell r="B230">
            <v>0</v>
          </cell>
          <cell r="E230">
            <v>0</v>
          </cell>
        </row>
        <row r="231">
          <cell r="A231" t="str">
            <v>PRO1</v>
          </cell>
          <cell r="B231">
            <v>6.8457010309278402E-3</v>
          </cell>
          <cell r="C231">
            <v>2.4716872852233703E-3</v>
          </cell>
          <cell r="D231">
            <v>2.2516941580755997E-3</v>
          </cell>
          <cell r="E231">
            <v>1.156908247422681E-2</v>
          </cell>
        </row>
        <row r="232">
          <cell r="A232" t="str">
            <v>PRO10</v>
          </cell>
          <cell r="B232">
            <v>2.3623259339333839E-2</v>
          </cell>
          <cell r="E232">
            <v>2.3623259339333839E-2</v>
          </cell>
        </row>
        <row r="233">
          <cell r="A233" t="str">
            <v>PRO2</v>
          </cell>
          <cell r="B233">
            <v>3.8340388548223997E-2</v>
          </cell>
          <cell r="C233">
            <v>3.2721364037165704E-2</v>
          </cell>
          <cell r="D233">
            <v>3.0941749228993801E-2</v>
          </cell>
          <cell r="E233">
            <v>0.1020035018143835</v>
          </cell>
        </row>
        <row r="234">
          <cell r="A234" t="str">
            <v>PRO3</v>
          </cell>
          <cell r="B234">
            <v>3.7806666666666648E-3</v>
          </cell>
          <cell r="C234">
            <v>3.9187938144329927E-3</v>
          </cell>
          <cell r="D234">
            <v>3.7302611683848793E-3</v>
          </cell>
          <cell r="E234">
            <v>1.1429721649484536E-2</v>
          </cell>
        </row>
        <row r="235">
          <cell r="A235" t="str">
            <v>PRO4</v>
          </cell>
          <cell r="B235">
            <v>0.36937953651419098</v>
          </cell>
          <cell r="C235">
            <v>0.36486384924715032</v>
          </cell>
          <cell r="D235">
            <v>0.35888671947716588</v>
          </cell>
          <cell r="E235">
            <v>1.0931301052385072</v>
          </cell>
        </row>
        <row r="236">
          <cell r="A236" t="str">
            <v>PRO5</v>
          </cell>
          <cell r="B236">
            <v>7.0293092783505207E-3</v>
          </cell>
          <cell r="E236">
            <v>7.0293092783505207E-3</v>
          </cell>
        </row>
        <row r="237">
          <cell r="A237" t="str">
            <v>PRO6</v>
          </cell>
          <cell r="B237">
            <v>0.13796900582073529</v>
          </cell>
          <cell r="E237">
            <v>0.13796900582073529</v>
          </cell>
        </row>
        <row r="238">
          <cell r="A238" t="str">
            <v>PRO7</v>
          </cell>
          <cell r="B238">
            <v>0.16310745633503501</v>
          </cell>
          <cell r="C238">
            <v>0.16340684950729301</v>
          </cell>
          <cell r="D238">
            <v>0.155818805073412</v>
          </cell>
          <cell r="E238">
            <v>0.48233311091573999</v>
          </cell>
        </row>
        <row r="239">
          <cell r="A239" t="str">
            <v>PRO9</v>
          </cell>
          <cell r="B239">
            <v>4.9825979381443296E-3</v>
          </cell>
          <cell r="E239">
            <v>4.9825979381443296E-3</v>
          </cell>
        </row>
        <row r="240">
          <cell r="A240" t="str">
            <v>SABA/INTGM</v>
          </cell>
          <cell r="C240">
            <v>5.8115180000000002E-2</v>
          </cell>
          <cell r="E240">
            <v>5.8115180000000002E-2</v>
          </cell>
        </row>
        <row r="241">
          <cell r="A241" t="str">
            <v>SUD/YACYRETA</v>
          </cell>
          <cell r="D241">
            <v>3.1338560000000001E-2</v>
          </cell>
          <cell r="E241">
            <v>3.1338560000000001E-2</v>
          </cell>
        </row>
        <row r="242">
          <cell r="A242" t="str">
            <v>TBA/TESORO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TECH/MOSP</v>
          </cell>
          <cell r="D243">
            <v>3.7571799999999997E-3</v>
          </cell>
          <cell r="E243">
            <v>3.7571799999999997E-3</v>
          </cell>
        </row>
        <row r="244">
          <cell r="A244" t="str">
            <v>VARIOS/PAMI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</row>
        <row r="245">
          <cell r="A245" t="str">
            <v>WBC/RELEXT</v>
          </cell>
          <cell r="B245">
            <v>3.6642083587553301E-3</v>
          </cell>
          <cell r="C245">
            <v>3.24945088468578E-3</v>
          </cell>
          <cell r="D245">
            <v>2.9711256863941497E-3</v>
          </cell>
          <cell r="E245">
            <v>9.8847849298352598E-3</v>
          </cell>
        </row>
        <row r="246">
          <cell r="A246" t="str">
            <v>#N/A</v>
          </cell>
          <cell r="B246">
            <v>2.4240962199312765E-3</v>
          </cell>
          <cell r="C246">
            <v>2.0701340206185563E-3</v>
          </cell>
          <cell r="D246">
            <v>1.9487113402061858E-3</v>
          </cell>
          <cell r="E246">
            <v>6.4429415807560186E-3</v>
          </cell>
        </row>
        <row r="247">
          <cell r="A247" t="str">
            <v>Total general</v>
          </cell>
          <cell r="B247">
            <v>241.44814896974279</v>
          </cell>
          <cell r="C247">
            <v>297.1196042724452</v>
          </cell>
          <cell r="D247">
            <v>408.69935820540479</v>
          </cell>
          <cell r="E247">
            <v>947.26711144759281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2006"/>
      <sheetName val="INT. 2006"/>
      <sheetName val="KAP. 2007"/>
      <sheetName val="INT. 2007"/>
      <sheetName val="kap 2008"/>
      <sheetName val="int. 2008"/>
      <sheetName val="kap 2009"/>
      <sheetName val="int2009"/>
      <sheetName val="kap. resto"/>
      <sheetName val="int. resto"/>
    </sheetNames>
    <sheetDataSet>
      <sheetData sheetId="0"/>
      <sheetData sheetId="1">
        <row r="4">
          <cell r="A4" t="str">
            <v>DNCI</v>
          </cell>
          <cell r="B4">
            <v>4</v>
          </cell>
          <cell r="C4">
            <v>5</v>
          </cell>
          <cell r="D4">
            <v>6</v>
          </cell>
          <cell r="E4">
            <v>7</v>
          </cell>
          <cell r="F4">
            <v>8</v>
          </cell>
          <cell r="G4">
            <v>9</v>
          </cell>
          <cell r="H4">
            <v>10</v>
          </cell>
          <cell r="I4">
            <v>11</v>
          </cell>
          <cell r="J4">
            <v>12</v>
          </cell>
          <cell r="K4">
            <v>2006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</row>
        <row r="6">
          <cell r="A6" t="str">
            <v>ABCRA</v>
          </cell>
          <cell r="B6">
            <v>0</v>
          </cell>
          <cell r="C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A7" t="str">
            <v>ALENIA/FFAA</v>
          </cell>
          <cell r="J7">
            <v>0.27871625</v>
          </cell>
          <cell r="K7">
            <v>0.27871625</v>
          </cell>
        </row>
        <row r="8">
          <cell r="A8" t="str">
            <v>ARMADA-CCI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A9" t="str">
            <v>AVAL 1/2005</v>
          </cell>
          <cell r="D9">
            <v>5.9681814499999994</v>
          </cell>
          <cell r="J9">
            <v>5.6371817999999996</v>
          </cell>
          <cell r="K9">
            <v>11.60536325</v>
          </cell>
        </row>
        <row r="10">
          <cell r="A10" t="str">
            <v>BBVA/SALUD</v>
          </cell>
          <cell r="C10">
            <v>6.0722E-4</v>
          </cell>
          <cell r="K10">
            <v>6.0722E-4</v>
          </cell>
        </row>
        <row r="11">
          <cell r="A11" t="str">
            <v>BD07-I $</v>
          </cell>
          <cell r="F11">
            <v>3.9919146651061497</v>
          </cell>
          <cell r="K11">
            <v>3.9919146651061497</v>
          </cell>
        </row>
        <row r="12">
          <cell r="A12" t="str">
            <v>BD08-UCP</v>
          </cell>
          <cell r="G12">
            <v>5.4183391537078007</v>
          </cell>
          <cell r="K12">
            <v>5.4183391537078007</v>
          </cell>
        </row>
        <row r="13">
          <cell r="A13" t="str">
            <v>BD11-UCP</v>
          </cell>
          <cell r="B13">
            <v>3.0942103137379799</v>
          </cell>
          <cell r="C13">
            <v>3.0435134866883002</v>
          </cell>
          <cell r="D13">
            <v>2.9928166653757997</v>
          </cell>
          <cell r="E13">
            <v>2.94211983832612</v>
          </cell>
          <cell r="F13">
            <v>2.8914230170136199</v>
          </cell>
          <cell r="G13">
            <v>2.8407261957011301</v>
          </cell>
          <cell r="H13">
            <v>2.7900293686514503</v>
          </cell>
          <cell r="I13">
            <v>2.7393325473389498</v>
          </cell>
          <cell r="J13">
            <v>2.6886357260264497</v>
          </cell>
          <cell r="K13">
            <v>26.022807158859802</v>
          </cell>
        </row>
        <row r="14">
          <cell r="A14" t="str">
            <v>BD12-I u$s</v>
          </cell>
          <cell r="F14">
            <v>316.10886998000001</v>
          </cell>
          <cell r="K14">
            <v>316.10886998000001</v>
          </cell>
        </row>
        <row r="15">
          <cell r="A15" t="str">
            <v>BD13-u$s</v>
          </cell>
          <cell r="B15">
            <v>29.4424545</v>
          </cell>
          <cell r="H15">
            <v>44.852075579999998</v>
          </cell>
          <cell r="K15">
            <v>74.294530080000001</v>
          </cell>
        </row>
        <row r="16">
          <cell r="A16" t="str">
            <v>BERL/YACYRETA</v>
          </cell>
          <cell r="E16">
            <v>7.6373124015032101E-2</v>
          </cell>
          <cell r="K16">
            <v>7.6373124015032101E-2</v>
          </cell>
        </row>
        <row r="17">
          <cell r="A17" t="str">
            <v>BESP</v>
          </cell>
          <cell r="G17">
            <v>1.63791329</v>
          </cell>
          <cell r="K17">
            <v>1.63791329</v>
          </cell>
        </row>
        <row r="18">
          <cell r="A18" t="str">
            <v>BG01/03</v>
          </cell>
          <cell r="B18">
            <v>0</v>
          </cell>
          <cell r="K18">
            <v>0</v>
          </cell>
        </row>
        <row r="19">
          <cell r="A19" t="str">
            <v>BG04/06</v>
          </cell>
          <cell r="B19">
            <v>25.903351489999995</v>
          </cell>
          <cell r="H19">
            <v>25.901316489999996</v>
          </cell>
          <cell r="K19">
            <v>51.804667979999991</v>
          </cell>
        </row>
        <row r="20">
          <cell r="A20" t="str">
            <v>BG05/17</v>
          </cell>
          <cell r="E20">
            <v>31.36137312</v>
          </cell>
          <cell r="K20">
            <v>31.36137312</v>
          </cell>
        </row>
        <row r="21">
          <cell r="A21" t="str">
            <v>BG06/27</v>
          </cell>
          <cell r="G21">
            <v>9.6068699499999983</v>
          </cell>
          <cell r="K21">
            <v>9.6068699499999983</v>
          </cell>
        </row>
        <row r="22">
          <cell r="A22" t="str">
            <v>BG08/19</v>
          </cell>
          <cell r="F22">
            <v>3.5995486299999997</v>
          </cell>
          <cell r="K22">
            <v>3.5995486299999997</v>
          </cell>
        </row>
        <row r="23">
          <cell r="A23" t="str">
            <v>BG08/Pesificado</v>
          </cell>
          <cell r="D23">
            <v>1.81143019423241E-3</v>
          </cell>
          <cell r="J23">
            <v>1.50964851134385E-3</v>
          </cell>
          <cell r="K23">
            <v>3.3210787055762601E-3</v>
          </cell>
        </row>
        <row r="24">
          <cell r="A24" t="str">
            <v>BG09/09</v>
          </cell>
          <cell r="B24">
            <v>22.597483099999998</v>
          </cell>
          <cell r="H24">
            <v>22.597483099999998</v>
          </cell>
          <cell r="K24">
            <v>45.194966199999996</v>
          </cell>
        </row>
        <row r="25">
          <cell r="A25" t="str">
            <v>BG10/20</v>
          </cell>
          <cell r="F25">
            <v>5.0546398799999999</v>
          </cell>
          <cell r="K25">
            <v>5.0546398799999999</v>
          </cell>
        </row>
        <row r="26">
          <cell r="A26" t="str">
            <v>BG11/10</v>
          </cell>
          <cell r="G26">
            <v>11.4317612</v>
          </cell>
          <cell r="K26">
            <v>11.4317612</v>
          </cell>
        </row>
        <row r="27">
          <cell r="A27" t="str">
            <v>BG12/15</v>
          </cell>
          <cell r="D27">
            <v>9.9745161899999992</v>
          </cell>
          <cell r="J27">
            <v>9.9745161899999992</v>
          </cell>
          <cell r="K27">
            <v>19.949032379999998</v>
          </cell>
        </row>
        <row r="28">
          <cell r="A28" t="str">
            <v>BG13/30</v>
          </cell>
          <cell r="E28">
            <v>6.37473125</v>
          </cell>
          <cell r="K28">
            <v>6.37473125</v>
          </cell>
        </row>
        <row r="29">
          <cell r="A29" t="str">
            <v>BG14/31</v>
          </cell>
          <cell r="E29">
            <v>1.4400000000000001E-3</v>
          </cell>
          <cell r="K29">
            <v>1.4400000000000001E-3</v>
          </cell>
        </row>
        <row r="30">
          <cell r="A30" t="str">
            <v>BG15/12</v>
          </cell>
          <cell r="F30">
            <v>10.397165690000001</v>
          </cell>
          <cell r="K30">
            <v>10.397165690000001</v>
          </cell>
        </row>
        <row r="31">
          <cell r="A31" t="str">
            <v>BG16/08$</v>
          </cell>
          <cell r="G31">
            <v>35.723831279999999</v>
          </cell>
          <cell r="K31">
            <v>35.723831279999999</v>
          </cell>
        </row>
        <row r="32">
          <cell r="A32" t="str">
            <v>BG17/08</v>
          </cell>
          <cell r="D32">
            <v>34.182436370000005</v>
          </cell>
          <cell r="J32">
            <v>28.487642469999997</v>
          </cell>
          <cell r="K32">
            <v>62.670078840000002</v>
          </cell>
        </row>
        <row r="33">
          <cell r="A33" t="str">
            <v>BG18/18</v>
          </cell>
          <cell r="J33">
            <v>46.919187560000005</v>
          </cell>
          <cell r="K33">
            <v>46.919187560000005</v>
          </cell>
        </row>
        <row r="34">
          <cell r="A34" t="str">
            <v>BG19/31</v>
          </cell>
          <cell r="J34">
            <v>45.508788299999999</v>
          </cell>
          <cell r="K34">
            <v>45.508788299999999</v>
          </cell>
        </row>
        <row r="35">
          <cell r="A35" t="str">
            <v>BID 1008</v>
          </cell>
          <cell r="D35">
            <v>0.12264394000000001</v>
          </cell>
          <cell r="J35">
            <v>0.12417122999999999</v>
          </cell>
          <cell r="K35">
            <v>0.24681517</v>
          </cell>
        </row>
        <row r="36">
          <cell r="A36" t="str">
            <v>BID 1021</v>
          </cell>
          <cell r="G36">
            <v>0.36678232</v>
          </cell>
          <cell r="K36">
            <v>0.36678232</v>
          </cell>
        </row>
        <row r="37">
          <cell r="A37" t="str">
            <v>BID 1031</v>
          </cell>
          <cell r="F37">
            <v>6.7584281500000003</v>
          </cell>
          <cell r="K37">
            <v>6.7584281500000003</v>
          </cell>
        </row>
        <row r="38">
          <cell r="A38" t="str">
            <v>BID 1034</v>
          </cell>
          <cell r="C38">
            <v>1.77839323</v>
          </cell>
          <cell r="I38">
            <v>1.7641088899999999</v>
          </cell>
          <cell r="K38">
            <v>3.54250212</v>
          </cell>
        </row>
        <row r="39">
          <cell r="A39" t="str">
            <v>BID 1059</v>
          </cell>
          <cell r="F39">
            <v>3.95006434</v>
          </cell>
          <cell r="K39">
            <v>3.95006434</v>
          </cell>
        </row>
        <row r="40">
          <cell r="A40" t="str">
            <v>BID 1060</v>
          </cell>
          <cell r="E40">
            <v>1.4826262400000001</v>
          </cell>
          <cell r="K40">
            <v>1.4826262400000001</v>
          </cell>
        </row>
        <row r="41">
          <cell r="A41" t="str">
            <v>BID 1068</v>
          </cell>
          <cell r="G41">
            <v>2.3033448700000001</v>
          </cell>
          <cell r="K41">
            <v>2.3033448700000001</v>
          </cell>
        </row>
        <row r="42">
          <cell r="A42" t="str">
            <v>BID 1082</v>
          </cell>
          <cell r="F42">
            <v>3.6152419999999998E-2</v>
          </cell>
          <cell r="K42">
            <v>3.6152419999999998E-2</v>
          </cell>
        </row>
        <row r="43">
          <cell r="A43" t="str">
            <v>BID 1111</v>
          </cell>
          <cell r="D43">
            <v>0.18334367000000001</v>
          </cell>
          <cell r="J43">
            <v>0.17943655</v>
          </cell>
          <cell r="K43">
            <v>0.36278021999999999</v>
          </cell>
        </row>
        <row r="44">
          <cell r="A44" t="str">
            <v>BID 1118</v>
          </cell>
          <cell r="F44">
            <v>7.0029586300000002</v>
          </cell>
          <cell r="K44">
            <v>7.0029586300000002</v>
          </cell>
        </row>
        <row r="45">
          <cell r="A45" t="str">
            <v>BID 1133</v>
          </cell>
          <cell r="E45">
            <v>4.7028760000000003E-2</v>
          </cell>
          <cell r="K45">
            <v>4.7028760000000003E-2</v>
          </cell>
        </row>
        <row r="46">
          <cell r="A46" t="str">
            <v>BID 1134</v>
          </cell>
          <cell r="B46">
            <v>0.87911971999999994</v>
          </cell>
          <cell r="H46">
            <v>1.2627322700000001</v>
          </cell>
          <cell r="K46">
            <v>2.1418519900000001</v>
          </cell>
        </row>
        <row r="47">
          <cell r="A47" t="str">
            <v>BID 1164</v>
          </cell>
          <cell r="D47">
            <v>1.3995070700000001</v>
          </cell>
          <cell r="J47">
            <v>1.4645795500000001</v>
          </cell>
          <cell r="K47">
            <v>2.8640866200000001</v>
          </cell>
        </row>
        <row r="48">
          <cell r="A48" t="str">
            <v>BID 1192</v>
          </cell>
          <cell r="G48">
            <v>0.39185378000000004</v>
          </cell>
          <cell r="K48">
            <v>0.39185378000000004</v>
          </cell>
        </row>
        <row r="49">
          <cell r="A49" t="str">
            <v>BID 1193</v>
          </cell>
          <cell r="G49">
            <v>1.4583940800000001</v>
          </cell>
          <cell r="K49">
            <v>1.4583940800000001</v>
          </cell>
        </row>
        <row r="50">
          <cell r="A50" t="str">
            <v>BID 1201</v>
          </cell>
          <cell r="C50">
            <v>3.26889838</v>
          </cell>
          <cell r="I50">
            <v>3.3449241199999999</v>
          </cell>
          <cell r="K50">
            <v>6.6138224999999995</v>
          </cell>
        </row>
        <row r="51">
          <cell r="A51" t="str">
            <v>BID 1206</v>
          </cell>
          <cell r="G51">
            <v>4.2194179999999998E-2</v>
          </cell>
          <cell r="K51">
            <v>4.2194179999999998E-2</v>
          </cell>
        </row>
        <row r="52">
          <cell r="A52" t="str">
            <v>BID 1279</v>
          </cell>
          <cell r="B52">
            <v>2.5273380000000002E-2</v>
          </cell>
          <cell r="H52">
            <v>2.6200279999999999E-2</v>
          </cell>
          <cell r="K52">
            <v>5.1473660000000004E-2</v>
          </cell>
        </row>
        <row r="53">
          <cell r="A53" t="str">
            <v>BID 1287</v>
          </cell>
          <cell r="E53">
            <v>4.8734618699999999</v>
          </cell>
          <cell r="K53">
            <v>4.8734618699999999</v>
          </cell>
        </row>
        <row r="54">
          <cell r="A54" t="str">
            <v>BID 1294</v>
          </cell>
          <cell r="C54">
            <v>1.45071E-3</v>
          </cell>
          <cell r="I54">
            <v>7.41671E-3</v>
          </cell>
          <cell r="K54">
            <v>8.8674200000000009E-3</v>
          </cell>
        </row>
        <row r="55">
          <cell r="A55" t="str">
            <v>BID 1295</v>
          </cell>
          <cell r="F55">
            <v>10.612054800000001</v>
          </cell>
          <cell r="K55">
            <v>10.612054800000001</v>
          </cell>
        </row>
        <row r="56">
          <cell r="A56" t="str">
            <v>BID 1307</v>
          </cell>
          <cell r="B56">
            <v>0.37787269000000001</v>
          </cell>
          <cell r="H56">
            <v>0.41627379999999997</v>
          </cell>
          <cell r="K56">
            <v>0.79414648999999993</v>
          </cell>
        </row>
        <row r="57">
          <cell r="A57" t="str">
            <v>BID 1324</v>
          </cell>
          <cell r="D57">
            <v>12.34109589</v>
          </cell>
          <cell r="J57">
            <v>13.41164384</v>
          </cell>
          <cell r="K57">
            <v>25.752739730000002</v>
          </cell>
        </row>
        <row r="58">
          <cell r="A58" t="str">
            <v>BID 1325</v>
          </cell>
          <cell r="D58">
            <v>4.2476910000000007E-2</v>
          </cell>
          <cell r="J58">
            <v>3.2501130000000003E-2</v>
          </cell>
          <cell r="K58">
            <v>7.497804000000001E-2</v>
          </cell>
        </row>
        <row r="59">
          <cell r="A59" t="str">
            <v>BID 1341</v>
          </cell>
          <cell r="G59">
            <v>13.484931509999999</v>
          </cell>
          <cell r="K59">
            <v>13.484931509999999</v>
          </cell>
        </row>
        <row r="60">
          <cell r="A60" t="str">
            <v>BID 1345</v>
          </cell>
          <cell r="C60">
            <v>2.8908388299999999</v>
          </cell>
          <cell r="I60">
            <v>3.2043347500000001</v>
          </cell>
          <cell r="K60">
            <v>6.09517358</v>
          </cell>
        </row>
        <row r="61">
          <cell r="A61" t="str">
            <v>BID 1452</v>
          </cell>
          <cell r="F61">
            <v>53.076420169999999</v>
          </cell>
          <cell r="K61">
            <v>53.076420169999999</v>
          </cell>
        </row>
        <row r="62">
          <cell r="A62" t="str">
            <v>BID 1464</v>
          </cell>
          <cell r="C62">
            <v>8.8070140000000005E-2</v>
          </cell>
          <cell r="I62">
            <v>8.9751109999999995E-2</v>
          </cell>
          <cell r="K62">
            <v>0.17782124999999999</v>
          </cell>
        </row>
        <row r="63">
          <cell r="A63" t="str">
            <v>BID 1517</v>
          </cell>
          <cell r="D63">
            <v>0</v>
          </cell>
          <cell r="F63">
            <v>17.69214006</v>
          </cell>
          <cell r="K63">
            <v>17.69214006</v>
          </cell>
        </row>
        <row r="64">
          <cell r="A64" t="str">
            <v>BID 1570</v>
          </cell>
          <cell r="B64">
            <v>0</v>
          </cell>
          <cell r="G64">
            <v>0</v>
          </cell>
          <cell r="K64">
            <v>0</v>
          </cell>
        </row>
        <row r="65">
          <cell r="A65" t="str">
            <v>BID 1575</v>
          </cell>
          <cell r="C65">
            <v>5.0368399999999999E-3</v>
          </cell>
          <cell r="I65">
            <v>5.3850699999999996E-3</v>
          </cell>
          <cell r="K65">
            <v>1.042191E-2</v>
          </cell>
        </row>
        <row r="66">
          <cell r="A66" t="str">
            <v>BID 1588</v>
          </cell>
          <cell r="F66">
            <v>4.0420570000000003E-2</v>
          </cell>
          <cell r="K66">
            <v>4.0420570000000003E-2</v>
          </cell>
        </row>
        <row r="67">
          <cell r="A67" t="str">
            <v>BID 1603</v>
          </cell>
          <cell r="C67">
            <v>4.8636499999999997E-3</v>
          </cell>
          <cell r="I67">
            <v>5.3850699999999996E-3</v>
          </cell>
          <cell r="K67">
            <v>1.0248719999999999E-2</v>
          </cell>
        </row>
        <row r="68">
          <cell r="A68" t="str">
            <v>BID 1606</v>
          </cell>
          <cell r="D68">
            <v>3.32908333</v>
          </cell>
          <cell r="J68">
            <v>3.347375</v>
          </cell>
          <cell r="K68">
            <v>6.67645833</v>
          </cell>
        </row>
        <row r="69">
          <cell r="A69" t="str">
            <v>BID 1648</v>
          </cell>
          <cell r="F69">
            <v>1.165179E-2</v>
          </cell>
          <cell r="K69">
            <v>1.165179E-2</v>
          </cell>
        </row>
        <row r="70">
          <cell r="A70" t="str">
            <v>BID 206</v>
          </cell>
          <cell r="E70">
            <v>1.6725784109245001</v>
          </cell>
          <cell r="K70">
            <v>1.6725784109245001</v>
          </cell>
        </row>
        <row r="71">
          <cell r="A71" t="str">
            <v>BID 214</v>
          </cell>
          <cell r="E71">
            <v>7.8828846943458708E-2</v>
          </cell>
          <cell r="K71">
            <v>7.8828846943458708E-2</v>
          </cell>
        </row>
        <row r="72">
          <cell r="A72" t="str">
            <v>BID 4</v>
          </cell>
          <cell r="F72">
            <v>6.5924657534246599E-4</v>
          </cell>
          <cell r="K72">
            <v>6.5924657534246599E-4</v>
          </cell>
        </row>
        <row r="73">
          <cell r="A73" t="str">
            <v>BID 514</v>
          </cell>
          <cell r="E73">
            <v>9.8578700000000012E-3</v>
          </cell>
          <cell r="K73">
            <v>9.8578700000000012E-3</v>
          </cell>
        </row>
        <row r="74">
          <cell r="A74" t="str">
            <v>BID 515</v>
          </cell>
          <cell r="G74">
            <v>0.84407526015040002</v>
          </cell>
          <cell r="K74">
            <v>0.84407526015040002</v>
          </cell>
        </row>
        <row r="75">
          <cell r="A75" t="str">
            <v>BID 516</v>
          </cell>
          <cell r="G75">
            <v>0.56460900472437403</v>
          </cell>
          <cell r="K75">
            <v>0.56460900472437403</v>
          </cell>
        </row>
        <row r="76">
          <cell r="A76" t="str">
            <v>BID 528</v>
          </cell>
          <cell r="G76">
            <v>9.8680830801098504E-2</v>
          </cell>
          <cell r="K76">
            <v>9.8680830801098504E-2</v>
          </cell>
        </row>
        <row r="77">
          <cell r="A77" t="str">
            <v>BID 545</v>
          </cell>
          <cell r="C77">
            <v>0.95586893818318597</v>
          </cell>
          <cell r="I77">
            <v>0.89694842993942603</v>
          </cell>
          <cell r="K77">
            <v>1.8528173681226119</v>
          </cell>
        </row>
        <row r="78">
          <cell r="A78" t="str">
            <v>BID 553</v>
          </cell>
          <cell r="E78">
            <v>7.5405291229854288E-2</v>
          </cell>
          <cell r="K78">
            <v>7.5405291229854288E-2</v>
          </cell>
        </row>
        <row r="79">
          <cell r="A79" t="str">
            <v>BID 555</v>
          </cell>
          <cell r="C79">
            <v>2.3087043171625004</v>
          </cell>
          <cell r="I79">
            <v>1.8882798339876801</v>
          </cell>
          <cell r="K79">
            <v>4.1969841511501809</v>
          </cell>
        </row>
        <row r="80">
          <cell r="A80" t="str">
            <v>BID 583</v>
          </cell>
          <cell r="B80">
            <v>3.3797796546816699</v>
          </cell>
          <cell r="H80">
            <v>2.88687969068509</v>
          </cell>
          <cell r="K80">
            <v>6.2666593453667598</v>
          </cell>
        </row>
        <row r="81">
          <cell r="A81" t="str">
            <v>BID 618</v>
          </cell>
          <cell r="G81">
            <v>0.36554619438699099</v>
          </cell>
          <cell r="K81">
            <v>0.36554619438699099</v>
          </cell>
        </row>
        <row r="82">
          <cell r="A82" t="str">
            <v>BID 619</v>
          </cell>
          <cell r="G82">
            <v>2.85355016811469</v>
          </cell>
          <cell r="K82">
            <v>2.85355016811469</v>
          </cell>
        </row>
        <row r="83">
          <cell r="A83" t="str">
            <v>BID 621</v>
          </cell>
          <cell r="E83">
            <v>0.86061078760885301</v>
          </cell>
          <cell r="K83">
            <v>0.86061078760885301</v>
          </cell>
        </row>
        <row r="84">
          <cell r="A84" t="str">
            <v>BID 633</v>
          </cell>
          <cell r="C84">
            <v>2.9316688384328402</v>
          </cell>
          <cell r="I84">
            <v>2.6924347243566098</v>
          </cell>
          <cell r="K84">
            <v>5.6241035627894505</v>
          </cell>
        </row>
        <row r="85">
          <cell r="A85" t="str">
            <v>BID 643</v>
          </cell>
          <cell r="B85">
            <v>0.28070273102131399</v>
          </cell>
          <cell r="H85">
            <v>0.26639584177554299</v>
          </cell>
          <cell r="K85">
            <v>0.54709857279685692</v>
          </cell>
        </row>
        <row r="86">
          <cell r="A86" t="str">
            <v>BID 661</v>
          </cell>
          <cell r="G86">
            <v>5.4812349999999996E-2</v>
          </cell>
          <cell r="K86">
            <v>5.4812349999999996E-2</v>
          </cell>
        </row>
        <row r="87">
          <cell r="A87" t="str">
            <v>BID 682</v>
          </cell>
          <cell r="B87">
            <v>2.7188844898761801</v>
          </cell>
          <cell r="H87">
            <v>2.5515825898329401</v>
          </cell>
          <cell r="K87">
            <v>5.2704670797091202</v>
          </cell>
        </row>
        <row r="88">
          <cell r="A88" t="str">
            <v>BID 684</v>
          </cell>
          <cell r="B88">
            <v>3.2442639261197601E-2</v>
          </cell>
          <cell r="H88">
            <v>3.0408276503059599E-2</v>
          </cell>
          <cell r="K88">
            <v>6.2850915764257193E-2</v>
          </cell>
        </row>
        <row r="89">
          <cell r="A89" t="str">
            <v>BID 718</v>
          </cell>
          <cell r="G89">
            <v>5.930647E-2</v>
          </cell>
          <cell r="K89">
            <v>5.930647E-2</v>
          </cell>
        </row>
        <row r="90">
          <cell r="A90" t="str">
            <v>BID 733</v>
          </cell>
          <cell r="D90">
            <v>3.4361350552293302</v>
          </cell>
          <cell r="J90">
            <v>3.2972041456781702</v>
          </cell>
          <cell r="K90">
            <v>6.7333392009075004</v>
          </cell>
        </row>
        <row r="91">
          <cell r="A91" t="str">
            <v>BID 734</v>
          </cell>
          <cell r="D91">
            <v>4.0076527441087997</v>
          </cell>
          <cell r="J91">
            <v>3.7318951298054599</v>
          </cell>
          <cell r="K91">
            <v>7.73954787391426</v>
          </cell>
        </row>
        <row r="92">
          <cell r="A92" t="str">
            <v>BID 740</v>
          </cell>
          <cell r="E92">
            <v>0.23377473773608601</v>
          </cell>
          <cell r="K92">
            <v>0.23377473773608601</v>
          </cell>
        </row>
        <row r="93">
          <cell r="A93" t="str">
            <v>BID 760</v>
          </cell>
          <cell r="E93">
            <v>3.6207783863849698</v>
          </cell>
          <cell r="K93">
            <v>3.6207783863849698</v>
          </cell>
        </row>
        <row r="94">
          <cell r="A94" t="str">
            <v>BID 768</v>
          </cell>
          <cell r="G94">
            <v>6.3539523524008198E-2</v>
          </cell>
          <cell r="K94">
            <v>6.3539523524008198E-2</v>
          </cell>
        </row>
        <row r="95">
          <cell r="A95" t="str">
            <v>BID 795</v>
          </cell>
          <cell r="G95">
            <v>4.5226308043061598</v>
          </cell>
          <cell r="K95">
            <v>4.5226308043061598</v>
          </cell>
        </row>
        <row r="96">
          <cell r="A96" t="str">
            <v>BID 797</v>
          </cell>
          <cell r="G96">
            <v>2.41531038664127</v>
          </cell>
          <cell r="K96">
            <v>2.41531038664127</v>
          </cell>
        </row>
        <row r="97">
          <cell r="A97" t="str">
            <v>BID 798</v>
          </cell>
          <cell r="G97">
            <v>0.23029395361493002</v>
          </cell>
          <cell r="K97">
            <v>0.23029395361493002</v>
          </cell>
        </row>
        <row r="98">
          <cell r="A98" t="str">
            <v>BID 802</v>
          </cell>
          <cell r="G98">
            <v>1.13320338816065</v>
          </cell>
          <cell r="K98">
            <v>1.13320338816065</v>
          </cell>
        </row>
        <row r="99">
          <cell r="A99" t="str">
            <v>BID 816</v>
          </cell>
          <cell r="D99">
            <v>1.5853532707604501</v>
          </cell>
          <cell r="J99">
            <v>1.5510276774369001</v>
          </cell>
          <cell r="K99">
            <v>3.1363809481973499</v>
          </cell>
        </row>
        <row r="100">
          <cell r="A100" t="str">
            <v>BID 826</v>
          </cell>
          <cell r="E100">
            <v>0.74116225214667497</v>
          </cell>
          <cell r="K100">
            <v>0.74116225214667497</v>
          </cell>
        </row>
        <row r="101">
          <cell r="A101" t="str">
            <v>BID 830</v>
          </cell>
          <cell r="D101">
            <v>3.6214406374650601</v>
          </cell>
          <cell r="J101">
            <v>3.67530798641367</v>
          </cell>
          <cell r="K101">
            <v>7.29674862387873</v>
          </cell>
        </row>
        <row r="102">
          <cell r="A102" t="str">
            <v>BID 845</v>
          </cell>
          <cell r="B102">
            <v>5.1424920319633207</v>
          </cell>
          <cell r="H102">
            <v>5.0866813677315408</v>
          </cell>
          <cell r="K102">
            <v>10.229173399694862</v>
          </cell>
        </row>
        <row r="103">
          <cell r="A103" t="str">
            <v>BID 855</v>
          </cell>
          <cell r="F103">
            <v>0.25054207000000001</v>
          </cell>
          <cell r="K103">
            <v>0.25054207000000001</v>
          </cell>
        </row>
        <row r="104">
          <cell r="A104" t="str">
            <v>BID 857</v>
          </cell>
          <cell r="D104">
            <v>3.0499280971790199</v>
          </cell>
          <cell r="J104">
            <v>2.9671442089606699</v>
          </cell>
          <cell r="K104">
            <v>6.0170723061396902</v>
          </cell>
        </row>
        <row r="105">
          <cell r="A105" t="str">
            <v>BID 863</v>
          </cell>
          <cell r="B105">
            <v>9.7603199999999994E-3</v>
          </cell>
          <cell r="H105">
            <v>9.2822600000000005E-3</v>
          </cell>
          <cell r="K105">
            <v>1.904258E-2</v>
          </cell>
        </row>
        <row r="106">
          <cell r="A106" t="str">
            <v>BID 865</v>
          </cell>
          <cell r="D106">
            <v>6.6150871607337898</v>
          </cell>
          <cell r="J106">
            <v>6.0742200781172198</v>
          </cell>
          <cell r="K106">
            <v>12.68930723885101</v>
          </cell>
        </row>
        <row r="107">
          <cell r="A107" t="str">
            <v>BID 867</v>
          </cell>
          <cell r="B107">
            <v>0.16226798000000001</v>
          </cell>
          <cell r="H107">
            <v>0.15779973</v>
          </cell>
          <cell r="K107">
            <v>0.32006771000000001</v>
          </cell>
        </row>
        <row r="108">
          <cell r="A108" t="str">
            <v>BID 871</v>
          </cell>
          <cell r="D108">
            <v>5.2234490069749597</v>
          </cell>
          <cell r="J108">
            <v>5.1272449455970799</v>
          </cell>
          <cell r="K108">
            <v>10.350693952572041</v>
          </cell>
        </row>
        <row r="109">
          <cell r="A109" t="str">
            <v>BID 899</v>
          </cell>
          <cell r="D109">
            <v>2.759238E-2</v>
          </cell>
          <cell r="G109">
            <v>2.3118307913806402</v>
          </cell>
          <cell r="J109">
            <v>2.883262E-2</v>
          </cell>
          <cell r="K109">
            <v>2.3682557913806406</v>
          </cell>
        </row>
        <row r="110">
          <cell r="A110" t="str">
            <v>BID 907</v>
          </cell>
          <cell r="G110">
            <v>0.33664506999999999</v>
          </cell>
          <cell r="K110">
            <v>0.33664506999999999</v>
          </cell>
        </row>
        <row r="111">
          <cell r="A111" t="str">
            <v>BID 925</v>
          </cell>
          <cell r="D111">
            <v>0.19805964000000001</v>
          </cell>
          <cell r="J111">
            <v>0.19203545999999999</v>
          </cell>
          <cell r="K111">
            <v>0.39009510000000003</v>
          </cell>
        </row>
        <row r="112">
          <cell r="A112" t="str">
            <v>BID 925/OC</v>
          </cell>
          <cell r="G112">
            <v>0.35152007000000002</v>
          </cell>
          <cell r="K112">
            <v>0.35152007000000002</v>
          </cell>
        </row>
        <row r="113">
          <cell r="A113" t="str">
            <v>BID 932</v>
          </cell>
          <cell r="D113">
            <v>0.54226026999999999</v>
          </cell>
          <cell r="J113">
            <v>0.52643835999999999</v>
          </cell>
          <cell r="K113">
            <v>1.0686986300000001</v>
          </cell>
        </row>
        <row r="114">
          <cell r="A114" t="str">
            <v>BID 940</v>
          </cell>
          <cell r="F114">
            <v>2.27797771</v>
          </cell>
          <cell r="K114">
            <v>2.27797771</v>
          </cell>
        </row>
        <row r="115">
          <cell r="A115" t="str">
            <v>BID 961</v>
          </cell>
          <cell r="D115">
            <v>4.7277257400000003</v>
          </cell>
          <cell r="J115">
            <v>4.7096865000000001</v>
          </cell>
          <cell r="K115">
            <v>9.4374122400000005</v>
          </cell>
        </row>
        <row r="116">
          <cell r="A116" t="str">
            <v>BID 962</v>
          </cell>
          <cell r="F116">
            <v>1.1442746100000001</v>
          </cell>
          <cell r="K116">
            <v>1.1442746100000001</v>
          </cell>
        </row>
        <row r="117">
          <cell r="A117" t="str">
            <v>BID 979</v>
          </cell>
          <cell r="F117">
            <v>7.2936548099999996</v>
          </cell>
          <cell r="K117">
            <v>7.2936548099999996</v>
          </cell>
        </row>
        <row r="118">
          <cell r="A118" t="str">
            <v>BID 989</v>
          </cell>
          <cell r="G118">
            <v>0.51364169000000004</v>
          </cell>
          <cell r="K118">
            <v>0.51364169000000004</v>
          </cell>
        </row>
        <row r="119">
          <cell r="A119" t="str">
            <v>BID 996</v>
          </cell>
          <cell r="G119">
            <v>0.23578851000000001</v>
          </cell>
          <cell r="K119">
            <v>0.23578851000000001</v>
          </cell>
        </row>
        <row r="120">
          <cell r="A120" t="str">
            <v>BID CBA</v>
          </cell>
          <cell r="C120">
            <v>2.0374622200000001</v>
          </cell>
          <cell r="I120">
            <v>2.0367265200000002</v>
          </cell>
          <cell r="K120">
            <v>4.0741887400000003</v>
          </cell>
        </row>
        <row r="121">
          <cell r="A121" t="str">
            <v>BIRF 3280</v>
          </cell>
          <cell r="B121">
            <v>0.79315082000000003</v>
          </cell>
          <cell r="H121">
            <v>0.62786259999999994</v>
          </cell>
          <cell r="K121">
            <v>1.42101342</v>
          </cell>
        </row>
        <row r="122">
          <cell r="A122" t="str">
            <v>BIRF 3281</v>
          </cell>
          <cell r="C122">
            <v>0.16133645000000002</v>
          </cell>
          <cell r="I122">
            <v>0.11791302000000001</v>
          </cell>
          <cell r="K122">
            <v>0.27924947</v>
          </cell>
        </row>
        <row r="123">
          <cell r="A123" t="str">
            <v>BIRF 3291</v>
          </cell>
          <cell r="G123">
            <v>1.32328767</v>
          </cell>
          <cell r="K123">
            <v>1.32328767</v>
          </cell>
        </row>
        <row r="124">
          <cell r="A124" t="str">
            <v>BIRF 3292</v>
          </cell>
          <cell r="G124">
            <v>0.10048754</v>
          </cell>
          <cell r="K124">
            <v>0.10048754</v>
          </cell>
        </row>
        <row r="125">
          <cell r="A125" t="str">
            <v>BIRF 3297</v>
          </cell>
          <cell r="G125">
            <v>0.14314429000000001</v>
          </cell>
          <cell r="K125">
            <v>0.14314429000000001</v>
          </cell>
        </row>
        <row r="126">
          <cell r="A126" t="str">
            <v>BIRF 3362</v>
          </cell>
          <cell r="G126">
            <v>0.12597699000000001</v>
          </cell>
          <cell r="K126">
            <v>0.12597699000000001</v>
          </cell>
        </row>
        <row r="127">
          <cell r="A127" t="str">
            <v>BIRF 3394</v>
          </cell>
          <cell r="G127">
            <v>2.1482075599999999</v>
          </cell>
          <cell r="K127">
            <v>2.1482075599999999</v>
          </cell>
        </row>
        <row r="128">
          <cell r="A128" t="str">
            <v>BIRF 343</v>
          </cell>
          <cell r="E128">
            <v>2.5934240000000001E-2</v>
          </cell>
          <cell r="K128">
            <v>2.5934240000000001E-2</v>
          </cell>
        </row>
        <row r="129">
          <cell r="A129" t="str">
            <v>BIRF 3460</v>
          </cell>
          <cell r="C129">
            <v>0.18198644999999999</v>
          </cell>
          <cell r="I129">
            <v>0.13066665</v>
          </cell>
          <cell r="K129">
            <v>0.31265310000000002</v>
          </cell>
        </row>
        <row r="130">
          <cell r="A130" t="str">
            <v>BIRF 352</v>
          </cell>
          <cell r="D130">
            <v>5.6555699999999995E-3</v>
          </cell>
          <cell r="J130">
            <v>5.1891999999999997E-3</v>
          </cell>
          <cell r="K130">
            <v>1.084477E-2</v>
          </cell>
        </row>
        <row r="131">
          <cell r="A131" t="str">
            <v>BIRF 3520</v>
          </cell>
          <cell r="C131">
            <v>2.9423496100000004</v>
          </cell>
          <cell r="I131">
            <v>2.92118974</v>
          </cell>
          <cell r="K131">
            <v>5.8635393499999999</v>
          </cell>
        </row>
        <row r="132">
          <cell r="A132" t="str">
            <v>BIRF 3521</v>
          </cell>
          <cell r="B132">
            <v>0</v>
          </cell>
          <cell r="C132">
            <v>1.6368802600000001</v>
          </cell>
          <cell r="I132">
            <v>2.3256582000000003</v>
          </cell>
          <cell r="K132">
            <v>3.9625384600000002</v>
          </cell>
        </row>
        <row r="133">
          <cell r="A133" t="str">
            <v>BIRF 3555</v>
          </cell>
          <cell r="G133">
            <v>2.38191781</v>
          </cell>
          <cell r="K133">
            <v>2.38191781</v>
          </cell>
        </row>
        <row r="134">
          <cell r="A134" t="str">
            <v>BIRF 3556</v>
          </cell>
          <cell r="E134">
            <v>2.9424044300000003</v>
          </cell>
          <cell r="K134">
            <v>2.9424044300000003</v>
          </cell>
        </row>
        <row r="135">
          <cell r="A135" t="str">
            <v>BIRF 3558</v>
          </cell>
          <cell r="C135">
            <v>2.3604383599999998</v>
          </cell>
          <cell r="I135">
            <v>1.9196493100000001</v>
          </cell>
          <cell r="K135">
            <v>4.2800876700000003</v>
          </cell>
        </row>
        <row r="136">
          <cell r="A136" t="str">
            <v>BIRF 3611</v>
          </cell>
          <cell r="D136">
            <v>1.9369428099999999</v>
          </cell>
          <cell r="J136">
            <v>1.7168789599999998</v>
          </cell>
          <cell r="K136">
            <v>3.6538217699999995</v>
          </cell>
        </row>
        <row r="137">
          <cell r="A137" t="str">
            <v>BIRF 3643</v>
          </cell>
          <cell r="C137">
            <v>0.70437921000000003</v>
          </cell>
          <cell r="I137">
            <v>0.65511169000000002</v>
          </cell>
          <cell r="K137">
            <v>1.3594908999999999</v>
          </cell>
        </row>
        <row r="138">
          <cell r="A138" t="str">
            <v>BIRF 3709</v>
          </cell>
          <cell r="E138">
            <v>0.96056253000000003</v>
          </cell>
          <cell r="K138">
            <v>0.96056253000000003</v>
          </cell>
        </row>
        <row r="139">
          <cell r="A139" t="str">
            <v>BIRF 3710</v>
          </cell>
          <cell r="G139">
            <v>5.3974050000000003E-2</v>
          </cell>
          <cell r="K139">
            <v>5.3974050000000003E-2</v>
          </cell>
        </row>
        <row r="140">
          <cell r="A140" t="str">
            <v>BIRF 3794</v>
          </cell>
          <cell r="C140">
            <v>1.5777875700000001</v>
          </cell>
          <cell r="I140">
            <v>1.3591917600000001</v>
          </cell>
          <cell r="K140">
            <v>2.9369793300000002</v>
          </cell>
        </row>
        <row r="141">
          <cell r="A141" t="str">
            <v>BIRF 3836</v>
          </cell>
          <cell r="G141">
            <v>2.8794739700000003</v>
          </cell>
          <cell r="K141">
            <v>2.8794739700000003</v>
          </cell>
        </row>
        <row r="142">
          <cell r="A142" t="str">
            <v>BIRF 3860</v>
          </cell>
          <cell r="C142">
            <v>2.06577513</v>
          </cell>
          <cell r="I142">
            <v>1.95973654</v>
          </cell>
          <cell r="K142">
            <v>4.0255116700000002</v>
          </cell>
        </row>
        <row r="143">
          <cell r="A143" t="str">
            <v>BIRF 3877</v>
          </cell>
          <cell r="B143">
            <v>2.2954061499999998</v>
          </cell>
          <cell r="H143">
            <v>2.3363086500000003</v>
          </cell>
          <cell r="K143">
            <v>4.6317148000000001</v>
          </cell>
        </row>
        <row r="144">
          <cell r="A144" t="str">
            <v>BIRF 3878</v>
          </cell>
          <cell r="F144">
            <v>5.3109862999999997</v>
          </cell>
          <cell r="K144">
            <v>5.3109862999999997</v>
          </cell>
        </row>
        <row r="145">
          <cell r="A145" t="str">
            <v>BIRF 3921</v>
          </cell>
          <cell r="B145">
            <v>1.4649214400000001</v>
          </cell>
          <cell r="H145">
            <v>1.5043022899999998</v>
          </cell>
          <cell r="K145">
            <v>2.96922373</v>
          </cell>
        </row>
        <row r="146">
          <cell r="A146" t="str">
            <v>BIRF 3926</v>
          </cell>
          <cell r="F146">
            <v>5.8979167199999996</v>
          </cell>
          <cell r="K146">
            <v>5.8979167199999996</v>
          </cell>
        </row>
        <row r="147">
          <cell r="A147" t="str">
            <v>BIRF 3927</v>
          </cell>
          <cell r="B147">
            <v>0.32858873</v>
          </cell>
          <cell r="H147">
            <v>0.32252757999999998</v>
          </cell>
          <cell r="K147">
            <v>0.65111630999999992</v>
          </cell>
        </row>
        <row r="148">
          <cell r="A148" t="str">
            <v>BIRF 3931</v>
          </cell>
          <cell r="G148">
            <v>0.81970341000000002</v>
          </cell>
          <cell r="K148">
            <v>0.81970341000000002</v>
          </cell>
        </row>
        <row r="149">
          <cell r="A149" t="str">
            <v>BIRF 3948</v>
          </cell>
          <cell r="G149">
            <v>0.11517432</v>
          </cell>
          <cell r="K149">
            <v>0.11517432</v>
          </cell>
        </row>
        <row r="150">
          <cell r="A150" t="str">
            <v>BIRF 3957</v>
          </cell>
          <cell r="F150">
            <v>1.6305812100000003</v>
          </cell>
          <cell r="K150">
            <v>1.6305812100000003</v>
          </cell>
        </row>
        <row r="151">
          <cell r="A151" t="str">
            <v>BIRF 3958</v>
          </cell>
          <cell r="F151">
            <v>0.12054388000000001</v>
          </cell>
          <cell r="K151">
            <v>0.12054388000000001</v>
          </cell>
        </row>
        <row r="152">
          <cell r="A152" t="str">
            <v>BIRF 3960</v>
          </cell>
          <cell r="B152">
            <v>0.26288926000000001</v>
          </cell>
          <cell r="H152">
            <v>0.26889602000000001</v>
          </cell>
          <cell r="K152">
            <v>0.53178528000000003</v>
          </cell>
        </row>
        <row r="153">
          <cell r="A153" t="str">
            <v>BIRF 3971</v>
          </cell>
          <cell r="C153">
            <v>1.1244922899999998</v>
          </cell>
          <cell r="I153">
            <v>1.0881689400000001</v>
          </cell>
          <cell r="K153">
            <v>2.2126612300000001</v>
          </cell>
        </row>
        <row r="154">
          <cell r="A154" t="str">
            <v>BIRF 4002</v>
          </cell>
          <cell r="G154">
            <v>3.0018326100000001</v>
          </cell>
          <cell r="K154">
            <v>3.0018326100000001</v>
          </cell>
        </row>
        <row r="155">
          <cell r="A155" t="str">
            <v>BIRF 4003</v>
          </cell>
          <cell r="E155">
            <v>1.32456806</v>
          </cell>
          <cell r="K155">
            <v>1.32456806</v>
          </cell>
        </row>
        <row r="156">
          <cell r="A156" t="str">
            <v>BIRF 4004</v>
          </cell>
          <cell r="E156">
            <v>0.31184462000000002</v>
          </cell>
          <cell r="K156">
            <v>0.31184462000000002</v>
          </cell>
        </row>
        <row r="157">
          <cell r="A157" t="str">
            <v>BIRF 4085</v>
          </cell>
          <cell r="B157">
            <v>8.2871240000000013E-2</v>
          </cell>
          <cell r="H157">
            <v>0.10517536</v>
          </cell>
          <cell r="K157">
            <v>0.18804660000000001</v>
          </cell>
        </row>
        <row r="158">
          <cell r="A158" t="str">
            <v>BIRF 4093</v>
          </cell>
          <cell r="B158">
            <v>0</v>
          </cell>
          <cell r="G158">
            <v>4.3797156199999998</v>
          </cell>
          <cell r="K158">
            <v>4.3797156199999998</v>
          </cell>
        </row>
        <row r="159">
          <cell r="A159" t="str">
            <v>BIRF 4116</v>
          </cell>
          <cell r="F159">
            <v>4.3258999999999999</v>
          </cell>
          <cell r="K159">
            <v>4.3258999999999999</v>
          </cell>
        </row>
        <row r="160">
          <cell r="A160" t="str">
            <v>BIRF 4117</v>
          </cell>
          <cell r="B160">
            <v>0</v>
          </cell>
          <cell r="F160">
            <v>2.9018067200000002</v>
          </cell>
          <cell r="K160">
            <v>2.9018067200000002</v>
          </cell>
        </row>
        <row r="161">
          <cell r="A161" t="str">
            <v>BIRF 4131</v>
          </cell>
          <cell r="B161">
            <v>0.29316613000000002</v>
          </cell>
          <cell r="H161">
            <v>0.31170999999999999</v>
          </cell>
          <cell r="K161">
            <v>0.60487613000000007</v>
          </cell>
        </row>
        <row r="162">
          <cell r="A162" t="str">
            <v>BIRF 4150</v>
          </cell>
          <cell r="B162">
            <v>0</v>
          </cell>
          <cell r="G162">
            <v>1.32116744</v>
          </cell>
          <cell r="K162">
            <v>1.32116744</v>
          </cell>
        </row>
        <row r="163">
          <cell r="A163" t="str">
            <v>BIRF 4163</v>
          </cell>
          <cell r="B163">
            <v>0</v>
          </cell>
          <cell r="D163">
            <v>2.4609257999999996</v>
          </cell>
          <cell r="J163">
            <v>2.5461235299999996</v>
          </cell>
          <cell r="K163">
            <v>5.0070493299999992</v>
          </cell>
        </row>
        <row r="164">
          <cell r="A164" t="str">
            <v>BIRF 4164</v>
          </cell>
          <cell r="E164">
            <v>1.5653986100000001</v>
          </cell>
          <cell r="K164">
            <v>1.5653986100000001</v>
          </cell>
        </row>
        <row r="165">
          <cell r="A165" t="str">
            <v>BIRF 4168</v>
          </cell>
          <cell r="D165">
            <v>0.23581176999999998</v>
          </cell>
          <cell r="J165">
            <v>0.24034402999999999</v>
          </cell>
          <cell r="K165">
            <v>0.47615579999999996</v>
          </cell>
        </row>
        <row r="166">
          <cell r="A166" t="str">
            <v>BIRF 4195</v>
          </cell>
          <cell r="G166">
            <v>3.4289431699999997</v>
          </cell>
          <cell r="K166">
            <v>3.4289431699999997</v>
          </cell>
        </row>
        <row r="167">
          <cell r="A167" t="str">
            <v>BIRF 4212</v>
          </cell>
          <cell r="G167">
            <v>1.1126306100000001</v>
          </cell>
          <cell r="K167">
            <v>1.1126306100000001</v>
          </cell>
        </row>
        <row r="168">
          <cell r="A168" t="str">
            <v>BIRF 4218</v>
          </cell>
          <cell r="C168">
            <v>0.82192489000000002</v>
          </cell>
          <cell r="I168">
            <v>0.87376326000000004</v>
          </cell>
          <cell r="K168">
            <v>1.6956881500000001</v>
          </cell>
        </row>
        <row r="169">
          <cell r="A169" t="str">
            <v>BIRF 4219</v>
          </cell>
          <cell r="C169">
            <v>1.23286622</v>
          </cell>
          <cell r="I169">
            <v>1.3106166699999999</v>
          </cell>
          <cell r="K169">
            <v>2.5434828899999999</v>
          </cell>
        </row>
        <row r="170">
          <cell r="A170" t="str">
            <v>BIRF 4220</v>
          </cell>
          <cell r="C170">
            <v>0.57535164999999999</v>
          </cell>
          <cell r="I170">
            <v>0.61163993000000005</v>
          </cell>
          <cell r="K170">
            <v>1.1869915799999999</v>
          </cell>
        </row>
        <row r="171">
          <cell r="A171" t="str">
            <v>BIRF 4221</v>
          </cell>
          <cell r="C171">
            <v>1.64382161</v>
          </cell>
          <cell r="I171">
            <v>1.7474888899999999</v>
          </cell>
          <cell r="K171">
            <v>3.3913104999999999</v>
          </cell>
        </row>
        <row r="172">
          <cell r="A172" t="str">
            <v>BIRF 4273</v>
          </cell>
          <cell r="F172">
            <v>0.61090641000000001</v>
          </cell>
          <cell r="K172">
            <v>0.61090641000000001</v>
          </cell>
        </row>
        <row r="173">
          <cell r="A173" t="str">
            <v>BIRF 4281</v>
          </cell>
          <cell r="B173">
            <v>0.10149185000000001</v>
          </cell>
          <cell r="H173">
            <v>0.10911409</v>
          </cell>
          <cell r="K173">
            <v>0.21060593999999999</v>
          </cell>
        </row>
        <row r="174">
          <cell r="A174" t="str">
            <v>BIRF 4282</v>
          </cell>
          <cell r="G174">
            <v>0.48658095000000001</v>
          </cell>
          <cell r="K174">
            <v>0.48658095000000001</v>
          </cell>
        </row>
        <row r="175">
          <cell r="A175" t="str">
            <v>BIRF 4295</v>
          </cell>
          <cell r="C175">
            <v>7.5744442000000003</v>
          </cell>
          <cell r="I175">
            <v>8.3715535699999997</v>
          </cell>
          <cell r="K175">
            <v>15.94599777</v>
          </cell>
        </row>
        <row r="176">
          <cell r="A176" t="str">
            <v>BIRF 4313</v>
          </cell>
          <cell r="C176">
            <v>1.8456610200000001</v>
          </cell>
          <cell r="I176">
            <v>1.75116925</v>
          </cell>
          <cell r="K176">
            <v>3.5968302699999999</v>
          </cell>
        </row>
        <row r="177">
          <cell r="A177" t="str">
            <v>BIRF 4314</v>
          </cell>
          <cell r="C177">
            <v>6.2911700000000001E-2</v>
          </cell>
          <cell r="I177">
            <v>6.5158839999999996E-2</v>
          </cell>
          <cell r="K177">
            <v>0.12807054000000001</v>
          </cell>
        </row>
        <row r="178">
          <cell r="A178" t="str">
            <v>BIRF 4366</v>
          </cell>
          <cell r="F178">
            <v>5.1725275000000002</v>
          </cell>
          <cell r="K178">
            <v>5.1725275000000002</v>
          </cell>
        </row>
        <row r="179">
          <cell r="A179" t="str">
            <v>BIRF 4398</v>
          </cell>
          <cell r="B179">
            <v>1.49699377</v>
          </cell>
          <cell r="H179">
            <v>1.6983264599999999</v>
          </cell>
          <cell r="K179">
            <v>3.1953202300000001</v>
          </cell>
        </row>
        <row r="180">
          <cell r="A180" t="str">
            <v>BIRF 4405-1</v>
          </cell>
          <cell r="B180">
            <v>7.9056249999999997</v>
          </cell>
          <cell r="H180">
            <v>5.8077083299999996</v>
          </cell>
          <cell r="K180">
            <v>13.713333329999999</v>
          </cell>
        </row>
        <row r="181">
          <cell r="A181" t="str">
            <v>BIRF 4423</v>
          </cell>
          <cell r="G181">
            <v>0.23250085999999998</v>
          </cell>
          <cell r="K181">
            <v>0.23250085999999998</v>
          </cell>
        </row>
        <row r="182">
          <cell r="A182" t="str">
            <v>BIRF 4454</v>
          </cell>
          <cell r="F182">
            <v>3.4025059999999996E-2</v>
          </cell>
          <cell r="K182">
            <v>3.4025059999999996E-2</v>
          </cell>
        </row>
        <row r="183">
          <cell r="A183" t="str">
            <v>BIRF 4459</v>
          </cell>
          <cell r="B183">
            <v>0.19395189000000002</v>
          </cell>
          <cell r="H183">
            <v>0.19967332999999998</v>
          </cell>
          <cell r="K183">
            <v>0.39362522</v>
          </cell>
        </row>
        <row r="184">
          <cell r="A184" t="str">
            <v>BIRF 4472</v>
          </cell>
          <cell r="D184">
            <v>7.9254999999999994E-4</v>
          </cell>
          <cell r="J184">
            <v>7.6009000000000005E-4</v>
          </cell>
          <cell r="K184">
            <v>1.5526400000000001E-3</v>
          </cell>
        </row>
        <row r="185">
          <cell r="A185" t="str">
            <v>BIRF 4484</v>
          </cell>
          <cell r="E185">
            <v>0.25442924</v>
          </cell>
          <cell r="K185">
            <v>0.25442924</v>
          </cell>
        </row>
        <row r="186">
          <cell r="A186" t="str">
            <v>BIRF 4516</v>
          </cell>
          <cell r="F186">
            <v>1.0951485000000001</v>
          </cell>
          <cell r="K186">
            <v>1.0951485000000001</v>
          </cell>
        </row>
        <row r="187">
          <cell r="A187" t="str">
            <v>BIRF 4578</v>
          </cell>
          <cell r="B187">
            <v>1.04277664</v>
          </cell>
          <cell r="H187">
            <v>1.10476083</v>
          </cell>
          <cell r="K187">
            <v>2.1475374700000001</v>
          </cell>
        </row>
        <row r="188">
          <cell r="A188" t="str">
            <v>BIRF 4580</v>
          </cell>
          <cell r="D188">
            <v>7.7403679999999989E-2</v>
          </cell>
          <cell r="J188">
            <v>8.486109E-2</v>
          </cell>
          <cell r="K188">
            <v>0.16226477</v>
          </cell>
        </row>
        <row r="189">
          <cell r="A189" t="str">
            <v>BIRF 4585</v>
          </cell>
          <cell r="B189">
            <v>5.2024741399999996</v>
          </cell>
          <cell r="H189">
            <v>5.5722356199999998</v>
          </cell>
          <cell r="K189">
            <v>10.77470976</v>
          </cell>
        </row>
        <row r="190">
          <cell r="A190" t="str">
            <v>BIRF 4586</v>
          </cell>
          <cell r="B190">
            <v>2.07597583</v>
          </cell>
          <cell r="H190">
            <v>1.2094326599999998</v>
          </cell>
          <cell r="K190">
            <v>3.28540849</v>
          </cell>
        </row>
        <row r="191">
          <cell r="A191" t="str">
            <v>BIRF 4634</v>
          </cell>
          <cell r="G191">
            <v>5.35130778</v>
          </cell>
          <cell r="K191">
            <v>5.35130778</v>
          </cell>
        </row>
        <row r="192">
          <cell r="A192" t="str">
            <v>BIRF 4640</v>
          </cell>
          <cell r="B192">
            <v>8.6030720000000005E-2</v>
          </cell>
          <cell r="H192">
            <v>0.11073421999999999</v>
          </cell>
          <cell r="K192">
            <v>0.19676494</v>
          </cell>
        </row>
        <row r="193">
          <cell r="A193" t="str">
            <v>BIRF 7075</v>
          </cell>
          <cell r="F193">
            <v>10.064102779999999</v>
          </cell>
          <cell r="K193">
            <v>10.064102779999999</v>
          </cell>
        </row>
        <row r="194">
          <cell r="A194" t="str">
            <v>BIRF 7157</v>
          </cell>
          <cell r="B194">
            <v>13.923519599999999</v>
          </cell>
          <cell r="H194">
            <v>16.225999999999999</v>
          </cell>
          <cell r="K194">
            <v>30.149519599999998</v>
          </cell>
        </row>
        <row r="195">
          <cell r="A195" t="str">
            <v>BIRF 7171</v>
          </cell>
          <cell r="F195">
            <v>13.60013889</v>
          </cell>
          <cell r="K195">
            <v>13.60013889</v>
          </cell>
        </row>
        <row r="196">
          <cell r="A196" t="str">
            <v>BIRF 7199</v>
          </cell>
          <cell r="B196">
            <v>13.93338812</v>
          </cell>
          <cell r="H196">
            <v>16.378499999999999</v>
          </cell>
          <cell r="K196">
            <v>30.311888119999999</v>
          </cell>
        </row>
        <row r="197">
          <cell r="A197" t="str">
            <v>BIRF 7242</v>
          </cell>
          <cell r="D197">
            <v>1.48191052</v>
          </cell>
          <cell r="J197">
            <v>1.9535243100000002</v>
          </cell>
          <cell r="K197">
            <v>3.4354348300000002</v>
          </cell>
        </row>
        <row r="198">
          <cell r="A198" t="str">
            <v>BIRF 7268</v>
          </cell>
          <cell r="B198">
            <v>2.068673E-2</v>
          </cell>
          <cell r="H198">
            <v>2.4755830000000003E-2</v>
          </cell>
          <cell r="K198">
            <v>4.5442560000000007E-2</v>
          </cell>
        </row>
        <row r="199">
          <cell r="A199" t="str">
            <v>BIRF 7295</v>
          </cell>
          <cell r="F199">
            <v>0.54961647000000002</v>
          </cell>
          <cell r="K199">
            <v>0.54961647000000002</v>
          </cell>
        </row>
        <row r="200">
          <cell r="A200" t="str">
            <v>BNA/ATC</v>
          </cell>
          <cell r="C200">
            <v>5.5660967729421803E-3</v>
          </cell>
          <cell r="K200">
            <v>5.5660967729421803E-3</v>
          </cell>
        </row>
        <row r="201">
          <cell r="A201" t="str">
            <v>BNA/NASA</v>
          </cell>
          <cell r="E201">
            <v>1.29676697</v>
          </cell>
          <cell r="K201">
            <v>1.29676697</v>
          </cell>
        </row>
        <row r="202">
          <cell r="A202" t="str">
            <v>BNA/PROVLP</v>
          </cell>
          <cell r="B202">
            <v>6.1944418149011901E-2</v>
          </cell>
          <cell r="H202">
            <v>3.0972206205913299E-2</v>
          </cell>
          <cell r="K202">
            <v>9.2916624354925204E-2</v>
          </cell>
        </row>
        <row r="203">
          <cell r="A203" t="str">
            <v>BNA/SALUD</v>
          </cell>
          <cell r="D203">
            <v>0.2879191132059451</v>
          </cell>
          <cell r="J203">
            <v>0.2316006635244158</v>
          </cell>
          <cell r="K203">
            <v>0.51951977673036087</v>
          </cell>
        </row>
        <row r="204">
          <cell r="A204" t="str">
            <v>BNA/TESORO/BCO</v>
          </cell>
          <cell r="B204">
            <v>1.6641054510058397E-2</v>
          </cell>
          <cell r="C204">
            <v>1.442591335456476E-2</v>
          </cell>
          <cell r="I204">
            <v>1.1324988280254779E-2</v>
          </cell>
          <cell r="K204">
            <v>4.2391956144877938E-2</v>
          </cell>
        </row>
        <row r="205">
          <cell r="A205" t="str">
            <v>BNLH/PROVMI</v>
          </cell>
          <cell r="C205">
            <v>5.5923019999999997E-2</v>
          </cell>
          <cell r="H205">
            <v>4.4493940000000003E-2</v>
          </cell>
          <cell r="K205">
            <v>0.10041696</v>
          </cell>
        </row>
        <row r="206">
          <cell r="A206" t="str">
            <v>BODEN 15 USD</v>
          </cell>
          <cell r="B206">
            <v>18.307508379999998</v>
          </cell>
          <cell r="H206">
            <v>18.307508379999998</v>
          </cell>
          <cell r="K206">
            <v>36.615016759999996</v>
          </cell>
        </row>
        <row r="207">
          <cell r="A207" t="str">
            <v>BODEN 2007 - II</v>
          </cell>
          <cell r="F207">
            <v>1.2687555069807184</v>
          </cell>
          <cell r="K207">
            <v>1.2687555069807184</v>
          </cell>
        </row>
        <row r="208">
          <cell r="A208" t="str">
            <v>BODEN 2012 - II</v>
          </cell>
          <cell r="B208">
            <v>0</v>
          </cell>
          <cell r="F208">
            <v>2.0110868100000001</v>
          </cell>
          <cell r="K208">
            <v>2.0110868100000001</v>
          </cell>
        </row>
        <row r="209">
          <cell r="A209" t="str">
            <v>BODEN 2014 ($+CER)</v>
          </cell>
          <cell r="G209">
            <v>28.0695394417145</v>
          </cell>
          <cell r="K209">
            <v>28.0695394417145</v>
          </cell>
        </row>
        <row r="210">
          <cell r="A210" t="str">
            <v>BOGAR</v>
          </cell>
          <cell r="B210">
            <v>18.32131384411495</v>
          </cell>
          <cell r="C210">
            <v>17.655492316474618</v>
          </cell>
          <cell r="D210">
            <v>18.166703602665496</v>
          </cell>
          <cell r="E210">
            <v>17.505869507720824</v>
          </cell>
          <cell r="F210">
            <v>18.012093361216046</v>
          </cell>
          <cell r="G210">
            <v>17.934788243359918</v>
          </cell>
          <cell r="H210">
            <v>17.281435288852933</v>
          </cell>
          <cell r="I210">
            <v>17.78017799617329</v>
          </cell>
          <cell r="J210">
            <v>17.131812462887588</v>
          </cell>
          <cell r="K210">
            <v>159.78968662346566</v>
          </cell>
        </row>
        <row r="211">
          <cell r="A211" t="str">
            <v>Bonar V</v>
          </cell>
          <cell r="G211">
            <v>17.5</v>
          </cell>
          <cell r="K211">
            <v>17.5</v>
          </cell>
        </row>
        <row r="212">
          <cell r="A212" t="str">
            <v>Bono 2013 $</v>
          </cell>
          <cell r="B212">
            <v>0.28689475665152497</v>
          </cell>
          <cell r="H212">
            <v>0.26240429266709897</v>
          </cell>
          <cell r="K212">
            <v>0.54929904931862394</v>
          </cell>
        </row>
        <row r="213">
          <cell r="A213" t="str">
            <v>BONOS/PROVSJ</v>
          </cell>
          <cell r="D213">
            <v>0.61043651374199304</v>
          </cell>
          <cell r="J213">
            <v>0.61043651374199304</v>
          </cell>
          <cell r="K213">
            <v>1.2208730274839861</v>
          </cell>
        </row>
        <row r="214">
          <cell r="A214" t="str">
            <v>BP06/B450-Fid1</v>
          </cell>
          <cell r="B214">
            <v>1.0342997621936701E-4</v>
          </cell>
          <cell r="C214">
            <v>9.4623396815288506E-5</v>
          </cell>
          <cell r="E214">
            <v>9.9029555109967504E-5</v>
          </cell>
          <cell r="F214">
            <v>9.9029555109967504E-5</v>
          </cell>
          <cell r="H214">
            <v>1.01226897072028E-4</v>
          </cell>
          <cell r="I214">
            <v>9.9029555109967504E-5</v>
          </cell>
          <cell r="K214">
            <v>5.9636893543658605E-4</v>
          </cell>
        </row>
        <row r="215">
          <cell r="A215" t="str">
            <v>BP06/B450-Fid3</v>
          </cell>
          <cell r="C215">
            <v>1.8507012274707901E-4</v>
          </cell>
          <cell r="E215">
            <v>1.8507012274707901E-4</v>
          </cell>
          <cell r="K215">
            <v>3.7014024549415802E-4</v>
          </cell>
        </row>
        <row r="216">
          <cell r="A216" t="str">
            <v>BP06/B450-Fid4</v>
          </cell>
          <cell r="C216">
            <v>9.9023817924687998E-5</v>
          </cell>
          <cell r="D216">
            <v>1.0342423903408699E-4</v>
          </cell>
          <cell r="F216">
            <v>9.9023817924687998E-5</v>
          </cell>
          <cell r="K216">
            <v>3.0147187488346297E-4</v>
          </cell>
        </row>
        <row r="217">
          <cell r="A217" t="str">
            <v>BP07/B450</v>
          </cell>
          <cell r="B217">
            <v>1.0718209539218E-4</v>
          </cell>
          <cell r="D217">
            <v>1.1194395917418999E-4</v>
          </cell>
          <cell r="E217">
            <v>1.0241449442489E-4</v>
          </cell>
          <cell r="G217">
            <v>1.1194395917418999E-4</v>
          </cell>
          <cell r="H217">
            <v>1.0241449442489E-4</v>
          </cell>
          <cell r="J217">
            <v>1.14324891065195E-4</v>
          </cell>
          <cell r="K217">
            <v>6.50223893655535E-4</v>
          </cell>
        </row>
        <row r="218">
          <cell r="A218" t="str">
            <v>BRA/TESORO</v>
          </cell>
          <cell r="C218">
            <v>1.0651709999999998E-2</v>
          </cell>
          <cell r="I218">
            <v>8.1211900000000004E-3</v>
          </cell>
          <cell r="K218">
            <v>1.8772899999999999E-2</v>
          </cell>
        </row>
        <row r="219">
          <cell r="A219" t="str">
            <v>BRA/YACYRETA</v>
          </cell>
          <cell r="B219">
            <v>4.8706499999999998E-3</v>
          </cell>
          <cell r="C219">
            <v>9.8334800000000003E-3</v>
          </cell>
          <cell r="D219">
            <v>1.4586600000000001E-3</v>
          </cell>
          <cell r="E219">
            <v>6.1971999999999999E-3</v>
          </cell>
          <cell r="F219">
            <v>6.2001299999999999E-3</v>
          </cell>
          <cell r="G219">
            <v>7.7725900000000002E-3</v>
          </cell>
          <cell r="H219">
            <v>1.7596299999999999E-3</v>
          </cell>
          <cell r="K219">
            <v>3.8092340000000002E-2</v>
          </cell>
        </row>
        <row r="220">
          <cell r="A220" t="str">
            <v>BT02</v>
          </cell>
          <cell r="B220">
            <v>0</v>
          </cell>
          <cell r="K220">
            <v>0</v>
          </cell>
        </row>
        <row r="221">
          <cell r="A221" t="str">
            <v>BT03</v>
          </cell>
          <cell r="B221">
            <v>0</v>
          </cell>
          <cell r="K221">
            <v>0</v>
          </cell>
        </row>
        <row r="222">
          <cell r="A222" t="str">
            <v>BT03Flot</v>
          </cell>
          <cell r="B222">
            <v>0</v>
          </cell>
          <cell r="K222">
            <v>0</v>
          </cell>
        </row>
        <row r="223">
          <cell r="A223" t="str">
            <v>BT04</v>
          </cell>
          <cell r="B223">
            <v>0</v>
          </cell>
          <cell r="K223">
            <v>0</v>
          </cell>
        </row>
        <row r="224">
          <cell r="A224" t="str">
            <v>BT05</v>
          </cell>
          <cell r="B224">
            <v>0</v>
          </cell>
          <cell r="K224">
            <v>0</v>
          </cell>
        </row>
        <row r="225">
          <cell r="A225" t="str">
            <v>BT06</v>
          </cell>
          <cell r="C225">
            <v>0.34625719622955042</v>
          </cell>
          <cell r="K225">
            <v>0.34625719622955042</v>
          </cell>
        </row>
        <row r="226">
          <cell r="A226" t="str">
            <v>BX92</v>
          </cell>
          <cell r="B226">
            <v>0</v>
          </cell>
          <cell r="K226">
            <v>0</v>
          </cell>
        </row>
        <row r="227">
          <cell r="A227" t="str">
            <v>CAF I</v>
          </cell>
          <cell r="C227">
            <v>1.61474575</v>
          </cell>
          <cell r="I227">
            <v>2.01352054</v>
          </cell>
          <cell r="K227">
            <v>3.62826629</v>
          </cell>
        </row>
        <row r="228">
          <cell r="A228" t="str">
            <v>CCF06</v>
          </cell>
          <cell r="J228">
            <v>0</v>
          </cell>
          <cell r="K228">
            <v>0</v>
          </cell>
        </row>
        <row r="229">
          <cell r="A229" t="str">
            <v>CHINA/EJERCITO</v>
          </cell>
          <cell r="J229">
            <v>0</v>
          </cell>
          <cell r="K229">
            <v>0</v>
          </cell>
        </row>
        <row r="230">
          <cell r="A230" t="str">
            <v>CITILA/RELEXT</v>
          </cell>
          <cell r="B230">
            <v>8.4611200000000008E-3</v>
          </cell>
          <cell r="C230">
            <v>8.1681300000000009E-3</v>
          </cell>
          <cell r="D230">
            <v>8.4179599999999986E-3</v>
          </cell>
          <cell r="E230">
            <v>8.1261200000000006E-3</v>
          </cell>
          <cell r="F230">
            <v>8.3743099999999994E-3</v>
          </cell>
          <cell r="G230">
            <v>8.3530699999999989E-3</v>
          </cell>
          <cell r="H230">
            <v>8.0629499999999993E-3</v>
          </cell>
          <cell r="I230">
            <v>8.3086700000000006E-3</v>
          </cell>
          <cell r="J230">
            <v>8.0197299999999992E-3</v>
          </cell>
          <cell r="K230">
            <v>7.4292059999999993E-2</v>
          </cell>
        </row>
        <row r="231">
          <cell r="A231" t="str">
            <v>CLPARIS</v>
          </cell>
          <cell r="C231">
            <v>29.593130626167</v>
          </cell>
          <cell r="D231">
            <v>0.20587066311068</v>
          </cell>
          <cell r="G231">
            <v>0.19129392653655</v>
          </cell>
          <cell r="I231">
            <v>25.302576501480775</v>
          </cell>
          <cell r="J231">
            <v>0.17376698993817399</v>
          </cell>
          <cell r="K231">
            <v>55.466638707233173</v>
          </cell>
        </row>
        <row r="232">
          <cell r="A232" t="str">
            <v>DBF/CONEA</v>
          </cell>
          <cell r="J232">
            <v>0.74812619711480199</v>
          </cell>
          <cell r="K232">
            <v>0.74812619711480199</v>
          </cell>
        </row>
        <row r="233">
          <cell r="A233" t="str">
            <v>DISC $+CER</v>
          </cell>
          <cell r="D233">
            <v>90.424800578308293</v>
          </cell>
          <cell r="J233">
            <v>90.424800578308293</v>
          </cell>
          <cell r="K233">
            <v>180.84960115661659</v>
          </cell>
        </row>
        <row r="234">
          <cell r="A234" t="str">
            <v>DISC EUR</v>
          </cell>
          <cell r="D234">
            <v>55.921959861801398</v>
          </cell>
          <cell r="J234">
            <v>55.921959861801398</v>
          </cell>
          <cell r="K234">
            <v>111.8439197236028</v>
          </cell>
        </row>
        <row r="235">
          <cell r="A235" t="str">
            <v>DISC JPY</v>
          </cell>
          <cell r="D235">
            <v>0.53696119813163501</v>
          </cell>
          <cell r="J235">
            <v>0.53696119813163501</v>
          </cell>
          <cell r="K235">
            <v>1.07392239626327</v>
          </cell>
        </row>
        <row r="236">
          <cell r="A236" t="str">
            <v>DISC USD</v>
          </cell>
          <cell r="D236">
            <v>78.328879119999996</v>
          </cell>
          <cell r="J236">
            <v>78.328879119999996</v>
          </cell>
          <cell r="K236">
            <v>156.65775823999999</v>
          </cell>
        </row>
        <row r="237">
          <cell r="A237" t="str">
            <v>DISD</v>
          </cell>
          <cell r="C237">
            <v>2.1197780099999997</v>
          </cell>
          <cell r="I237">
            <v>2.1965182599999999</v>
          </cell>
          <cell r="K237">
            <v>4.3162962699999996</v>
          </cell>
        </row>
        <row r="238">
          <cell r="A238" t="str">
            <v>DISDDM</v>
          </cell>
          <cell r="C238">
            <v>0.16099471451084998</v>
          </cell>
          <cell r="I238">
            <v>0.16514384773912003</v>
          </cell>
          <cell r="K238">
            <v>0.32613856224997001</v>
          </cell>
        </row>
        <row r="239">
          <cell r="A239" t="str">
            <v>EDC/YACYRETA</v>
          </cell>
          <cell r="G239">
            <v>0.19336437000000001</v>
          </cell>
          <cell r="K239">
            <v>0.19336437000000001</v>
          </cell>
        </row>
        <row r="240">
          <cell r="A240" t="str">
            <v>EEUU/TESORO</v>
          </cell>
          <cell r="D240">
            <v>1.397294E-2</v>
          </cell>
          <cell r="G240">
            <v>1.397294E-2</v>
          </cell>
          <cell r="J240">
            <v>6.9105299999999998E-3</v>
          </cell>
          <cell r="K240">
            <v>3.4856409999999997E-2</v>
          </cell>
        </row>
        <row r="241">
          <cell r="A241" t="str">
            <v>EIB/VIALIDAD</v>
          </cell>
          <cell r="D241">
            <v>1.2247843900000002</v>
          </cell>
          <cell r="J241">
            <v>1.1809354999999999</v>
          </cell>
          <cell r="K241">
            <v>2.4057198900000003</v>
          </cell>
        </row>
        <row r="242">
          <cell r="A242" t="str">
            <v>EL/ARP-61</v>
          </cell>
          <cell r="F242">
            <v>1.2021236210253101E-2</v>
          </cell>
          <cell r="K242">
            <v>1.2021236210253101E-2</v>
          </cell>
        </row>
        <row r="243">
          <cell r="A243" t="str">
            <v>EL/DEM-40</v>
          </cell>
          <cell r="B243">
            <v>25.147174348405901</v>
          </cell>
          <cell r="K243">
            <v>25.147174348405901</v>
          </cell>
        </row>
        <row r="244">
          <cell r="A244" t="str">
            <v>EL/DEM-44</v>
          </cell>
          <cell r="C244">
            <v>36.598050030306695</v>
          </cell>
          <cell r="K244">
            <v>36.598050030306695</v>
          </cell>
        </row>
        <row r="245">
          <cell r="A245" t="str">
            <v>EL/DEM-52</v>
          </cell>
          <cell r="G245">
            <v>9.8319773790762497</v>
          </cell>
          <cell r="K245">
            <v>9.8319773790762497</v>
          </cell>
        </row>
        <row r="246">
          <cell r="A246" t="str">
            <v>EL/DEM-55</v>
          </cell>
          <cell r="I246">
            <v>13.5227777185113</v>
          </cell>
          <cell r="K246">
            <v>13.5227777185113</v>
          </cell>
        </row>
        <row r="247">
          <cell r="A247" t="str">
            <v>EL/DEM-72</v>
          </cell>
          <cell r="H247">
            <v>15.642345678264</v>
          </cell>
          <cell r="K247">
            <v>15.642345678264</v>
          </cell>
        </row>
        <row r="248">
          <cell r="A248" t="str">
            <v>EL/DEM-82</v>
          </cell>
          <cell r="E248">
            <v>17.314232997939097</v>
          </cell>
          <cell r="K248">
            <v>17.314232997939097</v>
          </cell>
        </row>
        <row r="249">
          <cell r="A249" t="str">
            <v>EL/DEM-86</v>
          </cell>
          <cell r="I249">
            <v>8.306580918899261</v>
          </cell>
          <cell r="K249">
            <v>8.306580918899261</v>
          </cell>
        </row>
        <row r="250">
          <cell r="A250" t="str">
            <v>EL/EUR-114</v>
          </cell>
          <cell r="G250">
            <v>19.312159049581801</v>
          </cell>
          <cell r="K250">
            <v>19.312159049581801</v>
          </cell>
        </row>
        <row r="251">
          <cell r="A251" t="str">
            <v>EL/EUR-80</v>
          </cell>
          <cell r="B251">
            <v>30.785170929809702</v>
          </cell>
          <cell r="K251">
            <v>30.785170929809702</v>
          </cell>
        </row>
        <row r="252">
          <cell r="A252" t="str">
            <v>EL/EUR-81</v>
          </cell>
          <cell r="C252">
            <v>47.969450842526399</v>
          </cell>
          <cell r="K252">
            <v>47.969450842526399</v>
          </cell>
        </row>
        <row r="253">
          <cell r="A253" t="str">
            <v>EL/EUR-85</v>
          </cell>
          <cell r="E253">
            <v>20.128121178324598</v>
          </cell>
          <cell r="K253">
            <v>20.128121178324598</v>
          </cell>
        </row>
        <row r="254">
          <cell r="A254" t="str">
            <v>EL/EUR-93</v>
          </cell>
          <cell r="B254">
            <v>19.7403200387926</v>
          </cell>
          <cell r="K254">
            <v>19.7403200387926</v>
          </cell>
        </row>
        <row r="255">
          <cell r="A255" t="str">
            <v>EL/EUR-95</v>
          </cell>
          <cell r="C255">
            <v>29.867474845435797</v>
          </cell>
          <cell r="K255">
            <v>29.867474845435797</v>
          </cell>
        </row>
        <row r="256">
          <cell r="A256" t="str">
            <v>EL/ITL-69</v>
          </cell>
          <cell r="F256">
            <v>16.310003442841602</v>
          </cell>
          <cell r="K256">
            <v>16.310003442841602</v>
          </cell>
        </row>
        <row r="257">
          <cell r="A257" t="str">
            <v>EL/ITL-77</v>
          </cell>
          <cell r="H257">
            <v>16.146712850042402</v>
          </cell>
          <cell r="K257">
            <v>16.146712850042402</v>
          </cell>
        </row>
        <row r="258">
          <cell r="A258" t="str">
            <v>EL/JPY-39</v>
          </cell>
          <cell r="B258">
            <v>0.14454352441613599</v>
          </cell>
          <cell r="K258">
            <v>0.14454352441613599</v>
          </cell>
        </row>
        <row r="259">
          <cell r="A259" t="str">
            <v>EL/JPY-42</v>
          </cell>
          <cell r="B259">
            <v>0.62845010615711294</v>
          </cell>
          <cell r="K259">
            <v>0.62845010615711294</v>
          </cell>
        </row>
        <row r="260">
          <cell r="A260" t="str">
            <v>EL/JPY-46</v>
          </cell>
          <cell r="C260">
            <v>6.2845010615711294E-2</v>
          </cell>
          <cell r="K260">
            <v>6.2845010615711294E-2</v>
          </cell>
        </row>
        <row r="261">
          <cell r="A261" t="str">
            <v>EL/JPY-99</v>
          </cell>
          <cell r="F261">
            <v>0.75498938428874696</v>
          </cell>
          <cell r="K261">
            <v>0.75498938428874696</v>
          </cell>
        </row>
        <row r="262">
          <cell r="A262" t="str">
            <v>EL/LIB-67</v>
          </cell>
          <cell r="D262">
            <v>5.6914073566806502</v>
          </cell>
          <cell r="K262">
            <v>5.6914073566806502</v>
          </cell>
        </row>
        <row r="263">
          <cell r="A263" t="str">
            <v>EL/USD-89</v>
          </cell>
          <cell r="G263">
            <v>1.3973351999999999</v>
          </cell>
          <cell r="K263">
            <v>1.3973351999999999</v>
          </cell>
        </row>
        <row r="264">
          <cell r="A264" t="str">
            <v>EN/YACYRETA</v>
          </cell>
          <cell r="C264">
            <v>2.841925E-2</v>
          </cell>
          <cell r="D264">
            <v>3.0338000000000001E-4</v>
          </cell>
          <cell r="I264">
            <v>1.314716E-2</v>
          </cell>
          <cell r="K264">
            <v>4.1869789999999997E-2</v>
          </cell>
        </row>
        <row r="265">
          <cell r="A265" t="str">
            <v>EXIMUS/YACYRETA</v>
          </cell>
          <cell r="C265">
            <v>2.30181171</v>
          </cell>
          <cell r="I265">
            <v>1.7549724599999998</v>
          </cell>
          <cell r="K265">
            <v>4.0567841700000002</v>
          </cell>
        </row>
        <row r="266">
          <cell r="A266" t="str">
            <v>FEM/TESORO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A267" t="str">
            <v>FERRO</v>
          </cell>
          <cell r="B267">
            <v>1.6817181722475099E-3</v>
          </cell>
          <cell r="H267">
            <v>1.6817181722475099E-3</v>
          </cell>
          <cell r="K267">
            <v>3.3634363444950198E-3</v>
          </cell>
        </row>
        <row r="268">
          <cell r="A268" t="str">
            <v>FIDA 225</v>
          </cell>
          <cell r="D268">
            <v>3.5510829133928598E-2</v>
          </cell>
          <cell r="J268">
            <v>1.79266897741974E-2</v>
          </cell>
          <cell r="K268">
            <v>5.3437518908125994E-2</v>
          </cell>
        </row>
        <row r="269">
          <cell r="A269" t="str">
            <v>FIDA 417</v>
          </cell>
          <cell r="D269">
            <v>9.7857179901634506E-2</v>
          </cell>
          <cell r="J269">
            <v>0.10237784270167899</v>
          </cell>
          <cell r="K269">
            <v>0.2002350226033135</v>
          </cell>
        </row>
        <row r="270">
          <cell r="A270" t="str">
            <v>FIDA 514</v>
          </cell>
          <cell r="D270">
            <v>1.3316636557727001E-2</v>
          </cell>
          <cell r="J270">
            <v>1.2725478501640901E-2</v>
          </cell>
          <cell r="K270">
            <v>2.6042115059367904E-2</v>
          </cell>
        </row>
        <row r="271">
          <cell r="A271" t="str">
            <v>FKUW/PROVSF</v>
          </cell>
          <cell r="D271">
            <v>0.49230068469702204</v>
          </cell>
          <cell r="J271">
            <v>0.46153187264635404</v>
          </cell>
          <cell r="K271">
            <v>0.95383255734337613</v>
          </cell>
        </row>
        <row r="272">
          <cell r="A272" t="str">
            <v>FON/TESORO</v>
          </cell>
          <cell r="B272">
            <v>0.28524255353666478</v>
          </cell>
          <cell r="C272">
            <v>0.27312765736534739</v>
          </cell>
          <cell r="D272">
            <v>0.53067548345230375</v>
          </cell>
          <cell r="E272">
            <v>2.904746268656714E-2</v>
          </cell>
          <cell r="F272">
            <v>0.17737294613887103</v>
          </cell>
          <cell r="G272">
            <v>0.20515907527579541</v>
          </cell>
          <cell r="H272">
            <v>0.25522278066190768</v>
          </cell>
          <cell r="I272">
            <v>0.24513971771576912</v>
          </cell>
          <cell r="J272">
            <v>0.47430508111615771</v>
          </cell>
          <cell r="K272">
            <v>2.4752927579493837</v>
          </cell>
        </row>
        <row r="273">
          <cell r="A273" t="str">
            <v>FONAVI/TESORO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A274" t="str">
            <v>FONP 06/94</v>
          </cell>
          <cell r="B274">
            <v>3.7329609999999999E-2</v>
          </cell>
          <cell r="G274">
            <v>0.94019885999999997</v>
          </cell>
          <cell r="H274">
            <v>4.023728E-2</v>
          </cell>
          <cell r="K274">
            <v>1.0177657499999999</v>
          </cell>
        </row>
        <row r="275">
          <cell r="A275" t="str">
            <v>FONP 07/94</v>
          </cell>
          <cell r="F275">
            <v>0.20497404000000002</v>
          </cell>
          <cell r="K275">
            <v>0.20497404000000002</v>
          </cell>
        </row>
        <row r="276">
          <cell r="A276" t="str">
            <v>FONP 10/96</v>
          </cell>
          <cell r="C276">
            <v>9.3538700000000002E-2</v>
          </cell>
          <cell r="I276">
            <v>0.10153307</v>
          </cell>
          <cell r="K276">
            <v>0.19507177000000001</v>
          </cell>
        </row>
        <row r="277">
          <cell r="A277" t="str">
            <v>FONP 12/02</v>
          </cell>
          <cell r="E277">
            <v>2.0404200000000003E-3</v>
          </cell>
          <cell r="K277">
            <v>2.0404200000000003E-3</v>
          </cell>
        </row>
        <row r="278">
          <cell r="A278" t="str">
            <v>FONP 13/03</v>
          </cell>
          <cell r="G278">
            <v>0.19536507</v>
          </cell>
          <cell r="K278">
            <v>0.19536507</v>
          </cell>
        </row>
        <row r="279">
          <cell r="A279" t="str">
            <v>FONP 14/04</v>
          </cell>
          <cell r="F279">
            <v>0.13033026</v>
          </cell>
          <cell r="K279">
            <v>0.13033026</v>
          </cell>
        </row>
        <row r="280">
          <cell r="A280" t="str">
            <v>FUB/RELEXT</v>
          </cell>
          <cell r="B280">
            <v>7.3573700000000002E-3</v>
          </cell>
          <cell r="C280">
            <v>7.5835E-3</v>
          </cell>
          <cell r="D280">
            <v>6.8637400000000001E-3</v>
          </cell>
          <cell r="E280">
            <v>7.0868900000000002E-3</v>
          </cell>
          <cell r="F280">
            <v>7.5463800000000001E-3</v>
          </cell>
          <cell r="G280">
            <v>7.0653900000000004E-3</v>
          </cell>
          <cell r="H280">
            <v>7.0531000000000005E-3</v>
          </cell>
          <cell r="I280">
            <v>7.2754200000000003E-3</v>
          </cell>
          <cell r="J280">
            <v>7.0297200000000006E-3</v>
          </cell>
          <cell r="K280">
            <v>6.4861509999999997E-2</v>
          </cell>
        </row>
        <row r="281">
          <cell r="A281" t="str">
            <v>GEN/YACYRETA</v>
          </cell>
          <cell r="B281">
            <v>2.8758200000000003E-3</v>
          </cell>
          <cell r="C281">
            <v>1.269823E-2</v>
          </cell>
          <cell r="D281">
            <v>3.2657600000000004E-3</v>
          </cell>
          <cell r="E281">
            <v>1.218384E-2</v>
          </cell>
          <cell r="G281">
            <v>1.4471689999999999E-2</v>
          </cell>
          <cell r="H281">
            <v>8.871780000000001E-3</v>
          </cell>
          <cell r="K281">
            <v>5.4367119999999998E-2</v>
          </cell>
        </row>
        <row r="282">
          <cell r="A282" t="str">
            <v>GLO17 PES</v>
          </cell>
          <cell r="E282">
            <v>2.0883354417489201E-4</v>
          </cell>
          <cell r="K282">
            <v>2.0883354417489201E-4</v>
          </cell>
        </row>
        <row r="283">
          <cell r="A283" t="str">
            <v>ICE/ASEGSAL</v>
          </cell>
          <cell r="E283">
            <v>2.4276900000000001E-2</v>
          </cell>
          <cell r="K283">
            <v>2.4276900000000001E-2</v>
          </cell>
        </row>
        <row r="284">
          <cell r="A284" t="str">
            <v>ICE/BANADE</v>
          </cell>
          <cell r="D284">
            <v>7.0288460000000011E-2</v>
          </cell>
          <cell r="J284">
            <v>5.6539730000000003E-2</v>
          </cell>
          <cell r="K284">
            <v>0.12682819000000001</v>
          </cell>
        </row>
        <row r="285">
          <cell r="A285" t="str">
            <v>ICE/BICE</v>
          </cell>
          <cell r="E285">
            <v>7.3650500000000006E-3</v>
          </cell>
          <cell r="K285">
            <v>7.3650500000000006E-3</v>
          </cell>
        </row>
        <row r="286">
          <cell r="A286" t="str">
            <v>ICE/CORTE</v>
          </cell>
          <cell r="B286">
            <v>1.8356230000000001E-2</v>
          </cell>
          <cell r="H286">
            <v>1.8006919999999999E-2</v>
          </cell>
          <cell r="K286">
            <v>3.6363149999999997E-2</v>
          </cell>
        </row>
        <row r="287">
          <cell r="A287" t="str">
            <v>ICE/DEFENSA</v>
          </cell>
          <cell r="E287">
            <v>0.17844779</v>
          </cell>
          <cell r="K287">
            <v>0.17844779</v>
          </cell>
        </row>
        <row r="288">
          <cell r="A288" t="str">
            <v>ICE/EDUCACION</v>
          </cell>
          <cell r="E288">
            <v>3.035301E-2</v>
          </cell>
          <cell r="K288">
            <v>3.035301E-2</v>
          </cell>
        </row>
        <row r="289">
          <cell r="A289" t="str">
            <v>ICE/JUSTICIA</v>
          </cell>
          <cell r="E289">
            <v>2.0485340000000001E-2</v>
          </cell>
          <cell r="K289">
            <v>2.0485340000000001E-2</v>
          </cell>
        </row>
        <row r="290">
          <cell r="A290" t="str">
            <v>ICE/MCBA</v>
          </cell>
          <cell r="D290">
            <v>7.6473899999999997E-2</v>
          </cell>
          <cell r="J290">
            <v>7.4645009999999998E-2</v>
          </cell>
          <cell r="K290">
            <v>0.15111891</v>
          </cell>
        </row>
        <row r="291">
          <cell r="A291" t="str">
            <v>ICE/PREFEC</v>
          </cell>
          <cell r="D291">
            <v>1.6886560000000002E-2</v>
          </cell>
          <cell r="J291">
            <v>1.6554860000000001E-2</v>
          </cell>
          <cell r="K291">
            <v>3.3441419999999999E-2</v>
          </cell>
        </row>
        <row r="292">
          <cell r="A292" t="str">
            <v>ICE/PRES</v>
          </cell>
          <cell r="E292">
            <v>3.4464999999999999E-3</v>
          </cell>
          <cell r="K292">
            <v>3.4464999999999999E-3</v>
          </cell>
        </row>
        <row r="293">
          <cell r="A293" t="str">
            <v>ICE/PROVCB</v>
          </cell>
          <cell r="B293">
            <v>0.11981043999999999</v>
          </cell>
          <cell r="H293">
            <v>0.11745702</v>
          </cell>
          <cell r="K293">
            <v>0.23726745999999999</v>
          </cell>
        </row>
        <row r="294">
          <cell r="A294" t="str">
            <v>ICE/SALUD</v>
          </cell>
          <cell r="C294">
            <v>0.44775505999999998</v>
          </cell>
          <cell r="I294">
            <v>0.44379700999999999</v>
          </cell>
          <cell r="K294">
            <v>0.89155206999999992</v>
          </cell>
        </row>
        <row r="295">
          <cell r="A295" t="str">
            <v>ICE/SALUDPBA</v>
          </cell>
          <cell r="E295">
            <v>0.13369707</v>
          </cell>
          <cell r="K295">
            <v>0.13369707</v>
          </cell>
        </row>
        <row r="296">
          <cell r="A296" t="str">
            <v>ICE/VIALIDAD</v>
          </cell>
          <cell r="G296">
            <v>2.7898990000000002E-2</v>
          </cell>
          <cell r="K296">
            <v>2.7898990000000002E-2</v>
          </cell>
        </row>
        <row r="297">
          <cell r="A297" t="str">
            <v>ICO/CBA</v>
          </cell>
          <cell r="B297">
            <v>0.71781220754030806</v>
          </cell>
          <cell r="H297">
            <v>0.72175622499696901</v>
          </cell>
          <cell r="K297">
            <v>1.4395684325372771</v>
          </cell>
        </row>
        <row r="298">
          <cell r="A298" t="str">
            <v>ICO/SALUD</v>
          </cell>
          <cell r="B298">
            <v>0.63618792580918893</v>
          </cell>
          <cell r="H298">
            <v>0.67061078918656802</v>
          </cell>
          <cell r="K298">
            <v>1.3067987149957569</v>
          </cell>
        </row>
        <row r="299">
          <cell r="A299" t="str">
            <v>IRB/RELEXT</v>
          </cell>
          <cell r="D299">
            <v>2.45349739362347E-3</v>
          </cell>
          <cell r="G299">
            <v>2.7210207297854298E-3</v>
          </cell>
          <cell r="J299">
            <v>2.6437507576675999E-3</v>
          </cell>
          <cell r="K299">
            <v>7.8182688810764997E-3</v>
          </cell>
        </row>
        <row r="300">
          <cell r="A300" t="str">
            <v>ISTBSP/SALUD</v>
          </cell>
          <cell r="G300">
            <v>6.6669909999999999E-2</v>
          </cell>
          <cell r="K300">
            <v>6.6669909999999999E-2</v>
          </cell>
        </row>
        <row r="301">
          <cell r="A301" t="str">
            <v>JBIC/HIDRONOR</v>
          </cell>
          <cell r="C301">
            <v>0.63025547541401306</v>
          </cell>
          <cell r="I301">
            <v>0.54388106242038203</v>
          </cell>
          <cell r="K301">
            <v>1.1741365378343951</v>
          </cell>
        </row>
        <row r="302">
          <cell r="A302" t="str">
            <v>JBIC/PROV</v>
          </cell>
          <cell r="F302">
            <v>0.20591358641189</v>
          </cell>
          <cell r="K302">
            <v>0.20591358641189</v>
          </cell>
        </row>
        <row r="303">
          <cell r="A303" t="str">
            <v>JBIC/PROVBA</v>
          </cell>
          <cell r="G303">
            <v>1.4829162849256898</v>
          </cell>
          <cell r="K303">
            <v>1.4829162849256898</v>
          </cell>
        </row>
        <row r="304">
          <cell r="A304" t="str">
            <v>JBIC/TESORO</v>
          </cell>
          <cell r="B304">
            <v>3.3794082597027604</v>
          </cell>
          <cell r="H304">
            <v>2.3604498005095542</v>
          </cell>
          <cell r="K304">
            <v>5.739858060212315</v>
          </cell>
        </row>
        <row r="305">
          <cell r="A305" t="str">
            <v>KFW/CONEA</v>
          </cell>
          <cell r="G305">
            <v>4.6086919141714215</v>
          </cell>
          <cell r="K305">
            <v>4.6086919141714215</v>
          </cell>
        </row>
        <row r="306">
          <cell r="A306" t="str">
            <v>KFW/INTI</v>
          </cell>
          <cell r="D306">
            <v>0.12506023760455789</v>
          </cell>
          <cell r="J306">
            <v>0.1198502000242454</v>
          </cell>
          <cell r="K306">
            <v>0.2449104376288033</v>
          </cell>
        </row>
        <row r="307">
          <cell r="A307" t="str">
            <v>KFW/NASA</v>
          </cell>
          <cell r="F307">
            <v>2.6545726754758203E-2</v>
          </cell>
          <cell r="K307">
            <v>2.6545726754758203E-2</v>
          </cell>
        </row>
        <row r="308">
          <cell r="A308" t="str">
            <v>KFW/YACYRETA</v>
          </cell>
          <cell r="C308">
            <v>0.18894439325978901</v>
          </cell>
          <cell r="I308">
            <v>0.176348102800339</v>
          </cell>
          <cell r="K308">
            <v>0.36529249606012804</v>
          </cell>
        </row>
        <row r="309">
          <cell r="A309" t="str">
            <v>LETR</v>
          </cell>
          <cell r="B309">
            <v>1.4420897306943539</v>
          </cell>
          <cell r="D309">
            <v>13.15660352368592</v>
          </cell>
          <cell r="K309">
            <v>14.598693254380274</v>
          </cell>
        </row>
        <row r="310">
          <cell r="A310" t="str">
            <v>LETR INTRAN</v>
          </cell>
          <cell r="E310">
            <v>184.47382315999999</v>
          </cell>
          <cell r="K310">
            <v>184.47382315999999</v>
          </cell>
        </row>
        <row r="311">
          <cell r="A311" t="str">
            <v>LEU$</v>
          </cell>
          <cell r="B311">
            <v>0</v>
          </cell>
          <cell r="K311">
            <v>0</v>
          </cell>
        </row>
        <row r="312">
          <cell r="A312" t="str">
            <v>MEDIO/BANADE</v>
          </cell>
          <cell r="B312">
            <v>0.254601333494969</v>
          </cell>
          <cell r="C312">
            <v>0.11470922536065001</v>
          </cell>
          <cell r="D312">
            <v>5.2907843374954501E-2</v>
          </cell>
          <cell r="G312">
            <v>5.5570250939507796E-3</v>
          </cell>
          <cell r="H312">
            <v>0.2137538853194324</v>
          </cell>
          <cell r="I312">
            <v>9.5591053461025602E-2</v>
          </cell>
          <cell r="J312">
            <v>3.5271960237604601E-2</v>
          </cell>
          <cell r="K312">
            <v>0.77239232634258692</v>
          </cell>
        </row>
        <row r="313">
          <cell r="A313" t="str">
            <v>MEDIO/BCRA</v>
          </cell>
          <cell r="B313">
            <v>8.933402E-2</v>
          </cell>
          <cell r="G313">
            <v>0.14900615</v>
          </cell>
          <cell r="H313">
            <v>7.6746660000000008E-2</v>
          </cell>
          <cell r="K313">
            <v>0.31508683000000004</v>
          </cell>
        </row>
        <row r="314">
          <cell r="A314" t="str">
            <v>MEDIO/HIDRONOR</v>
          </cell>
          <cell r="B314">
            <v>6.8955752212389396E-3</v>
          </cell>
          <cell r="H314">
            <v>6.3209479936962099E-3</v>
          </cell>
          <cell r="K314">
            <v>1.321652321493515E-2</v>
          </cell>
        </row>
        <row r="315">
          <cell r="A315" t="str">
            <v>MEDIO/JUSTICIA</v>
          </cell>
          <cell r="C315">
            <v>6.5940500000000006E-3</v>
          </cell>
          <cell r="I315">
            <v>6.0982500000000004E-3</v>
          </cell>
          <cell r="K315">
            <v>1.26923E-2</v>
          </cell>
        </row>
        <row r="316">
          <cell r="A316" t="str">
            <v>MEDIO/NASA</v>
          </cell>
          <cell r="C316">
            <v>4.0224063522851301E-2</v>
          </cell>
          <cell r="I316">
            <v>3.8107006909928499E-2</v>
          </cell>
          <cell r="K316">
            <v>7.8331070432779801E-2</v>
          </cell>
        </row>
        <row r="317">
          <cell r="A317" t="str">
            <v>MEDIO/PROVBA</v>
          </cell>
          <cell r="D317">
            <v>5.0199696932961599E-2</v>
          </cell>
          <cell r="J317">
            <v>4.6016389865438198E-2</v>
          </cell>
          <cell r="K317">
            <v>9.6216086798399797E-2</v>
          </cell>
        </row>
        <row r="318">
          <cell r="A318" t="str">
            <v>MEDIO/SALUD</v>
          </cell>
          <cell r="C318">
            <v>6.5927591223178608E-2</v>
          </cell>
          <cell r="I318">
            <v>6.0856237119650901E-2</v>
          </cell>
          <cell r="K318">
            <v>0.1267838283428295</v>
          </cell>
        </row>
        <row r="319">
          <cell r="A319" t="str">
            <v>MEDIO/YACYRETA</v>
          </cell>
          <cell r="E319">
            <v>0.17865183901078918</v>
          </cell>
          <cell r="K319">
            <v>0.17865183901078918</v>
          </cell>
        </row>
        <row r="320">
          <cell r="A320" t="str">
            <v>OCMO</v>
          </cell>
          <cell r="C320">
            <v>0</v>
          </cell>
          <cell r="H320">
            <v>0</v>
          </cell>
          <cell r="K320">
            <v>0</v>
          </cell>
        </row>
        <row r="321">
          <cell r="A321" t="str">
            <v>P BG01/03</v>
          </cell>
          <cell r="B321">
            <v>7.954510431637131E-2</v>
          </cell>
          <cell r="C321">
            <v>7.954510431637131E-2</v>
          </cell>
          <cell r="D321">
            <v>7.954510431637131E-2</v>
          </cell>
          <cell r="E321">
            <v>7.954510431637131E-2</v>
          </cell>
          <cell r="F321">
            <v>7.954510431637131E-2</v>
          </cell>
          <cell r="G321">
            <v>7.954510431637131E-2</v>
          </cell>
          <cell r="H321">
            <v>7.954510431637131E-2</v>
          </cell>
          <cell r="I321">
            <v>7.954510431637131E-2</v>
          </cell>
          <cell r="J321">
            <v>7.954510431637131E-2</v>
          </cell>
          <cell r="K321">
            <v>0.71590593884734177</v>
          </cell>
        </row>
        <row r="322">
          <cell r="A322" t="str">
            <v>P BG04/06</v>
          </cell>
          <cell r="B322">
            <v>7.7896501177557281E-2</v>
          </cell>
          <cell r="C322">
            <v>7.7896501177557281E-2</v>
          </cell>
          <cell r="D322">
            <v>7.7896501177557281E-2</v>
          </cell>
          <cell r="E322">
            <v>7.7896501177557281E-2</v>
          </cell>
          <cell r="F322">
            <v>7.7896501177557281E-2</v>
          </cell>
          <cell r="G322">
            <v>7.7896501177557281E-2</v>
          </cell>
          <cell r="H322">
            <v>7.7896501177557281E-2</v>
          </cell>
          <cell r="I322">
            <v>7.7896501177557281E-2</v>
          </cell>
          <cell r="J322">
            <v>7.7896501177557281E-2</v>
          </cell>
          <cell r="K322">
            <v>0.70106851059801567</v>
          </cell>
        </row>
        <row r="323">
          <cell r="A323" t="str">
            <v>P BG05/17</v>
          </cell>
          <cell r="B323">
            <v>2.0638777922163589</v>
          </cell>
          <cell r="C323">
            <v>2.0638702478177167</v>
          </cell>
          <cell r="D323">
            <v>2.0638777922163589</v>
          </cell>
          <cell r="E323">
            <v>2.0638702478177167</v>
          </cell>
          <cell r="F323">
            <v>2.0638777922163589</v>
          </cell>
          <cell r="G323">
            <v>2.0638777922163589</v>
          </cell>
          <cell r="H323">
            <v>2.0638702478177167</v>
          </cell>
          <cell r="I323">
            <v>2.0638777922163589</v>
          </cell>
          <cell r="J323">
            <v>2.0638702478177167</v>
          </cell>
          <cell r="K323">
            <v>18.574869952352664</v>
          </cell>
        </row>
        <row r="324">
          <cell r="A324" t="str">
            <v>P BG06/27</v>
          </cell>
          <cell r="B324">
            <v>0.82345808269005083</v>
          </cell>
          <cell r="C324">
            <v>0.82345808269005083</v>
          </cell>
          <cell r="D324">
            <v>0.82345808269005083</v>
          </cell>
          <cell r="E324">
            <v>0.82345808269005083</v>
          </cell>
          <cell r="F324">
            <v>0.82345808269005083</v>
          </cell>
          <cell r="G324">
            <v>0.82345808269005083</v>
          </cell>
          <cell r="H324">
            <v>0.82345808269005083</v>
          </cell>
          <cell r="I324">
            <v>0.82345808269005083</v>
          </cell>
          <cell r="J324">
            <v>0.82345808269005083</v>
          </cell>
          <cell r="K324">
            <v>7.4111227442104575</v>
          </cell>
        </row>
        <row r="325">
          <cell r="A325" t="str">
            <v>P BG07/05</v>
          </cell>
          <cell r="B325">
            <v>2.7019325708614119E-2</v>
          </cell>
          <cell r="C325">
            <v>2.7019325708614119E-2</v>
          </cell>
          <cell r="D325">
            <v>2.7019325708614119E-2</v>
          </cell>
          <cell r="E325">
            <v>2.7019325708614119E-2</v>
          </cell>
          <cell r="F325">
            <v>2.7019325708614119E-2</v>
          </cell>
          <cell r="G325">
            <v>2.7019325708614119E-2</v>
          </cell>
          <cell r="H325">
            <v>2.7019325708614119E-2</v>
          </cell>
          <cell r="I325">
            <v>2.7019325708614119E-2</v>
          </cell>
          <cell r="J325">
            <v>2.7019325708614119E-2</v>
          </cell>
          <cell r="K325">
            <v>0.24317393137752707</v>
          </cell>
        </row>
        <row r="326">
          <cell r="A326" t="str">
            <v>P BG08/19</v>
          </cell>
          <cell r="B326">
            <v>0.10440979567014601</v>
          </cell>
          <cell r="C326">
            <v>0.10440979567014601</v>
          </cell>
          <cell r="D326">
            <v>0.10440979567014601</v>
          </cell>
          <cell r="E326">
            <v>0.10440979567014601</v>
          </cell>
          <cell r="F326">
            <v>0.10440979567014601</v>
          </cell>
          <cell r="G326">
            <v>0.10440979567014601</v>
          </cell>
          <cell r="H326">
            <v>0.10440979567014601</v>
          </cell>
          <cell r="I326">
            <v>0.10440979567014601</v>
          </cell>
          <cell r="J326">
            <v>0.10440979567014601</v>
          </cell>
          <cell r="K326">
            <v>0.93968816103131392</v>
          </cell>
        </row>
        <row r="327">
          <cell r="A327" t="str">
            <v>P BG09/09</v>
          </cell>
          <cell r="B327">
            <v>0.75546753183420656</v>
          </cell>
          <cell r="C327">
            <v>0.75546753183420656</v>
          </cell>
          <cell r="D327">
            <v>0.75546753183420656</v>
          </cell>
          <cell r="E327">
            <v>0.75546753183420656</v>
          </cell>
          <cell r="F327">
            <v>0.75546753183420656</v>
          </cell>
          <cell r="G327">
            <v>0.75546753183420656</v>
          </cell>
          <cell r="H327">
            <v>0.75546753183420656</v>
          </cell>
          <cell r="I327">
            <v>0.75546753183420656</v>
          </cell>
          <cell r="J327">
            <v>0.75546753183420656</v>
          </cell>
          <cell r="K327">
            <v>6.799207786507858</v>
          </cell>
        </row>
        <row r="328">
          <cell r="A328" t="str">
            <v>P BG10/20</v>
          </cell>
          <cell r="B328">
            <v>0.12876887462242151</v>
          </cell>
          <cell r="C328">
            <v>0.12876887462242151</v>
          </cell>
          <cell r="D328">
            <v>0.12876887462242151</v>
          </cell>
          <cell r="E328">
            <v>0.12876887462242151</v>
          </cell>
          <cell r="F328">
            <v>0.12876887462242151</v>
          </cell>
          <cell r="G328">
            <v>0.12876887462242151</v>
          </cell>
          <cell r="H328">
            <v>0.12876887462242151</v>
          </cell>
          <cell r="I328">
            <v>0.12876887462242151</v>
          </cell>
          <cell r="J328">
            <v>0.12876887462242151</v>
          </cell>
          <cell r="K328">
            <v>1.1589198716017937</v>
          </cell>
        </row>
        <row r="329">
          <cell r="A329" t="str">
            <v>P BG11/10</v>
          </cell>
          <cell r="B329">
            <v>0.30586037412185202</v>
          </cell>
          <cell r="C329">
            <v>0.30586037412185202</v>
          </cell>
          <cell r="D329">
            <v>0.30586037412185202</v>
          </cell>
          <cell r="E329">
            <v>0.30586037412185202</v>
          </cell>
          <cell r="F329">
            <v>0.30586037412185202</v>
          </cell>
          <cell r="G329">
            <v>0.30586037412185202</v>
          </cell>
          <cell r="H329">
            <v>0.30586037412185202</v>
          </cell>
          <cell r="I329">
            <v>0.30586037412185202</v>
          </cell>
          <cell r="J329">
            <v>0.30586037412185202</v>
          </cell>
          <cell r="K329">
            <v>2.7527433670966683</v>
          </cell>
        </row>
        <row r="330">
          <cell r="A330" t="str">
            <v>P BG12/15</v>
          </cell>
          <cell r="B330">
            <v>0.66911192961621124</v>
          </cell>
          <cell r="C330">
            <v>0.66911192961621124</v>
          </cell>
          <cell r="D330">
            <v>0.66911192961621124</v>
          </cell>
          <cell r="E330">
            <v>0.66911192961621124</v>
          </cell>
          <cell r="F330">
            <v>0.66911192961621124</v>
          </cell>
          <cell r="G330">
            <v>0.66911192961621124</v>
          </cell>
          <cell r="H330">
            <v>0.66911192961621124</v>
          </cell>
          <cell r="I330">
            <v>0.66911192961621124</v>
          </cell>
          <cell r="J330">
            <v>0.66911192961621124</v>
          </cell>
          <cell r="K330">
            <v>6.0220073665459024</v>
          </cell>
        </row>
        <row r="331">
          <cell r="A331" t="str">
            <v>P BG13/30</v>
          </cell>
          <cell r="B331">
            <v>0.26221611403229511</v>
          </cell>
          <cell r="C331">
            <v>0.26221611403229511</v>
          </cell>
          <cell r="D331">
            <v>0.26221611403229511</v>
          </cell>
          <cell r="E331">
            <v>0.26221611403229511</v>
          </cell>
          <cell r="F331">
            <v>0.26221611403229511</v>
          </cell>
          <cell r="G331">
            <v>0.26221611403229511</v>
          </cell>
          <cell r="H331">
            <v>0.26221611403229511</v>
          </cell>
          <cell r="I331">
            <v>0.26221611403229511</v>
          </cell>
          <cell r="J331">
            <v>0.26221611403229511</v>
          </cell>
          <cell r="K331">
            <v>2.3599450262906561</v>
          </cell>
        </row>
        <row r="332">
          <cell r="A332" t="str">
            <v>P BG14/31</v>
          </cell>
          <cell r="B332">
            <v>7.1518202654595594E-3</v>
          </cell>
          <cell r="C332">
            <v>7.1518202654595594E-3</v>
          </cell>
          <cell r="D332">
            <v>7.1518202654595594E-3</v>
          </cell>
          <cell r="E332">
            <v>7.1518202654595594E-3</v>
          </cell>
          <cell r="F332">
            <v>7.1518202654595594E-3</v>
          </cell>
          <cell r="G332">
            <v>7.1518202654595594E-3</v>
          </cell>
          <cell r="H332">
            <v>7.1518202654595594E-3</v>
          </cell>
          <cell r="I332">
            <v>7.1518202654595594E-3</v>
          </cell>
          <cell r="J332">
            <v>7.1518202654595594E-3</v>
          </cell>
          <cell r="K332">
            <v>6.4366382389136029E-2</v>
          </cell>
        </row>
        <row r="333">
          <cell r="A333" t="str">
            <v>P BG15/12</v>
          </cell>
          <cell r="B333">
            <v>1.552266125076373</v>
          </cell>
          <cell r="C333">
            <v>1.552266125076373</v>
          </cell>
          <cell r="D333">
            <v>1.552266125076373</v>
          </cell>
          <cell r="E333">
            <v>1.552266125076373</v>
          </cell>
          <cell r="F333">
            <v>1.552266125076373</v>
          </cell>
          <cell r="G333">
            <v>1.552266125076373</v>
          </cell>
          <cell r="H333">
            <v>1.552266125076373</v>
          </cell>
          <cell r="I333">
            <v>1.552266125076373</v>
          </cell>
          <cell r="J333">
            <v>1.552266125076373</v>
          </cell>
          <cell r="K333">
            <v>13.970395125687359</v>
          </cell>
        </row>
        <row r="334">
          <cell r="A334" t="str">
            <v>P BG16/08$</v>
          </cell>
          <cell r="B334">
            <v>0.57046548652765505</v>
          </cell>
          <cell r="C334">
            <v>0.57046548652765505</v>
          </cell>
          <cell r="D334">
            <v>0.57046548652765505</v>
          </cell>
          <cell r="E334">
            <v>0.57046548652765505</v>
          </cell>
          <cell r="F334">
            <v>0.57046548652765505</v>
          </cell>
          <cell r="G334">
            <v>0.57046548652765505</v>
          </cell>
          <cell r="H334">
            <v>0.57046548652765505</v>
          </cell>
          <cell r="I334">
            <v>0.57046548652765505</v>
          </cell>
          <cell r="J334">
            <v>0.57046548652765505</v>
          </cell>
          <cell r="K334">
            <v>5.1341893787488955</v>
          </cell>
        </row>
        <row r="335">
          <cell r="A335" t="str">
            <v>P BG17/08</v>
          </cell>
          <cell r="B335">
            <v>17.223485724448725</v>
          </cell>
          <cell r="C335">
            <v>17.223485724448725</v>
          </cell>
          <cell r="D335">
            <v>17.223485724448725</v>
          </cell>
          <cell r="E335">
            <v>17.223485724448725</v>
          </cell>
          <cell r="F335">
            <v>17.223485724448725</v>
          </cell>
          <cell r="G335">
            <v>17.223485724448725</v>
          </cell>
          <cell r="H335">
            <v>17.223485724448725</v>
          </cell>
          <cell r="I335">
            <v>17.223485724448725</v>
          </cell>
          <cell r="J335">
            <v>17.223485724448725</v>
          </cell>
          <cell r="K335">
            <v>155.01137152003852</v>
          </cell>
        </row>
        <row r="336">
          <cell r="A336" t="str">
            <v>P BG18/18</v>
          </cell>
          <cell r="E336">
            <v>5.4990110698989998</v>
          </cell>
          <cell r="F336">
            <v>5.5803710180348398</v>
          </cell>
          <cell r="G336">
            <v>5.5803710180348398</v>
          </cell>
          <cell r="H336">
            <v>5.4990110698989998</v>
          </cell>
          <cell r="I336">
            <v>5.5803710180348398</v>
          </cell>
          <cell r="J336">
            <v>5.4990110698989998</v>
          </cell>
          <cell r="K336">
            <v>33.238146263801518</v>
          </cell>
        </row>
        <row r="337">
          <cell r="A337" t="str">
            <v>P BG19/31</v>
          </cell>
          <cell r="E337">
            <v>3.3968585640398978</v>
          </cell>
          <cell r="F337">
            <v>3.5100871880046887</v>
          </cell>
          <cell r="G337">
            <v>3.5100871880046887</v>
          </cell>
          <cell r="H337">
            <v>3.3968585640398978</v>
          </cell>
          <cell r="I337">
            <v>3.5100871880046887</v>
          </cell>
          <cell r="J337">
            <v>3.3968585640398978</v>
          </cell>
          <cell r="K337">
            <v>20.720837256133759</v>
          </cell>
        </row>
        <row r="338">
          <cell r="A338" t="str">
            <v>P BIHD</v>
          </cell>
          <cell r="B338">
            <v>9.4918861857184295E-4</v>
          </cell>
          <cell r="C338">
            <v>9.3523578397202594E-4</v>
          </cell>
          <cell r="D338">
            <v>9.2128294937220796E-4</v>
          </cell>
          <cell r="E338">
            <v>9.0733585195767108E-4</v>
          </cell>
          <cell r="F338">
            <v>8.9338301735785396E-4</v>
          </cell>
          <cell r="G338">
            <v>8.7943018275803695E-4</v>
          </cell>
          <cell r="H338">
            <v>8.6547734815822005E-4</v>
          </cell>
          <cell r="I338">
            <v>8.5152451355840304E-4</v>
          </cell>
          <cell r="J338">
            <v>8.3757167895858592E-4</v>
          </cell>
          <cell r="K338">
            <v>8.0404299446648481E-3</v>
          </cell>
        </row>
        <row r="339">
          <cell r="A339" t="str">
            <v>P BP02/E330</v>
          </cell>
          <cell r="B339">
            <v>3.0959171320958202E-2</v>
          </cell>
          <cell r="C339">
            <v>3.0959171320958202E-2</v>
          </cell>
          <cell r="D339">
            <v>3.0959171320958202E-2</v>
          </cell>
          <cell r="E339">
            <v>3.0959171320958202E-2</v>
          </cell>
          <cell r="K339">
            <v>0.12383668528383281</v>
          </cell>
        </row>
        <row r="340">
          <cell r="A340" t="str">
            <v>P BP02/E400</v>
          </cell>
          <cell r="B340">
            <v>1.01744735415358E-2</v>
          </cell>
          <cell r="C340">
            <v>1.01744735415358E-2</v>
          </cell>
          <cell r="D340">
            <v>1.01744735415358E-2</v>
          </cell>
          <cell r="E340">
            <v>1.01744735415358E-2</v>
          </cell>
          <cell r="K340">
            <v>4.0697894166143202E-2</v>
          </cell>
        </row>
        <row r="341">
          <cell r="A341" t="str">
            <v>P BP02/E580</v>
          </cell>
          <cell r="B341">
            <v>8.6688531079766998E-2</v>
          </cell>
          <cell r="C341">
            <v>8.6688531079766998E-2</v>
          </cell>
          <cell r="D341">
            <v>8.6688531079766998E-2</v>
          </cell>
          <cell r="E341">
            <v>8.6688531079766998E-2</v>
          </cell>
          <cell r="K341">
            <v>0.34675412431906799</v>
          </cell>
        </row>
        <row r="342">
          <cell r="A342" t="str">
            <v>P BP03/B405 (Radar I)</v>
          </cell>
          <cell r="B342">
            <v>6.2748501877493895E-2</v>
          </cell>
          <cell r="K342">
            <v>6.2748501877493895E-2</v>
          </cell>
        </row>
        <row r="343">
          <cell r="A343" t="str">
            <v>P BP03/B405 (Radar II)</v>
          </cell>
          <cell r="B343">
            <v>5.7309764976204998E-2</v>
          </cell>
          <cell r="C343">
            <v>5.7309764976204998E-2</v>
          </cell>
          <cell r="K343">
            <v>0.11461952995241</v>
          </cell>
        </row>
        <row r="344">
          <cell r="A344" t="str">
            <v>P BP04/E435</v>
          </cell>
          <cell r="B344">
            <v>2.1103851659337449E-2</v>
          </cell>
          <cell r="C344">
            <v>2.1103851659337449E-2</v>
          </cell>
          <cell r="D344">
            <v>2.1103851659337449E-2</v>
          </cell>
          <cell r="E344">
            <v>2.1103851659337449E-2</v>
          </cell>
          <cell r="F344">
            <v>2.1103851659337449E-2</v>
          </cell>
          <cell r="G344">
            <v>2.1103851659337449E-2</v>
          </cell>
          <cell r="H344">
            <v>2.1103851659337449E-2</v>
          </cell>
          <cell r="I344">
            <v>2.1103851659337449E-2</v>
          </cell>
          <cell r="J344">
            <v>2.1103851659337449E-2</v>
          </cell>
          <cell r="K344">
            <v>0.18993466493403705</v>
          </cell>
        </row>
        <row r="345">
          <cell r="A345" t="str">
            <v>P BP05/B400 (Hexagon IV)</v>
          </cell>
          <cell r="B345">
            <v>9.770237203925379E-2</v>
          </cell>
          <cell r="C345">
            <v>9.770237203925379E-2</v>
          </cell>
          <cell r="D345">
            <v>9.770237203925379E-2</v>
          </cell>
          <cell r="E345">
            <v>9.770237203925379E-2</v>
          </cell>
          <cell r="F345">
            <v>9.770237203925379E-2</v>
          </cell>
          <cell r="G345">
            <v>9.770237203925379E-2</v>
          </cell>
          <cell r="H345">
            <v>9.770237203925379E-2</v>
          </cell>
          <cell r="I345">
            <v>9.770237203925379E-2</v>
          </cell>
          <cell r="J345">
            <v>9.770237203925379E-2</v>
          </cell>
          <cell r="K345">
            <v>0.87932134835328413</v>
          </cell>
        </row>
        <row r="346">
          <cell r="A346" t="str">
            <v>P BP06/B450 (Radar III)</v>
          </cell>
          <cell r="B346">
            <v>0.102749930436628</v>
          </cell>
          <cell r="C346">
            <v>0.102749930436628</v>
          </cell>
          <cell r="D346">
            <v>0.102749930436628</v>
          </cell>
          <cell r="E346">
            <v>0.102749930436628</v>
          </cell>
          <cell r="F346">
            <v>0.102749930436628</v>
          </cell>
          <cell r="G346">
            <v>0.102749930436628</v>
          </cell>
          <cell r="H346">
            <v>0.102749930436628</v>
          </cell>
          <cell r="I346">
            <v>0.102749930436628</v>
          </cell>
          <cell r="J346">
            <v>0.102749930436628</v>
          </cell>
          <cell r="K346">
            <v>0.92474937392965173</v>
          </cell>
        </row>
        <row r="347">
          <cell r="A347" t="str">
            <v>P BP06/B450 (Radar IV)</v>
          </cell>
          <cell r="B347">
            <v>4.90600826728399E-2</v>
          </cell>
          <cell r="C347">
            <v>4.90600826728399E-2</v>
          </cell>
          <cell r="D347">
            <v>4.90600826728399E-2</v>
          </cell>
          <cell r="E347">
            <v>4.90600826728399E-2</v>
          </cell>
          <cell r="F347">
            <v>4.90600826728399E-2</v>
          </cell>
          <cell r="G347">
            <v>4.90600826728399E-2</v>
          </cell>
          <cell r="H347">
            <v>4.90600826728399E-2</v>
          </cell>
          <cell r="I347">
            <v>4.90600826728399E-2</v>
          </cell>
          <cell r="J347">
            <v>4.90600826728399E-2</v>
          </cell>
          <cell r="K347">
            <v>0.4415407440555591</v>
          </cell>
        </row>
        <row r="348">
          <cell r="A348" t="str">
            <v>P BP06/E580</v>
          </cell>
          <cell r="B348">
            <v>3.235532637412756</v>
          </cell>
          <cell r="C348">
            <v>3.235532637412756</v>
          </cell>
          <cell r="D348">
            <v>3.235532637412756</v>
          </cell>
          <cell r="E348">
            <v>3.235532637412756</v>
          </cell>
          <cell r="F348">
            <v>3.235532637412756</v>
          </cell>
          <cell r="G348">
            <v>3.235532637412756</v>
          </cell>
          <cell r="H348">
            <v>3.235532637412756</v>
          </cell>
          <cell r="I348">
            <v>3.235532637412756</v>
          </cell>
          <cell r="J348">
            <v>3.235532637412756</v>
          </cell>
          <cell r="K348">
            <v>29.119793736714804</v>
          </cell>
        </row>
        <row r="349">
          <cell r="A349" t="str">
            <v>P BP07/B450 (Celtic I)</v>
          </cell>
          <cell r="B349">
            <v>3.8183957108802895E-2</v>
          </cell>
          <cell r="C349">
            <v>3.8183957108802895E-2</v>
          </cell>
          <cell r="D349">
            <v>3.8183957108802895E-2</v>
          </cell>
          <cell r="E349">
            <v>3.8183957108802895E-2</v>
          </cell>
          <cell r="F349">
            <v>3.8183957108802895E-2</v>
          </cell>
          <cell r="G349">
            <v>3.8183957108802895E-2</v>
          </cell>
          <cell r="H349">
            <v>3.8183957108802895E-2</v>
          </cell>
          <cell r="I349">
            <v>3.8183957108802895E-2</v>
          </cell>
          <cell r="J349">
            <v>3.8183957108802895E-2</v>
          </cell>
          <cell r="K349">
            <v>0.34365561397922606</v>
          </cell>
        </row>
        <row r="350">
          <cell r="A350" t="str">
            <v>P BP07/B450 (Celtic II)</v>
          </cell>
          <cell r="B350">
            <v>5.6714405785377606E-2</v>
          </cell>
          <cell r="C350">
            <v>5.6714405785377606E-2</v>
          </cell>
          <cell r="D350">
            <v>5.6714405785377606E-2</v>
          </cell>
          <cell r="E350">
            <v>5.6714405785377606E-2</v>
          </cell>
          <cell r="F350">
            <v>5.6714405785377606E-2</v>
          </cell>
          <cell r="G350">
            <v>5.6714405785377606E-2</v>
          </cell>
          <cell r="H350">
            <v>5.6714405785377606E-2</v>
          </cell>
          <cell r="I350">
            <v>5.6714405785377606E-2</v>
          </cell>
          <cell r="J350">
            <v>5.6714405785377606E-2</v>
          </cell>
          <cell r="K350">
            <v>0.51042965206839852</v>
          </cell>
        </row>
        <row r="351">
          <cell r="A351" t="str">
            <v>P BT03</v>
          </cell>
          <cell r="B351">
            <v>1.5681126783188897</v>
          </cell>
          <cell r="C351">
            <v>1.5681126783188897</v>
          </cell>
          <cell r="K351">
            <v>3.1362253566377793</v>
          </cell>
        </row>
        <row r="352">
          <cell r="A352" t="str">
            <v>P BT03Flot</v>
          </cell>
          <cell r="B352">
            <v>0.17582651899151769</v>
          </cell>
          <cell r="C352">
            <v>0.17582651899151769</v>
          </cell>
          <cell r="D352">
            <v>0.17582651899151769</v>
          </cell>
          <cell r="E352">
            <v>0.17582651899151769</v>
          </cell>
          <cell r="K352">
            <v>0.70330607596607075</v>
          </cell>
        </row>
        <row r="353">
          <cell r="A353" t="str">
            <v>P BT04</v>
          </cell>
          <cell r="B353">
            <v>2.069119020777213</v>
          </cell>
          <cell r="C353">
            <v>2.069119020777213</v>
          </cell>
          <cell r="D353">
            <v>2.069119020777213</v>
          </cell>
          <cell r="E353">
            <v>2.069119020777213</v>
          </cell>
          <cell r="F353">
            <v>2.069119020777213</v>
          </cell>
          <cell r="G353">
            <v>2.069119020777213</v>
          </cell>
          <cell r="H353">
            <v>2.069119020777213</v>
          </cell>
          <cell r="I353">
            <v>2.069119020777213</v>
          </cell>
          <cell r="J353">
            <v>2.069119020777213</v>
          </cell>
          <cell r="K353">
            <v>18.622071186994916</v>
          </cell>
        </row>
        <row r="354">
          <cell r="A354" t="str">
            <v>P BT05</v>
          </cell>
          <cell r="B354">
            <v>1.4534689546561599</v>
          </cell>
          <cell r="C354">
            <v>1.4534689546561599</v>
          </cell>
          <cell r="D354">
            <v>1.4534689546561599</v>
          </cell>
          <cell r="E354">
            <v>1.4534689546561599</v>
          </cell>
          <cell r="F354">
            <v>1.4534689546561599</v>
          </cell>
          <cell r="G354">
            <v>1.4534689546561599</v>
          </cell>
          <cell r="H354">
            <v>1.4534689546561599</v>
          </cell>
          <cell r="I354">
            <v>1.4534689546561599</v>
          </cell>
          <cell r="J354">
            <v>1.4534689546561599</v>
          </cell>
          <cell r="K354">
            <v>13.081220591905437</v>
          </cell>
        </row>
        <row r="355">
          <cell r="A355" t="str">
            <v>P BT06</v>
          </cell>
          <cell r="B355">
            <v>0.95381705837299091</v>
          </cell>
          <cell r="C355">
            <v>0.95381705837299091</v>
          </cell>
          <cell r="D355">
            <v>0.95381705837299091</v>
          </cell>
          <cell r="E355">
            <v>0.95381705837299091</v>
          </cell>
          <cell r="F355">
            <v>0.95381705837299091</v>
          </cell>
          <cell r="G355">
            <v>0.95381705837299091</v>
          </cell>
          <cell r="H355">
            <v>0.95381705837299091</v>
          </cell>
          <cell r="I355">
            <v>0.95381705837299091</v>
          </cell>
          <cell r="J355">
            <v>0.95381705837299091</v>
          </cell>
          <cell r="K355">
            <v>8.584353525356919</v>
          </cell>
        </row>
        <row r="356">
          <cell r="A356" t="str">
            <v>P BT2006</v>
          </cell>
          <cell r="B356">
            <v>2.21783861297809</v>
          </cell>
          <cell r="C356">
            <v>2.21783861297809</v>
          </cell>
          <cell r="D356">
            <v>2.0330187290413502</v>
          </cell>
          <cell r="E356">
            <v>2.0330187290413502</v>
          </cell>
          <cell r="F356">
            <v>2.0330187290413502</v>
          </cell>
          <cell r="G356">
            <v>1.8481988451046001</v>
          </cell>
          <cell r="H356">
            <v>1.8481988451046001</v>
          </cell>
          <cell r="I356">
            <v>1.8481988451046001</v>
          </cell>
          <cell r="J356">
            <v>1.66337896116786</v>
          </cell>
          <cell r="K356">
            <v>17.742708909561891</v>
          </cell>
        </row>
        <row r="357">
          <cell r="A357" t="str">
            <v>P BT27</v>
          </cell>
          <cell r="B357">
            <v>0.14349209272438801</v>
          </cell>
          <cell r="C357">
            <v>0.14349209272438801</v>
          </cell>
          <cell r="D357">
            <v>0.14349209272438801</v>
          </cell>
          <cell r="E357">
            <v>0.14349209272438801</v>
          </cell>
          <cell r="F357">
            <v>0.14349209272438801</v>
          </cell>
          <cell r="G357">
            <v>0.14349209272438801</v>
          </cell>
          <cell r="H357">
            <v>0.14349209272438801</v>
          </cell>
          <cell r="I357">
            <v>0.14349209272438801</v>
          </cell>
          <cell r="J357">
            <v>0.14349209272438801</v>
          </cell>
          <cell r="K357">
            <v>1.291428834519492</v>
          </cell>
        </row>
        <row r="358">
          <cell r="A358" t="str">
            <v>P DC$</v>
          </cell>
          <cell r="B358">
            <v>9.2648909798831891E-2</v>
          </cell>
          <cell r="C358">
            <v>8.7794701492537291E-2</v>
          </cell>
          <cell r="D358">
            <v>8.8793478260869599E-2</v>
          </cell>
          <cell r="E358">
            <v>8.4063640493186209E-2</v>
          </cell>
          <cell r="F358">
            <v>8.4938046722907196E-2</v>
          </cell>
          <cell r="G358">
            <v>8.3010330953925987E-2</v>
          </cell>
          <cell r="H358">
            <v>7.8467044127190105E-2</v>
          </cell>
          <cell r="I358">
            <v>7.9154899415963695E-2</v>
          </cell>
          <cell r="J358">
            <v>7.4735983127839106E-2</v>
          </cell>
          <cell r="K358">
            <v>0.75360703439325105</v>
          </cell>
        </row>
        <row r="359">
          <cell r="A359" t="str">
            <v>P EL/ARP-61</v>
          </cell>
          <cell r="B359">
            <v>0.12476311486048</v>
          </cell>
          <cell r="C359">
            <v>0.12476311486048</v>
          </cell>
          <cell r="D359">
            <v>0.12476311486048</v>
          </cell>
          <cell r="E359">
            <v>0.12476311486048</v>
          </cell>
          <cell r="F359">
            <v>0.12476311486048</v>
          </cell>
          <cell r="G359">
            <v>0.12476311486048</v>
          </cell>
          <cell r="H359">
            <v>0.12476311486048</v>
          </cell>
          <cell r="I359">
            <v>0.12476311486048</v>
          </cell>
          <cell r="J359">
            <v>0.12476311486048</v>
          </cell>
          <cell r="K359">
            <v>1.12286803374432</v>
          </cell>
        </row>
        <row r="360">
          <cell r="A360" t="str">
            <v>P EL/USD-79</v>
          </cell>
          <cell r="B360">
            <v>0.23128975367395022</v>
          </cell>
          <cell r="C360">
            <v>0.23128975367395022</v>
          </cell>
          <cell r="D360">
            <v>0.23128975367395022</v>
          </cell>
          <cell r="E360">
            <v>0.23128975367395022</v>
          </cell>
          <cell r="F360">
            <v>0.23128975367395022</v>
          </cell>
          <cell r="G360">
            <v>0.23128975367395022</v>
          </cell>
          <cell r="H360">
            <v>0.23128975367395022</v>
          </cell>
          <cell r="I360">
            <v>0.23128975367395022</v>
          </cell>
          <cell r="J360">
            <v>0.23128975367395022</v>
          </cell>
          <cell r="K360">
            <v>2.0816077830655519</v>
          </cell>
        </row>
        <row r="361">
          <cell r="A361" t="str">
            <v>P EL/USD-91</v>
          </cell>
          <cell r="B361">
            <v>1.3732262774560201E-2</v>
          </cell>
          <cell r="C361">
            <v>1.3732262774560201E-2</v>
          </cell>
          <cell r="D361">
            <v>1.3732262774560201E-2</v>
          </cell>
          <cell r="E361">
            <v>1.3732262774560201E-2</v>
          </cell>
          <cell r="F361">
            <v>1.3732262774560201E-2</v>
          </cell>
          <cell r="G361">
            <v>1.3732262774560201E-2</v>
          </cell>
          <cell r="H361">
            <v>1.3732262774560201E-2</v>
          </cell>
          <cell r="I361">
            <v>1.3732262774560201E-2</v>
          </cell>
          <cell r="J361">
            <v>1.3732262774560201E-2</v>
          </cell>
          <cell r="K361">
            <v>0.12359036497104181</v>
          </cell>
        </row>
        <row r="362">
          <cell r="A362" t="str">
            <v>P FRB</v>
          </cell>
          <cell r="B362">
            <v>0.6184587051746544</v>
          </cell>
          <cell r="C362">
            <v>0.6184587051746544</v>
          </cell>
          <cell r="D362">
            <v>0.6184587051746544</v>
          </cell>
          <cell r="E362">
            <v>0.6184587051746544</v>
          </cell>
          <cell r="F362">
            <v>0.6184587051746544</v>
          </cell>
          <cell r="G362">
            <v>0.6184587051746544</v>
          </cell>
          <cell r="H362">
            <v>0.46384132666672401</v>
          </cell>
          <cell r="I362">
            <v>0.46384132666672401</v>
          </cell>
          <cell r="J362">
            <v>0.46384132666672401</v>
          </cell>
          <cell r="K362">
            <v>5.1022762110480988</v>
          </cell>
        </row>
        <row r="363">
          <cell r="A363" t="str">
            <v>P PRE6</v>
          </cell>
          <cell r="B363">
            <v>9.5511777007082577E-2</v>
          </cell>
          <cell r="C363">
            <v>9.5511777007082577E-2</v>
          </cell>
          <cell r="D363">
            <v>9.5511777007082577E-2</v>
          </cell>
          <cell r="E363">
            <v>9.5511777007082577E-2</v>
          </cell>
          <cell r="F363">
            <v>9.5511777007082577E-2</v>
          </cell>
          <cell r="G363">
            <v>9.5511777007082577E-2</v>
          </cell>
          <cell r="H363">
            <v>9.5511777007082577E-2</v>
          </cell>
          <cell r="I363">
            <v>9.5511777007082577E-2</v>
          </cell>
          <cell r="J363">
            <v>9.5511777007082577E-2</v>
          </cell>
          <cell r="K363">
            <v>0.85960599306374319</v>
          </cell>
        </row>
        <row r="364">
          <cell r="A364" t="str">
            <v>P PRO1</v>
          </cell>
          <cell r="B364">
            <v>0.50704070408825397</v>
          </cell>
          <cell r="C364">
            <v>0.49649146333549604</v>
          </cell>
          <cell r="D364">
            <v>0.485942222582739</v>
          </cell>
          <cell r="E364">
            <v>0.47539298182998102</v>
          </cell>
          <cell r="F364">
            <v>0.46484374107722298</v>
          </cell>
          <cell r="G364">
            <v>0.454294503569111</v>
          </cell>
          <cell r="H364">
            <v>0.44374526281635301</v>
          </cell>
          <cell r="I364">
            <v>0.43319602206359503</v>
          </cell>
          <cell r="J364">
            <v>0.42264678131083699</v>
          </cell>
          <cell r="K364">
            <v>4.1835936826735889</v>
          </cell>
        </row>
        <row r="365">
          <cell r="A365" t="str">
            <v>P PRO10</v>
          </cell>
          <cell r="B365">
            <v>3.7526108495910829E-2</v>
          </cell>
          <cell r="C365">
            <v>3.7526108495910829E-2</v>
          </cell>
          <cell r="D365">
            <v>3.7526108495910829E-2</v>
          </cell>
          <cell r="E365">
            <v>3.7526108495910829E-2</v>
          </cell>
          <cell r="F365">
            <v>3.5180729942083121E-2</v>
          </cell>
          <cell r="G365">
            <v>3.5180729942083121E-2</v>
          </cell>
          <cell r="H365">
            <v>3.5180729942083121E-2</v>
          </cell>
          <cell r="I365">
            <v>3.2835351388255399E-2</v>
          </cell>
          <cell r="J365">
            <v>3.2835351388255399E-2</v>
          </cell>
          <cell r="K365">
            <v>0.32131732658640344</v>
          </cell>
        </row>
        <row r="366">
          <cell r="A366" t="str">
            <v>P PRO2</v>
          </cell>
          <cell r="B366">
            <v>0.22923990900824143</v>
          </cell>
          <cell r="C366">
            <v>0.22431267086054962</v>
          </cell>
          <cell r="D366">
            <v>0.21953881636130496</v>
          </cell>
          <cell r="E366">
            <v>0.21461482546048033</v>
          </cell>
          <cell r="F366">
            <v>0.20983771223999825</v>
          </cell>
          <cell r="G366">
            <v>0.20498716304793682</v>
          </cell>
          <cell r="H366">
            <v>0.20006806022897136</v>
          </cell>
          <cell r="I366">
            <v>0.19528607040100038</v>
          </cell>
          <cell r="J366">
            <v>0.19037022630327369</v>
          </cell>
          <cell r="K366">
            <v>1.8882554539117566</v>
          </cell>
        </row>
        <row r="367">
          <cell r="A367" t="str">
            <v>P PRO3</v>
          </cell>
          <cell r="B367">
            <v>7.5845230369889704E-4</v>
          </cell>
          <cell r="C367">
            <v>7.5029850746268693E-4</v>
          </cell>
          <cell r="D367">
            <v>7.4214795587281002E-4</v>
          </cell>
          <cell r="E367">
            <v>2.2271284879948096E-3</v>
          </cell>
          <cell r="F367">
            <v>2.2023977936404897E-3</v>
          </cell>
          <cell r="G367">
            <v>2.1776638546398401E-3</v>
          </cell>
          <cell r="H367">
            <v>2.1529331602855302E-3</v>
          </cell>
          <cell r="I367">
            <v>2.1282024659312099E-3</v>
          </cell>
          <cell r="J367">
            <v>2.1034685269305602E-3</v>
          </cell>
          <cell r="K367">
            <v>1.5242693056456834E-2</v>
          </cell>
        </row>
        <row r="368">
          <cell r="A368" t="str">
            <v>P PRO4</v>
          </cell>
          <cell r="B368">
            <v>0.73066826160417442</v>
          </cell>
          <cell r="C368">
            <v>0.72272092322785475</v>
          </cell>
          <cell r="D368">
            <v>0.71477358485153542</v>
          </cell>
          <cell r="E368">
            <v>0.70682625221240214</v>
          </cell>
          <cell r="F368">
            <v>0.6988789138360828</v>
          </cell>
          <cell r="G368">
            <v>0.69093157545976425</v>
          </cell>
          <cell r="H368">
            <v>0.68298423134625874</v>
          </cell>
          <cell r="I368">
            <v>0.67503690444431053</v>
          </cell>
          <cell r="J368">
            <v>0.66708955459362085</v>
          </cell>
          <cell r="K368">
            <v>6.2899102015760038</v>
          </cell>
        </row>
        <row r="369">
          <cell r="A369" t="str">
            <v>P PRO5</v>
          </cell>
          <cell r="B369">
            <v>0.21691238157040899</v>
          </cell>
          <cell r="C369">
            <v>0.20415443543153799</v>
          </cell>
          <cell r="D369">
            <v>0.20415443543153799</v>
          </cell>
          <cell r="E369">
            <v>0.20415443543153799</v>
          </cell>
          <cell r="F369">
            <v>0.191396489292667</v>
          </cell>
          <cell r="G369">
            <v>0.191396489292667</v>
          </cell>
          <cell r="H369">
            <v>0.191396489292667</v>
          </cell>
          <cell r="I369">
            <v>0.17863854315379599</v>
          </cell>
          <cell r="J369">
            <v>0.17863854315379599</v>
          </cell>
          <cell r="K369">
            <v>1.760842242050616</v>
          </cell>
        </row>
        <row r="370">
          <cell r="A370" t="str">
            <v>P PRO6</v>
          </cell>
          <cell r="B370">
            <v>0.63023328542783652</v>
          </cell>
          <cell r="C370">
            <v>0.59303756995780299</v>
          </cell>
          <cell r="D370">
            <v>0.59303756995780299</v>
          </cell>
          <cell r="E370">
            <v>0.59303756995780299</v>
          </cell>
          <cell r="F370">
            <v>0.55584186596214002</v>
          </cell>
          <cell r="G370">
            <v>0.55584186596214002</v>
          </cell>
          <cell r="H370">
            <v>0.55584186596214002</v>
          </cell>
          <cell r="I370">
            <v>0.51864615622929167</v>
          </cell>
          <cell r="J370">
            <v>0.51864615622929167</v>
          </cell>
          <cell r="K370">
            <v>5.1141639056462491</v>
          </cell>
        </row>
        <row r="371">
          <cell r="A371" t="str">
            <v>P PRO7</v>
          </cell>
          <cell r="B371">
            <v>1.5375827384815099E-3</v>
          </cell>
          <cell r="C371">
            <v>1.5375827384815099E-3</v>
          </cell>
          <cell r="D371">
            <v>1.5375827384815099E-3</v>
          </cell>
          <cell r="E371">
            <v>1.5375827384815099E-3</v>
          </cell>
          <cell r="F371">
            <v>1.5375827384815099E-3</v>
          </cell>
          <cell r="G371">
            <v>1.5375827384815099E-3</v>
          </cell>
          <cell r="H371">
            <v>1.5375827384815099E-3</v>
          </cell>
          <cell r="I371">
            <v>1.5375827384815099E-3</v>
          </cell>
          <cell r="J371">
            <v>1.5375827384815099E-3</v>
          </cell>
          <cell r="K371">
            <v>1.3838244646333587E-2</v>
          </cell>
        </row>
        <row r="372">
          <cell r="A372" t="str">
            <v>P PRO8</v>
          </cell>
          <cell r="B372">
            <v>1.9459276024589561E-2</v>
          </cell>
          <cell r="C372">
            <v>1.9453854384500407E-2</v>
          </cell>
          <cell r="D372">
            <v>1.9459276024589561E-2</v>
          </cell>
          <cell r="E372">
            <v>1.9453854384500407E-2</v>
          </cell>
          <cell r="F372">
            <v>1.9459276024589561E-2</v>
          </cell>
          <cell r="G372">
            <v>1.9459276024589561E-2</v>
          </cell>
          <cell r="H372">
            <v>1.9453854384500407E-2</v>
          </cell>
          <cell r="I372">
            <v>1.9459276024589561E-2</v>
          </cell>
          <cell r="J372">
            <v>1.9453854384500407E-2</v>
          </cell>
          <cell r="K372">
            <v>0.17511179766094942</v>
          </cell>
        </row>
        <row r="373">
          <cell r="A373" t="str">
            <v>P PRO9</v>
          </cell>
          <cell r="B373">
            <v>0.106470272550292</v>
          </cell>
          <cell r="C373">
            <v>0.106470272550292</v>
          </cell>
          <cell r="D373">
            <v>0.106470272550292</v>
          </cell>
          <cell r="E373">
            <v>0.106470272550292</v>
          </cell>
          <cell r="F373">
            <v>9.9815882543802692E-2</v>
          </cell>
          <cell r="G373">
            <v>9.9815882543802692E-2</v>
          </cell>
          <cell r="H373">
            <v>9.9815882543802692E-2</v>
          </cell>
          <cell r="I373">
            <v>9.3161489292667099E-2</v>
          </cell>
          <cell r="J373">
            <v>9.3161489292667099E-2</v>
          </cell>
          <cell r="K373">
            <v>0.91165171641791032</v>
          </cell>
        </row>
        <row r="374">
          <cell r="A374" t="str">
            <v>PAR</v>
          </cell>
          <cell r="C374">
            <v>5.5514099999999997</v>
          </cell>
          <cell r="I374">
            <v>5.5514099999999997</v>
          </cell>
          <cell r="K374">
            <v>11.102819999999999</v>
          </cell>
        </row>
        <row r="375">
          <cell r="A375" t="str">
            <v>PAR $+CER</v>
          </cell>
          <cell r="G375">
            <v>6.7100180147617801</v>
          </cell>
          <cell r="K375">
            <v>6.7100180147617801</v>
          </cell>
        </row>
        <row r="376">
          <cell r="A376" t="str">
            <v>PAR EUR</v>
          </cell>
          <cell r="G376">
            <v>36.895791586859005</v>
          </cell>
          <cell r="K376">
            <v>36.895791586859005</v>
          </cell>
        </row>
        <row r="377">
          <cell r="A377" t="str">
            <v>PAR JPY</v>
          </cell>
          <cell r="G377">
            <v>0.21439839999999999</v>
          </cell>
          <cell r="K377">
            <v>0.21439839999999999</v>
          </cell>
        </row>
        <row r="378">
          <cell r="A378" t="str">
            <v>PAR USD</v>
          </cell>
          <cell r="G378">
            <v>43.618311590000005</v>
          </cell>
          <cell r="K378">
            <v>43.618311590000005</v>
          </cell>
        </row>
        <row r="379">
          <cell r="A379" t="str">
            <v>PARDM</v>
          </cell>
          <cell r="C379">
            <v>1.6515426597163301</v>
          </cell>
          <cell r="I379">
            <v>1.6515426597163301</v>
          </cell>
          <cell r="K379">
            <v>3.3030853194326601</v>
          </cell>
        </row>
        <row r="380">
          <cell r="A380" t="str">
            <v>PRE3</v>
          </cell>
          <cell r="B380">
            <v>0</v>
          </cell>
          <cell r="K380">
            <v>0</v>
          </cell>
        </row>
        <row r="381">
          <cell r="A381" t="str">
            <v>PRE4</v>
          </cell>
          <cell r="B381">
            <v>0</v>
          </cell>
          <cell r="K381">
            <v>0</v>
          </cell>
        </row>
        <row r="382">
          <cell r="A382" t="str">
            <v>PRE5</v>
          </cell>
          <cell r="B382">
            <v>1.7689971567509113</v>
          </cell>
          <cell r="C382">
            <v>1.7296362356035606</v>
          </cell>
          <cell r="D382">
            <v>1.7228957686321509</v>
          </cell>
          <cell r="E382">
            <v>1.6294910143021957</v>
          </cell>
          <cell r="F382">
            <v>1.6447189958391197</v>
          </cell>
          <cell r="G382">
            <v>1.6056306110649325</v>
          </cell>
          <cell r="H382">
            <v>1.5160086030448841</v>
          </cell>
          <cell r="I382">
            <v>1.5274538382719114</v>
          </cell>
          <cell r="J382">
            <v>1.4403536613758214</v>
          </cell>
          <cell r="K382">
            <v>14.585185884885487</v>
          </cell>
        </row>
        <row r="383">
          <cell r="A383" t="str">
            <v>PRE6</v>
          </cell>
          <cell r="B383">
            <v>1.5321503257286959E-2</v>
          </cell>
          <cell r="C383">
            <v>1.432719741367685E-2</v>
          </cell>
          <cell r="D383">
            <v>1.4481137569097219E-2</v>
          </cell>
          <cell r="E383">
            <v>1.4152764032438E-2</v>
          </cell>
          <cell r="F383">
            <v>1.3824390495778868E-2</v>
          </cell>
          <cell r="G383">
            <v>1.3496011221934438E-2</v>
          </cell>
          <cell r="H383">
            <v>1.3167631948089941E-2</v>
          </cell>
          <cell r="I383">
            <v>1.2839258411430771E-2</v>
          </cell>
          <cell r="J383">
            <v>1.2510879137586309E-2</v>
          </cell>
          <cell r="K383">
            <v>0.12412077348731936</v>
          </cell>
        </row>
        <row r="384">
          <cell r="A384" t="str">
            <v>PRO1</v>
          </cell>
          <cell r="B384">
            <v>1.9713724853990902E-3</v>
          </cell>
          <cell r="C384">
            <v>1.7149578195976641E-3</v>
          </cell>
          <cell r="D384">
            <v>1.6692407527579499E-3</v>
          </cell>
          <cell r="E384">
            <v>1.4548767034393249E-3</v>
          </cell>
          <cell r="F384">
            <v>1.337501622323167E-3</v>
          </cell>
          <cell r="G384">
            <v>1.1716320571057751E-3</v>
          </cell>
          <cell r="H384">
            <v>9.7331602855288792E-4</v>
          </cell>
          <cell r="I384">
            <v>8.398896820246591E-4</v>
          </cell>
          <cell r="J384">
            <v>6.52277741726152E-4</v>
          </cell>
          <cell r="K384">
            <v>1.178506489292667E-2</v>
          </cell>
        </row>
        <row r="385">
          <cell r="A385" t="str">
            <v>PRO10</v>
          </cell>
          <cell r="B385">
            <v>2.4425371706640539E-2</v>
          </cell>
          <cell r="E385">
            <v>1.493665987848642E-2</v>
          </cell>
          <cell r="H385">
            <v>1.1273071343161131E-2</v>
          </cell>
          <cell r="K385">
            <v>5.0635102928288087E-2</v>
          </cell>
        </row>
        <row r="386">
          <cell r="A386" t="str">
            <v>PRO2</v>
          </cell>
          <cell r="B386">
            <v>2.5599842248345502E-2</v>
          </cell>
          <cell r="C386">
            <v>2.3753691276122119E-2</v>
          </cell>
          <cell r="D386">
            <v>2.0215168005295429E-2</v>
          </cell>
          <cell r="E386">
            <v>1.827012837147127E-2</v>
          </cell>
          <cell r="F386">
            <v>1.630533873764712E-2</v>
          </cell>
          <cell r="G386">
            <v>1.43405433666377E-2</v>
          </cell>
          <cell r="H386">
            <v>1.2375743732813551E-2</v>
          </cell>
          <cell r="I386">
            <v>1.04109540989894E-2</v>
          </cell>
          <cell r="J386">
            <v>8.4461587279799598E-3</v>
          </cell>
          <cell r="K386">
            <v>0.14971756856530205</v>
          </cell>
        </row>
        <row r="387">
          <cell r="A387" t="str">
            <v>PRO3</v>
          </cell>
          <cell r="B387">
            <v>3.8130661907852087E-3</v>
          </cell>
          <cell r="C387">
            <v>3.9244159636599614E-3</v>
          </cell>
          <cell r="D387">
            <v>3.9815671641791001E-3</v>
          </cell>
          <cell r="E387">
            <v>3.7818429591174605E-3</v>
          </cell>
          <cell r="F387">
            <v>3.8342375081116147E-3</v>
          </cell>
          <cell r="G387">
            <v>3.7605710577547037E-3</v>
          </cell>
          <cell r="H387">
            <v>3.5679753406878635E-3</v>
          </cell>
          <cell r="I387">
            <v>3.6132446463335481E-3</v>
          </cell>
          <cell r="J387">
            <v>3.4253990914990297E-3</v>
          </cell>
          <cell r="K387">
            <v>3.3702319922128493E-2</v>
          </cell>
        </row>
        <row r="388">
          <cell r="A388" t="str">
            <v>PRO4</v>
          </cell>
          <cell r="B388">
            <v>0.35040094234395552</v>
          </cell>
          <cell r="C388">
            <v>0.32964260976732884</v>
          </cell>
          <cell r="D388">
            <v>0.32366585239822998</v>
          </cell>
          <cell r="E388">
            <v>0.31768911076631529</v>
          </cell>
          <cell r="F388">
            <v>0.3117123691344017</v>
          </cell>
          <cell r="G388">
            <v>0.30573561176530278</v>
          </cell>
          <cell r="H388">
            <v>0.29975886439620419</v>
          </cell>
          <cell r="I388">
            <v>0.29378212276429061</v>
          </cell>
          <cell r="J388">
            <v>0.28780536539519169</v>
          </cell>
          <cell r="K388">
            <v>2.8201928487312204</v>
          </cell>
        </row>
        <row r="389">
          <cell r="A389" t="str">
            <v>PRO5</v>
          </cell>
          <cell r="B389">
            <v>3.5417942894224504E-3</v>
          </cell>
          <cell r="E389">
            <v>2.6332835820895538E-3</v>
          </cell>
          <cell r="H389">
            <v>1.9948961713173222E-3</v>
          </cell>
          <cell r="K389">
            <v>8.1699740428293269E-3</v>
          </cell>
        </row>
        <row r="390">
          <cell r="A390" t="str">
            <v>PRO6</v>
          </cell>
          <cell r="B390">
            <v>9.3909337024294187E-2</v>
          </cell>
          <cell r="E390">
            <v>8.2723468344076206E-2</v>
          </cell>
          <cell r="H390">
            <v>6.2229220889464504E-2</v>
          </cell>
          <cell r="K390">
            <v>0.2388620262578349</v>
          </cell>
        </row>
        <row r="391">
          <cell r="A391" t="str">
            <v>PRO7</v>
          </cell>
          <cell r="B391">
            <v>2.23228330303301</v>
          </cell>
          <cell r="C391">
            <v>2.3604262566524357</v>
          </cell>
          <cell r="D391">
            <v>2.2180868011809691</v>
          </cell>
          <cell r="E391">
            <v>2.1261912173375506</v>
          </cell>
          <cell r="F391">
            <v>2.1760417254095108</v>
          </cell>
          <cell r="G391">
            <v>2.1550191817866038</v>
          </cell>
          <cell r="H391">
            <v>2.0651580418823876</v>
          </cell>
          <cell r="I391">
            <v>2.1129741092597909</v>
          </cell>
          <cell r="J391">
            <v>2.0244692601580021</v>
          </cell>
          <cell r="K391">
            <v>19.470649896700262</v>
          </cell>
        </row>
        <row r="392">
          <cell r="A392" t="str">
            <v>PRO8</v>
          </cell>
          <cell r="B392">
            <v>2.249980636999683E-3</v>
          </cell>
          <cell r="C392">
            <v>2.1505093186231904E-3</v>
          </cell>
          <cell r="D392">
            <v>2.1319724729850268E-3</v>
          </cell>
          <cell r="E392">
            <v>2.1134413645321429E-3</v>
          </cell>
          <cell r="F392">
            <v>2.0949102560792691E-3</v>
          </cell>
          <cell r="G392">
            <v>2.0763791476263861E-3</v>
          </cell>
          <cell r="H392">
            <v>2.0578480391735018E-3</v>
          </cell>
          <cell r="I392">
            <v>2.039311193535339E-3</v>
          </cell>
          <cell r="J392">
            <v>2.020785822267735E-3</v>
          </cell>
          <cell r="K392">
            <v>1.8935138251822272E-2</v>
          </cell>
        </row>
        <row r="393">
          <cell r="A393" t="str">
            <v>PRO9</v>
          </cell>
          <cell r="B393">
            <v>4.3655613238156995E-3</v>
          </cell>
          <cell r="E393">
            <v>3.0509247242050596E-3</v>
          </cell>
          <cell r="H393">
            <v>2.3133387410772198E-3</v>
          </cell>
          <cell r="K393">
            <v>9.7298247890979794E-3</v>
          </cell>
        </row>
        <row r="394">
          <cell r="A394" t="str">
            <v>SABA/INTGM</v>
          </cell>
          <cell r="C394">
            <v>4.8233169999999999E-2</v>
          </cell>
          <cell r="F394">
            <v>2.3017269999999999E-2</v>
          </cell>
          <cell r="I394">
            <v>3.9632470000000003E-2</v>
          </cell>
          <cell r="K394">
            <v>0.11088291</v>
          </cell>
        </row>
        <row r="395">
          <cell r="A395" t="str">
            <v>SGP/TESORO</v>
          </cell>
          <cell r="E395">
            <v>1.6076699999999999E-2</v>
          </cell>
          <cell r="K395">
            <v>1.6076699999999999E-2</v>
          </cell>
        </row>
        <row r="396">
          <cell r="A396" t="str">
            <v>SUD/YACYRETA</v>
          </cell>
          <cell r="D396">
            <v>1.5583659999999999E-2</v>
          </cell>
          <cell r="G396">
            <v>1.5669280000000001E-2</v>
          </cell>
          <cell r="K396">
            <v>3.125294E-2</v>
          </cell>
        </row>
        <row r="397">
          <cell r="A397" t="str">
            <v>TBA/TESORO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 t="str">
            <v>VARIOS/PAMI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A399" t="str">
            <v>WBC/RELEXT</v>
          </cell>
          <cell r="B399">
            <v>3.37525035765379E-3</v>
          </cell>
          <cell r="C399">
            <v>3.1170457796852601E-3</v>
          </cell>
          <cell r="D399">
            <v>2.7359227467811153E-3</v>
          </cell>
          <cell r="E399">
            <v>2.4803075822603755E-3</v>
          </cell>
          <cell r="F399">
            <v>3.8242846924177419E-3</v>
          </cell>
          <cell r="G399">
            <v>3.4438769670958498E-3</v>
          </cell>
          <cell r="H399">
            <v>3.1890772532188801E-3</v>
          </cell>
          <cell r="I399">
            <v>2.8134692417739601E-3</v>
          </cell>
          <cell r="J399">
            <v>2.5613733905579402E-3</v>
          </cell>
          <cell r="K399">
            <v>2.7540608011444916E-2</v>
          </cell>
        </row>
        <row r="400">
          <cell r="A400" t="str">
            <v>WEST/CONEA</v>
          </cell>
          <cell r="E400">
            <v>3.5153234088980478</v>
          </cell>
          <cell r="G400">
            <v>0</v>
          </cell>
          <cell r="K400">
            <v>3.5153234088980478</v>
          </cell>
        </row>
        <row r="401">
          <cell r="A401" t="str">
            <v>#N/A</v>
          </cell>
          <cell r="B401">
            <v>1.6413303049967556E-3</v>
          </cell>
          <cell r="C401">
            <v>1.5055029201817003E-3</v>
          </cell>
          <cell r="D401">
            <v>1.3692602206359509E-3</v>
          </cell>
          <cell r="E401">
            <v>1.2330077871512009E-3</v>
          </cell>
          <cell r="F401">
            <v>1.0967585983127841E-3</v>
          </cell>
          <cell r="G401">
            <v>9.6050292018170027E-4</v>
          </cell>
          <cell r="H401">
            <v>8.2426346528228459E-4</v>
          </cell>
          <cell r="I401">
            <v>6.8801103179753442E-4</v>
          </cell>
          <cell r="J401">
            <v>5.5175859831278415E-4</v>
          </cell>
          <cell r="K401">
            <v>9.8703958468526962E-3</v>
          </cell>
        </row>
        <row r="402">
          <cell r="A402" t="str">
            <v>Total general</v>
          </cell>
          <cell r="B402">
            <v>311.27318863451967</v>
          </cell>
          <cell r="C402">
            <v>268.45171087161083</v>
          </cell>
          <cell r="D402">
            <v>419.01887546933943</v>
          </cell>
          <cell r="E402">
            <v>358.58415132621786</v>
          </cell>
          <cell r="F402">
            <v>594.28337815093744</v>
          </cell>
          <cell r="G402">
            <v>372.02803635679163</v>
          </cell>
          <cell r="H402">
            <v>285.82877770120871</v>
          </cell>
          <cell r="I402">
            <v>176.86531183923555</v>
          </cell>
          <cell r="J402">
            <v>493.56152353633934</v>
          </cell>
          <cell r="K402">
            <v>3279.8949538862007</v>
          </cell>
        </row>
      </sheetData>
      <sheetData sheetId="2"/>
      <sheetData sheetId="3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2007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ABCRA</v>
          </cell>
          <cell r="B6">
            <v>0</v>
          </cell>
          <cell r="C6">
            <v>0</v>
          </cell>
          <cell r="D6">
            <v>0</v>
          </cell>
          <cell r="N6">
            <v>0</v>
          </cell>
        </row>
        <row r="7">
          <cell r="A7" t="str">
            <v>ALENIA/FFAA</v>
          </cell>
          <cell r="M7">
            <v>0.23807388000000002</v>
          </cell>
          <cell r="N7">
            <v>0.23807388000000002</v>
          </cell>
        </row>
        <row r="8">
          <cell r="A8" t="str">
            <v>ARMADA-CCI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</row>
        <row r="9">
          <cell r="A9" t="str">
            <v>AVAL 1/2005</v>
          </cell>
          <cell r="G9">
            <v>5.3055828499999995</v>
          </cell>
          <cell r="M9">
            <v>4.9749826300000004</v>
          </cell>
          <cell r="N9">
            <v>10.28056548</v>
          </cell>
        </row>
        <row r="10">
          <cell r="A10" t="str">
            <v>BD07-I $</v>
          </cell>
          <cell r="C10">
            <v>1.91009780753465</v>
          </cell>
          <cell r="N10">
            <v>1.91009780753465</v>
          </cell>
        </row>
        <row r="11">
          <cell r="A11" t="str">
            <v>BD08-UCP</v>
          </cell>
          <cell r="D11">
            <v>4.3346713252611107</v>
          </cell>
          <cell r="J11">
            <v>3.2510034910772401</v>
          </cell>
          <cell r="N11">
            <v>7.5856748163383507</v>
          </cell>
        </row>
        <row r="12">
          <cell r="A12" t="str">
            <v>BD11-UCP</v>
          </cell>
          <cell r="B12">
            <v>2.63793889897677</v>
          </cell>
          <cell r="C12">
            <v>2.4147592763114503</v>
          </cell>
          <cell r="D12">
            <v>2.7056482761192497</v>
          </cell>
          <cell r="E12">
            <v>2.4858484293020999</v>
          </cell>
          <cell r="F12">
            <v>2.4351516079895998</v>
          </cell>
          <cell r="G12">
            <v>2.38445478667711</v>
          </cell>
          <cell r="H12">
            <v>2.3337579596274298</v>
          </cell>
          <cell r="I12">
            <v>2.2830611383149297</v>
          </cell>
          <cell r="J12">
            <v>2.2323643170024399</v>
          </cell>
          <cell r="K12">
            <v>2.1816674899527499</v>
          </cell>
          <cell r="L12">
            <v>2.1309706686402601</v>
          </cell>
          <cell r="M12">
            <v>2.08027384732776</v>
          </cell>
          <cell r="N12">
            <v>28.305896696241852</v>
          </cell>
        </row>
        <row r="13">
          <cell r="A13" t="str">
            <v>BD12-I u$s</v>
          </cell>
          <cell r="C13">
            <v>297.73080355000002</v>
          </cell>
          <cell r="I13">
            <v>292.87649701999999</v>
          </cell>
          <cell r="N13">
            <v>590.60730057000001</v>
          </cell>
        </row>
        <row r="14">
          <cell r="A14" t="str">
            <v>BD13-u$s</v>
          </cell>
          <cell r="E14">
            <v>44.606982270000003</v>
          </cell>
          <cell r="K14">
            <v>38.654716180000001</v>
          </cell>
          <cell r="N14">
            <v>83.261698450000011</v>
          </cell>
        </row>
        <row r="15">
          <cell r="A15" t="str">
            <v>BERL/YACYRETA</v>
          </cell>
          <cell r="B15">
            <v>6.9012425748575593E-2</v>
          </cell>
          <cell r="H15">
            <v>5.9401321372287604E-2</v>
          </cell>
          <cell r="N15">
            <v>0.1284137471208632</v>
          </cell>
        </row>
        <row r="16">
          <cell r="A16" t="str">
            <v>BESP</v>
          </cell>
          <cell r="D16">
            <v>1.6369141599999999</v>
          </cell>
          <cell r="J16">
            <v>1.6459082</v>
          </cell>
          <cell r="N16">
            <v>3.2828223599999999</v>
          </cell>
        </row>
        <row r="17">
          <cell r="A17" t="str">
            <v>BG05/17</v>
          </cell>
          <cell r="B17">
            <v>31.36137312</v>
          </cell>
          <cell r="H17">
            <v>31.36137312</v>
          </cell>
          <cell r="N17">
            <v>62.722746239999999</v>
          </cell>
        </row>
        <row r="18">
          <cell r="A18" t="str">
            <v>BG06/27</v>
          </cell>
          <cell r="D18">
            <v>9.6068699499999983</v>
          </cell>
          <cell r="J18">
            <v>9.6068699499999983</v>
          </cell>
          <cell r="N18">
            <v>19.213739899999997</v>
          </cell>
        </row>
        <row r="19">
          <cell r="A19" t="str">
            <v>BG08/19</v>
          </cell>
          <cell r="C19">
            <v>3.5995486299999997</v>
          </cell>
          <cell r="I19">
            <v>3.5995486299999997</v>
          </cell>
          <cell r="N19">
            <v>7.1990972599999994</v>
          </cell>
        </row>
        <row r="20">
          <cell r="A20" t="str">
            <v>BG08/Pesificado</v>
          </cell>
          <cell r="G20">
            <v>1.2078610912700102E-3</v>
          </cell>
          <cell r="M20">
            <v>9.0607940838145393E-4</v>
          </cell>
          <cell r="N20">
            <v>2.1139404996514642E-3</v>
          </cell>
        </row>
        <row r="21">
          <cell r="A21" t="str">
            <v>BG09/09</v>
          </cell>
          <cell r="E21">
            <v>22.597483099999998</v>
          </cell>
          <cell r="K21">
            <v>22.597483099999998</v>
          </cell>
          <cell r="N21">
            <v>45.194966199999996</v>
          </cell>
        </row>
        <row r="22">
          <cell r="A22" t="str">
            <v>BG10/20</v>
          </cell>
          <cell r="C22">
            <v>5.0546398799999999</v>
          </cell>
          <cell r="I22">
            <v>5.0546398799999999</v>
          </cell>
          <cell r="N22">
            <v>10.10927976</v>
          </cell>
        </row>
        <row r="23">
          <cell r="A23" t="str">
            <v>BG11/10</v>
          </cell>
          <cell r="D23">
            <v>11.4317612</v>
          </cell>
          <cell r="J23">
            <v>11.4317612</v>
          </cell>
          <cell r="N23">
            <v>22.863522400000001</v>
          </cell>
        </row>
        <row r="24">
          <cell r="A24" t="str">
            <v>BG12/15</v>
          </cell>
          <cell r="G24">
            <v>9.9745161899999992</v>
          </cell>
          <cell r="M24">
            <v>9.9745161899999992</v>
          </cell>
          <cell r="N24">
            <v>19.949032379999998</v>
          </cell>
        </row>
        <row r="25">
          <cell r="A25" t="str">
            <v>BG13/30</v>
          </cell>
          <cell r="B25">
            <v>6.37473125</v>
          </cell>
          <cell r="H25">
            <v>6.37473125</v>
          </cell>
          <cell r="N25">
            <v>12.7494625</v>
          </cell>
        </row>
        <row r="26">
          <cell r="A26" t="str">
            <v>BG14/31</v>
          </cell>
          <cell r="B26">
            <v>1.4400000000000001E-3</v>
          </cell>
          <cell r="H26">
            <v>1.4400000000000001E-3</v>
          </cell>
          <cell r="N26">
            <v>2.8800000000000002E-3</v>
          </cell>
        </row>
        <row r="27">
          <cell r="A27" t="str">
            <v>BG15/12</v>
          </cell>
          <cell r="C27">
            <v>10.397165690000001</v>
          </cell>
          <cell r="I27">
            <v>10.397165690000001</v>
          </cell>
          <cell r="N27">
            <v>20.794331380000003</v>
          </cell>
        </row>
        <row r="28">
          <cell r="A28" t="str">
            <v>BG16/08$</v>
          </cell>
          <cell r="D28">
            <v>35.723831279999999</v>
          </cell>
          <cell r="J28">
            <v>35.723831279999999</v>
          </cell>
          <cell r="N28">
            <v>71.447662559999998</v>
          </cell>
        </row>
        <row r="29">
          <cell r="A29" t="str">
            <v>BG17/08</v>
          </cell>
          <cell r="G29">
            <v>22.792848569999997</v>
          </cell>
          <cell r="M29">
            <v>17.09805467</v>
          </cell>
          <cell r="N29">
            <v>39.89090324</v>
          </cell>
        </row>
        <row r="30">
          <cell r="A30" t="str">
            <v>BG18/18</v>
          </cell>
          <cell r="G30">
            <v>46.919187560000005</v>
          </cell>
          <cell r="M30">
            <v>46.919187560000005</v>
          </cell>
          <cell r="N30">
            <v>93.838375120000009</v>
          </cell>
        </row>
        <row r="31">
          <cell r="A31" t="str">
            <v>BG19/31</v>
          </cell>
          <cell r="G31">
            <v>45.508788299999999</v>
          </cell>
          <cell r="M31">
            <v>45.508788299999999</v>
          </cell>
          <cell r="N31">
            <v>91.017576599999998</v>
          </cell>
        </row>
        <row r="32">
          <cell r="A32" t="str">
            <v>BID 1008</v>
          </cell>
          <cell r="G32">
            <v>0.12063946</v>
          </cell>
          <cell r="M32">
            <v>0.11710769</v>
          </cell>
          <cell r="N32">
            <v>0.23774715000000002</v>
          </cell>
        </row>
        <row r="33">
          <cell r="A33" t="str">
            <v>BID 1021</v>
          </cell>
          <cell r="D33">
            <v>0.35019034999999998</v>
          </cell>
          <cell r="J33">
            <v>0.34520688999999999</v>
          </cell>
          <cell r="N33">
            <v>0.69539723999999992</v>
          </cell>
        </row>
        <row r="34">
          <cell r="A34" t="str">
            <v>BID 1031</v>
          </cell>
          <cell r="C34">
            <v>6.5717312400000001</v>
          </cell>
          <cell r="I34">
            <v>6.1707387499999999</v>
          </cell>
          <cell r="N34">
            <v>12.74246999</v>
          </cell>
        </row>
        <row r="35">
          <cell r="A35" t="str">
            <v>BID 1034</v>
          </cell>
          <cell r="F35">
            <v>1.65989641</v>
          </cell>
          <cell r="L35">
            <v>1.61070811</v>
          </cell>
          <cell r="N35">
            <v>3.27060452</v>
          </cell>
        </row>
        <row r="36">
          <cell r="A36" t="str">
            <v>BID 1059</v>
          </cell>
          <cell r="C36">
            <v>3.8507367400000003</v>
          </cell>
          <cell r="I36">
            <v>3.62584163</v>
          </cell>
          <cell r="N36">
            <v>7.4765783700000004</v>
          </cell>
        </row>
        <row r="37">
          <cell r="A37" t="str">
            <v>BID 1060</v>
          </cell>
          <cell r="B37">
            <v>1.46041515</v>
          </cell>
          <cell r="H37">
            <v>1.37756484</v>
          </cell>
          <cell r="N37">
            <v>2.83797999</v>
          </cell>
        </row>
        <row r="38">
          <cell r="A38" t="str">
            <v>BID 1068</v>
          </cell>
          <cell r="D38">
            <v>2.1729979700000004</v>
          </cell>
          <cell r="J38">
            <v>2.11468414</v>
          </cell>
          <cell r="N38">
            <v>4.2876821100000004</v>
          </cell>
        </row>
        <row r="39">
          <cell r="A39" t="str">
            <v>BID 1082</v>
          </cell>
          <cell r="C39">
            <v>3.5220319999999999E-2</v>
          </cell>
          <cell r="I39">
            <v>3.3139720000000004E-2</v>
          </cell>
          <cell r="N39">
            <v>6.8360040000000011E-2</v>
          </cell>
        </row>
        <row r="40">
          <cell r="A40" t="str">
            <v>BID 1111</v>
          </cell>
          <cell r="G40">
            <v>0.17434123999999998</v>
          </cell>
          <cell r="M40">
            <v>0.16924592999999999</v>
          </cell>
          <cell r="N40">
            <v>0.34358716999999994</v>
          </cell>
        </row>
        <row r="41">
          <cell r="A41" t="str">
            <v>BID 1118</v>
          </cell>
          <cell r="C41">
            <v>7.1190297600000001</v>
          </cell>
          <cell r="I41">
            <v>7.0029586300000002</v>
          </cell>
          <cell r="N41">
            <v>14.12198839</v>
          </cell>
        </row>
        <row r="42">
          <cell r="A42" t="str">
            <v>BID 1133</v>
          </cell>
          <cell r="B42">
            <v>4.6480230000000004E-2</v>
          </cell>
          <cell r="H42">
            <v>4.4416050000000006E-2</v>
          </cell>
          <cell r="N42">
            <v>9.089628000000001E-2</v>
          </cell>
        </row>
        <row r="43">
          <cell r="A43" t="str">
            <v>BID 1134</v>
          </cell>
          <cell r="E43">
            <v>1.2233092400000001</v>
          </cell>
          <cell r="K43">
            <v>1.19732916</v>
          </cell>
          <cell r="N43">
            <v>2.4206384000000001</v>
          </cell>
        </row>
        <row r="44">
          <cell r="A44" t="str">
            <v>BID 1164</v>
          </cell>
          <cell r="G44">
            <v>1.4005542099999999</v>
          </cell>
          <cell r="M44">
            <v>1.3519195800000001</v>
          </cell>
          <cell r="N44">
            <v>2.7524737899999998</v>
          </cell>
        </row>
        <row r="45">
          <cell r="A45" t="str">
            <v>BID 1192</v>
          </cell>
          <cell r="D45">
            <v>0.37138573000000002</v>
          </cell>
          <cell r="J45">
            <v>0.36299306999999997</v>
          </cell>
          <cell r="N45">
            <v>0.7343788</v>
          </cell>
        </row>
        <row r="46">
          <cell r="A46" t="str">
            <v>BID 1193</v>
          </cell>
          <cell r="D46">
            <v>1.4346159199999999</v>
          </cell>
          <cell r="J46">
            <v>1.4583940800000001</v>
          </cell>
          <cell r="N46">
            <v>2.8930100000000003</v>
          </cell>
        </row>
        <row r="47">
          <cell r="A47" t="str">
            <v>BID 1201</v>
          </cell>
          <cell r="F47">
            <v>3.1685211200000003</v>
          </cell>
          <cell r="L47">
            <v>3.0971519600000001</v>
          </cell>
          <cell r="N47">
            <v>6.2656730800000009</v>
          </cell>
        </row>
        <row r="48">
          <cell r="A48" t="str">
            <v>BID 1206</v>
          </cell>
          <cell r="D48">
            <v>4.0062279999999999E-2</v>
          </cell>
          <cell r="J48">
            <v>3.9258410000000001E-2</v>
          </cell>
          <cell r="N48">
            <v>7.9320689999999999E-2</v>
          </cell>
        </row>
        <row r="49">
          <cell r="A49" t="str">
            <v>BID 1279</v>
          </cell>
          <cell r="E49">
            <v>2.5216550000000001E-2</v>
          </cell>
          <cell r="K49">
            <v>2.4509939999999997E-2</v>
          </cell>
          <cell r="N49">
            <v>4.9726489999999998E-2</v>
          </cell>
        </row>
        <row r="50">
          <cell r="A50" t="str">
            <v>BID 1287</v>
          </cell>
          <cell r="B50">
            <v>4.8550986399999996</v>
          </cell>
          <cell r="H50">
            <v>4.6177959699999995</v>
          </cell>
          <cell r="N50">
            <v>9.4728946099999991</v>
          </cell>
        </row>
        <row r="51">
          <cell r="A51" t="str">
            <v>BID 1294</v>
          </cell>
          <cell r="F51">
            <v>7.2957899999999999E-3</v>
          </cell>
          <cell r="L51">
            <v>7.41671E-3</v>
          </cell>
          <cell r="N51">
            <v>1.47125E-2</v>
          </cell>
        </row>
        <row r="52">
          <cell r="A52" t="str">
            <v>BID 1295</v>
          </cell>
          <cell r="C52">
            <v>10.428347029999999</v>
          </cell>
          <cell r="I52">
            <v>9.9045844800000005</v>
          </cell>
          <cell r="N52">
            <v>20.332931510000002</v>
          </cell>
        </row>
        <row r="53">
          <cell r="A53" t="str">
            <v>BID 1307</v>
          </cell>
          <cell r="E53">
            <v>0.41399908000000002</v>
          </cell>
          <cell r="K53">
            <v>0.40586696</v>
          </cell>
          <cell r="N53">
            <v>0.81986603999999996</v>
          </cell>
        </row>
        <row r="54">
          <cell r="A54" t="str">
            <v>BID 1324</v>
          </cell>
          <cell r="G54">
            <v>12.893744289999999</v>
          </cell>
          <cell r="M54">
            <v>12.517534250000001</v>
          </cell>
          <cell r="N54">
            <v>25.411278539999998</v>
          </cell>
        </row>
        <row r="55">
          <cell r="A55" t="str">
            <v>BID 1325</v>
          </cell>
          <cell r="G55">
            <v>3.1278449999999999E-2</v>
          </cell>
          <cell r="M55">
            <v>3.039948E-2</v>
          </cell>
          <cell r="N55">
            <v>6.1677929999999999E-2</v>
          </cell>
        </row>
        <row r="56">
          <cell r="A56" t="str">
            <v>BID 1341</v>
          </cell>
          <cell r="D56">
            <v>13.265068490000001</v>
          </cell>
          <cell r="J56">
            <v>13.035433789999999</v>
          </cell>
          <cell r="N56">
            <v>26.30050228</v>
          </cell>
        </row>
        <row r="57">
          <cell r="A57" t="str">
            <v>BID 1345</v>
          </cell>
          <cell r="F57">
            <v>3.1520901600000002</v>
          </cell>
          <cell r="L57">
            <v>3.2043347500000001</v>
          </cell>
          <cell r="N57">
            <v>6.3564249100000003</v>
          </cell>
        </row>
        <row r="58">
          <cell r="A58" t="str">
            <v>BID 1452</v>
          </cell>
          <cell r="C58">
            <v>40.968986299999997</v>
          </cell>
          <cell r="I58">
            <v>26.867342470000001</v>
          </cell>
          <cell r="N58">
            <v>67.836328769999994</v>
          </cell>
        </row>
        <row r="59">
          <cell r="A59" t="str">
            <v>BID 1464</v>
          </cell>
          <cell r="F59">
            <v>8.8287779999999996E-2</v>
          </cell>
          <cell r="L59">
            <v>8.9751109999999995E-2</v>
          </cell>
          <cell r="N59">
            <v>0.17803889000000001</v>
          </cell>
        </row>
        <row r="60">
          <cell r="A60" t="str">
            <v>BID 1517</v>
          </cell>
          <cell r="C60">
            <v>18.208438350000002</v>
          </cell>
          <cell r="I60">
            <v>14.329249320000001</v>
          </cell>
          <cell r="N60">
            <v>32.537687670000004</v>
          </cell>
        </row>
        <row r="61">
          <cell r="A61" t="str">
            <v>BID 1575</v>
          </cell>
          <cell r="F61">
            <v>5.2972700000000006E-3</v>
          </cell>
          <cell r="L61">
            <v>5.3850699999999996E-3</v>
          </cell>
          <cell r="N61">
            <v>1.068234E-2</v>
          </cell>
        </row>
        <row r="62">
          <cell r="A62" t="str">
            <v>BID 1588</v>
          </cell>
          <cell r="C62">
            <v>4.9915330000000001E-2</v>
          </cell>
          <cell r="I62">
            <v>4.9101499999999999E-2</v>
          </cell>
          <cell r="N62">
            <v>9.901683E-2</v>
          </cell>
        </row>
        <row r="63">
          <cell r="A63" t="str">
            <v>BID 1603</v>
          </cell>
          <cell r="F63">
            <v>5.2972700000000006E-3</v>
          </cell>
          <cell r="L63">
            <v>5.3850699999999996E-3</v>
          </cell>
          <cell r="N63">
            <v>1.068234E-2</v>
          </cell>
        </row>
        <row r="64">
          <cell r="A64" t="str">
            <v>BID 1606</v>
          </cell>
          <cell r="G64">
            <v>3.32908333</v>
          </cell>
          <cell r="M64">
            <v>3.347375</v>
          </cell>
          <cell r="N64">
            <v>6.67645833</v>
          </cell>
        </row>
        <row r="65">
          <cell r="A65" t="str">
            <v>BID 1648</v>
          </cell>
          <cell r="C65">
            <v>1.458456E-2</v>
          </cell>
          <cell r="I65">
            <v>1.434676E-2</v>
          </cell>
          <cell r="N65">
            <v>2.893132E-2</v>
          </cell>
        </row>
        <row r="66">
          <cell r="A66" t="str">
            <v>BID 206</v>
          </cell>
          <cell r="B66">
            <v>1.5544416575222799</v>
          </cell>
          <cell r="H66">
            <v>1.3856166005366299</v>
          </cell>
          <cell r="N66">
            <v>2.9400582580589099</v>
          </cell>
        </row>
        <row r="67">
          <cell r="A67" t="str">
            <v>BID 214</v>
          </cell>
          <cell r="B67">
            <v>3.7317408294595601E-2</v>
          </cell>
          <cell r="N67">
            <v>3.7317408294595601E-2</v>
          </cell>
        </row>
        <row r="68">
          <cell r="A68" t="str">
            <v>BID 4</v>
          </cell>
          <cell r="C68">
            <v>6.2928082191780798E-4</v>
          </cell>
          <cell r="I68">
            <v>5.9931506849315104E-4</v>
          </cell>
          <cell r="N68">
            <v>1.228595890410959E-3</v>
          </cell>
        </row>
        <row r="69">
          <cell r="A69" t="str">
            <v>BID 514</v>
          </cell>
          <cell r="B69">
            <v>9.0363600000000002E-3</v>
          </cell>
          <cell r="H69">
            <v>8.2148600000000009E-3</v>
          </cell>
          <cell r="N69">
            <v>1.7251220000000001E-2</v>
          </cell>
        </row>
        <row r="70">
          <cell r="A70" t="str">
            <v>BID 515</v>
          </cell>
          <cell r="D70">
            <v>0.77087412787639598</v>
          </cell>
          <cell r="J70">
            <v>0.72322685248298701</v>
          </cell>
          <cell r="N70">
            <v>1.494100980359383</v>
          </cell>
        </row>
        <row r="71">
          <cell r="A71" t="str">
            <v>BID 516</v>
          </cell>
          <cell r="D71">
            <v>0.51559102832175097</v>
          </cell>
          <cell r="J71">
            <v>0.48366445541935194</v>
          </cell>
          <cell r="N71">
            <v>0.99925548374110296</v>
          </cell>
        </row>
        <row r="72">
          <cell r="A72" t="str">
            <v>BID 528</v>
          </cell>
          <cell r="D72">
            <v>7.0016408929257493E-2</v>
          </cell>
          <cell r="J72">
            <v>4.36729550048972E-2</v>
          </cell>
          <cell r="N72">
            <v>0.11368936393415469</v>
          </cell>
        </row>
        <row r="73">
          <cell r="A73" t="str">
            <v>BID 545</v>
          </cell>
          <cell r="F73">
            <v>0.82512933024534707</v>
          </cell>
          <cell r="L73">
            <v>0.780662593271084</v>
          </cell>
          <cell r="N73">
            <v>1.6057919235164311</v>
          </cell>
        </row>
        <row r="74">
          <cell r="A74" t="str">
            <v>BID 553</v>
          </cell>
          <cell r="B74">
            <v>7.2302345246747404E-2</v>
          </cell>
          <cell r="H74">
            <v>6.6841724741298097E-2</v>
          </cell>
          <cell r="N74">
            <v>0.13914406998804552</v>
          </cell>
        </row>
        <row r="75">
          <cell r="A75" t="str">
            <v>BID 555</v>
          </cell>
          <cell r="F75">
            <v>1.47006569339202</v>
          </cell>
          <cell r="L75">
            <v>1.1005830151267302</v>
          </cell>
          <cell r="N75">
            <v>2.5706487085187502</v>
          </cell>
        </row>
        <row r="76">
          <cell r="A76" t="str">
            <v>BID 583</v>
          </cell>
          <cell r="E76">
            <v>2.49708083181239</v>
          </cell>
          <cell r="K76">
            <v>2.1347224525490902</v>
          </cell>
          <cell r="N76">
            <v>4.6318032843614798</v>
          </cell>
        </row>
        <row r="77">
          <cell r="A77" t="str">
            <v>BID 618</v>
          </cell>
          <cell r="D77">
            <v>0.322473090865048</v>
          </cell>
          <cell r="J77">
            <v>0.29008970672900397</v>
          </cell>
          <cell r="N77">
            <v>0.61256279759405197</v>
          </cell>
        </row>
        <row r="78">
          <cell r="A78" t="str">
            <v>BID 619</v>
          </cell>
          <cell r="D78">
            <v>2.5245316297142502</v>
          </cell>
          <cell r="J78">
            <v>2.2791992151777198</v>
          </cell>
          <cell r="N78">
            <v>4.8037308448919696</v>
          </cell>
        </row>
        <row r="79">
          <cell r="A79" t="str">
            <v>BID 621</v>
          </cell>
          <cell r="B79">
            <v>0.831049448559954</v>
          </cell>
          <cell r="H79">
            <v>0.77438867079930296</v>
          </cell>
          <cell r="N79">
            <v>1.6054381193592571</v>
          </cell>
        </row>
        <row r="80">
          <cell r="A80" t="str">
            <v>BID 633</v>
          </cell>
          <cell r="F80">
            <v>2.4015698815837698</v>
          </cell>
          <cell r="L80">
            <v>2.1903150737216701</v>
          </cell>
          <cell r="N80">
            <v>4.5918849553054404</v>
          </cell>
        </row>
        <row r="81">
          <cell r="A81" t="str">
            <v>BID 643</v>
          </cell>
          <cell r="E81">
            <v>0.24245667640531199</v>
          </cell>
          <cell r="K81">
            <v>0.221181874283852</v>
          </cell>
          <cell r="N81">
            <v>0.46363855068916399</v>
          </cell>
        </row>
        <row r="82">
          <cell r="A82" t="str">
            <v>BID 661</v>
          </cell>
          <cell r="D82">
            <v>3.6394169999999997E-2</v>
          </cell>
          <cell r="J82">
            <v>1.7975999999999999E-2</v>
          </cell>
          <cell r="N82">
            <v>5.4370169999999995E-2</v>
          </cell>
        </row>
        <row r="83">
          <cell r="A83" t="str">
            <v>BID 682</v>
          </cell>
          <cell r="E83">
            <v>2.3198608247223103</v>
          </cell>
          <cell r="K83">
            <v>2.1136320365757402</v>
          </cell>
          <cell r="N83">
            <v>4.4334928612980509</v>
          </cell>
        </row>
        <row r="84">
          <cell r="A84" t="str">
            <v>BID 684</v>
          </cell>
          <cell r="E84">
            <v>2.7643147938794702E-2</v>
          </cell>
          <cell r="K84">
            <v>2.5181784848116898E-2</v>
          </cell>
          <cell r="N84">
            <v>5.2824932786911596E-2</v>
          </cell>
        </row>
        <row r="85">
          <cell r="A85" t="str">
            <v>BID 718</v>
          </cell>
          <cell r="D85">
            <v>5.0834120000000003E-2</v>
          </cell>
          <cell r="J85">
            <v>4.2361760000000005E-2</v>
          </cell>
          <cell r="N85">
            <v>9.3195880000000009E-2</v>
          </cell>
        </row>
        <row r="86">
          <cell r="A86" t="str">
            <v>BID 733</v>
          </cell>
          <cell r="G86">
            <v>3.01663596329437</v>
          </cell>
          <cell r="M86">
            <v>2.76921761033877</v>
          </cell>
          <cell r="N86">
            <v>5.7858535736331405</v>
          </cell>
        </row>
        <row r="87">
          <cell r="A87" t="str">
            <v>BID 734</v>
          </cell>
          <cell r="G87">
            <v>3.4153517862220499</v>
          </cell>
          <cell r="M87">
            <v>3.1363397698357103</v>
          </cell>
          <cell r="N87">
            <v>6.5516915560577598</v>
          </cell>
        </row>
        <row r="88">
          <cell r="A88" t="str">
            <v>BID 740</v>
          </cell>
          <cell r="B88">
            <v>0.21883811489909372</v>
          </cell>
          <cell r="H88">
            <v>0.20256968967051697</v>
          </cell>
          <cell r="N88">
            <v>0.42140780456961069</v>
          </cell>
        </row>
        <row r="89">
          <cell r="A89" t="str">
            <v>BID 760</v>
          </cell>
          <cell r="B89">
            <v>1.33483947747092</v>
          </cell>
          <cell r="H89">
            <v>1.2299406350553499</v>
          </cell>
          <cell r="N89">
            <v>2.5647801125262699</v>
          </cell>
        </row>
        <row r="90">
          <cell r="A90" t="str">
            <v>BID 768</v>
          </cell>
          <cell r="D90">
            <v>5.8641968919817801E-2</v>
          </cell>
          <cell r="J90">
            <v>5.5688345852097802E-2</v>
          </cell>
          <cell r="N90">
            <v>0.1143303147719156</v>
          </cell>
        </row>
        <row r="91">
          <cell r="A91" t="str">
            <v>BID 795</v>
          </cell>
          <cell r="D91">
            <v>4.1701928232878602</v>
          </cell>
          <cell r="J91">
            <v>3.9559932727261398</v>
          </cell>
          <cell r="N91">
            <v>8.1261860960139991</v>
          </cell>
        </row>
        <row r="92">
          <cell r="A92" t="str">
            <v>BID 797</v>
          </cell>
          <cell r="D92">
            <v>2.2292524381311298</v>
          </cell>
          <cell r="J92">
            <v>2.1170923778710398</v>
          </cell>
          <cell r="N92">
            <v>4.3463448160021692</v>
          </cell>
        </row>
        <row r="93">
          <cell r="A93" t="str">
            <v>BID 798</v>
          </cell>
          <cell r="D93">
            <v>0.18778206723434099</v>
          </cell>
          <cell r="J93">
            <v>0.15149500285728201</v>
          </cell>
          <cell r="N93">
            <v>0.339277070091623</v>
          </cell>
        </row>
        <row r="94">
          <cell r="A94" t="str">
            <v>BID 802</v>
          </cell>
          <cell r="D94">
            <v>1.0447106307565901</v>
          </cell>
          <cell r="J94">
            <v>0.99084917571775499</v>
          </cell>
          <cell r="N94">
            <v>2.0355598064743452</v>
          </cell>
        </row>
        <row r="95">
          <cell r="A95" t="str">
            <v>BID 816</v>
          </cell>
          <cell r="G95">
            <v>1.4510285228100199</v>
          </cell>
          <cell r="M95">
            <v>1.3669747327455599</v>
          </cell>
          <cell r="N95">
            <v>2.8180032555555798</v>
          </cell>
        </row>
        <row r="96">
          <cell r="A96" t="str">
            <v>BID 826</v>
          </cell>
          <cell r="B96">
            <v>0.71120957644989602</v>
          </cell>
          <cell r="H96">
            <v>0.65806528224045702</v>
          </cell>
          <cell r="N96">
            <v>1.3692748586903529</v>
          </cell>
        </row>
        <row r="97">
          <cell r="A97" t="str">
            <v>BID 830</v>
          </cell>
          <cell r="G97">
            <v>3.5261208363695</v>
          </cell>
          <cell r="M97">
            <v>3.4156822718067401</v>
          </cell>
          <cell r="N97">
            <v>6.9418031081762397</v>
          </cell>
        </row>
        <row r="98">
          <cell r="A98" t="str">
            <v>BID 845</v>
          </cell>
          <cell r="E98">
            <v>4.7774755309910999</v>
          </cell>
          <cell r="K98">
            <v>4.5207694033080008</v>
          </cell>
          <cell r="N98">
            <v>9.2982449342991007</v>
          </cell>
        </row>
        <row r="99">
          <cell r="A99" t="str">
            <v>BID 855</v>
          </cell>
          <cell r="C99">
            <v>0.24194266</v>
          </cell>
          <cell r="I99">
            <v>0.22545382</v>
          </cell>
          <cell r="N99">
            <v>0.46739648</v>
          </cell>
        </row>
        <row r="100">
          <cell r="A100" t="str">
            <v>BID 857</v>
          </cell>
          <cell r="G100">
            <v>2.7874816763608203</v>
          </cell>
          <cell r="M100">
            <v>2.6384508079052402</v>
          </cell>
          <cell r="N100">
            <v>5.4259324842660606</v>
          </cell>
        </row>
        <row r="101">
          <cell r="A101" t="str">
            <v>BID 863</v>
          </cell>
          <cell r="E101">
            <v>8.8578900000000002E-3</v>
          </cell>
          <cell r="K101">
            <v>8.4335299999999998E-3</v>
          </cell>
          <cell r="N101">
            <v>1.7291420000000002E-2</v>
          </cell>
        </row>
        <row r="102">
          <cell r="A102" t="str">
            <v>BID 865</v>
          </cell>
          <cell r="G102">
            <v>5.2636675145943395</v>
          </cell>
          <cell r="M102">
            <v>4.5109574656440801</v>
          </cell>
          <cell r="N102">
            <v>9.7746249802384195</v>
          </cell>
        </row>
        <row r="103">
          <cell r="A103" t="str">
            <v>BID 867</v>
          </cell>
          <cell r="E103">
            <v>0.14980392000000001</v>
          </cell>
          <cell r="K103">
            <v>0.14345429999999998</v>
          </cell>
          <cell r="N103">
            <v>0.29325822000000001</v>
          </cell>
        </row>
        <row r="104">
          <cell r="A104" t="str">
            <v>BID 871</v>
          </cell>
          <cell r="G104">
            <v>4.8144738938904998</v>
          </cell>
          <cell r="M104">
            <v>4.5546091362080201</v>
          </cell>
          <cell r="N104">
            <v>9.3690830300985191</v>
          </cell>
        </row>
        <row r="105">
          <cell r="A105" t="str">
            <v>BID 899</v>
          </cell>
          <cell r="D105">
            <v>2.1641398095445497</v>
          </cell>
          <cell r="G105">
            <v>2.752806E-2</v>
          </cell>
          <cell r="J105">
            <v>2.0881882650676098</v>
          </cell>
          <cell r="M105">
            <v>2.6526009999999999E-2</v>
          </cell>
          <cell r="N105">
            <v>4.3063821446121597</v>
          </cell>
        </row>
        <row r="106">
          <cell r="A106" t="str">
            <v>BID 907</v>
          </cell>
          <cell r="D106">
            <v>0.32369717999999997</v>
          </cell>
          <cell r="J106">
            <v>0.31074928999999996</v>
          </cell>
          <cell r="N106">
            <v>0.63444646999999987</v>
          </cell>
        </row>
        <row r="107">
          <cell r="A107" t="str">
            <v>BID 925</v>
          </cell>
          <cell r="G107">
            <v>0.18391252999999999</v>
          </cell>
          <cell r="M107">
            <v>0.17781060999999998</v>
          </cell>
          <cell r="N107">
            <v>0.36172313999999994</v>
          </cell>
        </row>
        <row r="108">
          <cell r="A108" t="str">
            <v>BID 925/OC</v>
          </cell>
          <cell r="D108">
            <v>0.33032903000000002</v>
          </cell>
          <cell r="J108">
            <v>0.31994864000000001</v>
          </cell>
          <cell r="N108">
            <v>0.65027767000000003</v>
          </cell>
        </row>
        <row r="109">
          <cell r="A109" t="str">
            <v>BID 932</v>
          </cell>
          <cell r="G109">
            <v>0.50486301</v>
          </cell>
          <cell r="M109">
            <v>0.48883561999999997</v>
          </cell>
          <cell r="N109">
            <v>0.99369862999999992</v>
          </cell>
        </row>
        <row r="110">
          <cell r="A110" t="str">
            <v>BID 940</v>
          </cell>
          <cell r="C110">
            <v>2.3157342500000002</v>
          </cell>
          <cell r="I110">
            <v>2.27797771</v>
          </cell>
          <cell r="N110">
            <v>4.5937119600000003</v>
          </cell>
        </row>
        <row r="111">
          <cell r="A111" t="str">
            <v>BID 961</v>
          </cell>
          <cell r="G111">
            <v>4.2581368200000007</v>
          </cell>
          <cell r="M111">
            <v>3.85337986</v>
          </cell>
          <cell r="N111">
            <v>8.1115166800000011</v>
          </cell>
        </row>
        <row r="112">
          <cell r="A112" t="str">
            <v>BID 962</v>
          </cell>
          <cell r="C112">
            <v>1.1134527400000001</v>
          </cell>
          <cell r="I112">
            <v>1.04632262</v>
          </cell>
          <cell r="N112">
            <v>2.1597753600000003</v>
          </cell>
        </row>
        <row r="113">
          <cell r="A113" t="str">
            <v>BID 979</v>
          </cell>
          <cell r="C113">
            <v>7.0953733799999998</v>
          </cell>
          <cell r="I113">
            <v>6.6632469199999997</v>
          </cell>
          <cell r="N113">
            <v>13.7586203</v>
          </cell>
        </row>
        <row r="114">
          <cell r="A114" t="str">
            <v>BID 989</v>
          </cell>
          <cell r="D114">
            <v>0.48230647999999998</v>
          </cell>
          <cell r="J114">
            <v>0.46695933000000001</v>
          </cell>
          <cell r="N114">
            <v>0.94926580999999999</v>
          </cell>
        </row>
        <row r="115">
          <cell r="A115" t="str">
            <v>BID 996</v>
          </cell>
          <cell r="D115">
            <v>0.22512225</v>
          </cell>
          <cell r="J115">
            <v>0.22191859999999999</v>
          </cell>
          <cell r="N115">
            <v>0.44704084999999999</v>
          </cell>
        </row>
        <row r="116">
          <cell r="A116" t="str">
            <v>BID CBA</v>
          </cell>
          <cell r="F116">
            <v>1.92931461</v>
          </cell>
          <cell r="L116">
            <v>1.8858578899999998</v>
          </cell>
          <cell r="N116">
            <v>3.8151725000000001</v>
          </cell>
        </row>
        <row r="117">
          <cell r="A117" t="str">
            <v>BIRF 302</v>
          </cell>
          <cell r="G117">
            <v>2.6329020000000002E-2</v>
          </cell>
          <cell r="M117">
            <v>2.2569229999999999E-2</v>
          </cell>
          <cell r="N117">
            <v>4.8898250000000004E-2</v>
          </cell>
        </row>
        <row r="118">
          <cell r="A118" t="str">
            <v>BIRF 3280</v>
          </cell>
          <cell r="E118">
            <v>0.40391548999999999</v>
          </cell>
          <cell r="K118">
            <v>0.19661852999999999</v>
          </cell>
          <cell r="N118">
            <v>0.60053402</v>
          </cell>
        </row>
        <row r="119">
          <cell r="A119" t="str">
            <v>BIRF 3281</v>
          </cell>
          <cell r="F119">
            <v>7.3864750000000007E-2</v>
          </cell>
          <cell r="L119">
            <v>3.2265040000000002E-2</v>
          </cell>
          <cell r="N119">
            <v>0.10612979</v>
          </cell>
        </row>
        <row r="120">
          <cell r="A120" t="str">
            <v>BIRF 3291</v>
          </cell>
          <cell r="D120">
            <v>0.97628424999999996</v>
          </cell>
          <cell r="J120">
            <v>0.66164383999999998</v>
          </cell>
          <cell r="N120">
            <v>1.6379280899999999</v>
          </cell>
        </row>
        <row r="121">
          <cell r="A121" t="str">
            <v>BIRF 3292</v>
          </cell>
          <cell r="D121">
            <v>7.3872949999999993E-2</v>
          </cell>
          <cell r="J121">
            <v>4.9707169999999995E-2</v>
          </cell>
          <cell r="N121">
            <v>0.12358011999999999</v>
          </cell>
        </row>
        <row r="122">
          <cell r="A122" t="str">
            <v>BIRF 3297</v>
          </cell>
          <cell r="D122">
            <v>0.10552186000000001</v>
          </cell>
          <cell r="J122">
            <v>7.1360430000000002E-2</v>
          </cell>
          <cell r="N122">
            <v>0.17688229</v>
          </cell>
        </row>
        <row r="123">
          <cell r="A123" t="str">
            <v>BIRF 3362</v>
          </cell>
          <cell r="D123">
            <v>9.893014E-2</v>
          </cell>
          <cell r="J123">
            <v>7.5162740000000006E-2</v>
          </cell>
          <cell r="N123">
            <v>0.17409288000000001</v>
          </cell>
        </row>
        <row r="124">
          <cell r="A124" t="str">
            <v>BIRF 3394</v>
          </cell>
          <cell r="D124">
            <v>1.72193978</v>
          </cell>
          <cell r="J124">
            <v>1.33739568</v>
          </cell>
          <cell r="N124">
            <v>3.0593354599999998</v>
          </cell>
        </row>
        <row r="125">
          <cell r="A125" t="str">
            <v>BIRF 343</v>
          </cell>
          <cell r="B125">
            <v>2.306861E-2</v>
          </cell>
          <cell r="H125">
            <v>1.9450740000000001E-2</v>
          </cell>
          <cell r="N125">
            <v>4.2519349999999997E-2</v>
          </cell>
        </row>
        <row r="126">
          <cell r="A126" t="str">
            <v>BIRF 3460</v>
          </cell>
          <cell r="F126">
            <v>0.10693991</v>
          </cell>
          <cell r="L126">
            <v>8.6758130000000003E-2</v>
          </cell>
          <cell r="N126">
            <v>0.19369804000000002</v>
          </cell>
        </row>
        <row r="127">
          <cell r="A127" t="str">
            <v>BIRF 352</v>
          </cell>
          <cell r="G127">
            <v>4.1286700000000001E-3</v>
          </cell>
          <cell r="M127">
            <v>3.1135199999999998E-3</v>
          </cell>
          <cell r="N127">
            <v>7.2421899999999999E-3</v>
          </cell>
        </row>
        <row r="128">
          <cell r="A128" t="str">
            <v>BIRF 3520</v>
          </cell>
          <cell r="F128">
            <v>2.5052860999999997</v>
          </cell>
          <cell r="L128">
            <v>2.1582706099999998</v>
          </cell>
          <cell r="N128">
            <v>4.6635567099999999</v>
          </cell>
        </row>
        <row r="129">
          <cell r="A129" t="str">
            <v>BIRF 3521</v>
          </cell>
          <cell r="F129">
            <v>2.1092532500000001</v>
          </cell>
          <cell r="L129">
            <v>2.0958722000000001</v>
          </cell>
          <cell r="N129">
            <v>4.2051254500000006</v>
          </cell>
        </row>
        <row r="130">
          <cell r="A130" t="str">
            <v>BIRF 3555</v>
          </cell>
          <cell r="D130">
            <v>1.75731164</v>
          </cell>
          <cell r="J130">
            <v>1.1909588999999998</v>
          </cell>
          <cell r="N130">
            <v>2.9482705399999998</v>
          </cell>
        </row>
        <row r="131">
          <cell r="A131" t="str">
            <v>BIRF 3556</v>
          </cell>
          <cell r="B131">
            <v>2.6642332899999999</v>
          </cell>
          <cell r="H131">
            <v>2.2869107000000004</v>
          </cell>
          <cell r="N131">
            <v>4.9511439900000003</v>
          </cell>
        </row>
        <row r="132">
          <cell r="A132" t="str">
            <v>BIRF 3558</v>
          </cell>
          <cell r="F132">
            <v>1.41626301</v>
          </cell>
          <cell r="L132">
            <v>0.95982466</v>
          </cell>
          <cell r="N132">
            <v>2.37608767</v>
          </cell>
        </row>
        <row r="133">
          <cell r="A133" t="str">
            <v>BIRF 3611</v>
          </cell>
          <cell r="G133">
            <v>1.28063137</v>
          </cell>
          <cell r="M133">
            <v>0.85845663000000005</v>
          </cell>
          <cell r="N133">
            <v>2.1390880000000001</v>
          </cell>
        </row>
        <row r="134">
          <cell r="A134" t="str">
            <v>BIRF 3643</v>
          </cell>
          <cell r="F134">
            <v>0.51442582999999997</v>
          </cell>
          <cell r="L134">
            <v>0.39079277000000001</v>
          </cell>
          <cell r="N134">
            <v>0.90521859999999998</v>
          </cell>
        </row>
        <row r="135">
          <cell r="A135" t="str">
            <v>BIRF 3709</v>
          </cell>
          <cell r="B135">
            <v>0.81375648999999994</v>
          </cell>
          <cell r="H135">
            <v>0.64041492</v>
          </cell>
          <cell r="N135">
            <v>1.4541714099999998</v>
          </cell>
        </row>
        <row r="136">
          <cell r="A136" t="str">
            <v>BIRF 3710</v>
          </cell>
          <cell r="D136">
            <v>4.4246720000000003E-2</v>
          </cell>
          <cell r="J136">
            <v>3.5986119999999996E-2</v>
          </cell>
          <cell r="N136">
            <v>8.023284E-2</v>
          </cell>
        </row>
        <row r="137">
          <cell r="A137" t="str">
            <v>BIRF 3794</v>
          </cell>
          <cell r="F137">
            <v>1.13003575</v>
          </cell>
          <cell r="L137">
            <v>0.93833948</v>
          </cell>
          <cell r="N137">
            <v>2.06837523</v>
          </cell>
        </row>
        <row r="138">
          <cell r="A138" t="str">
            <v>BIRF 3836</v>
          </cell>
          <cell r="D138">
            <v>2.4784602699999998</v>
          </cell>
          <cell r="J138">
            <v>2.1596054800000002</v>
          </cell>
          <cell r="N138">
            <v>4.63806575</v>
          </cell>
        </row>
        <row r="139">
          <cell r="A139" t="str">
            <v>BIRF 3860</v>
          </cell>
          <cell r="F139">
            <v>1.6774920500000001</v>
          </cell>
          <cell r="L139">
            <v>1.45085503</v>
          </cell>
          <cell r="N139">
            <v>3.1283470800000002</v>
          </cell>
        </row>
        <row r="140">
          <cell r="A140" t="str">
            <v>BIRF 3877</v>
          </cell>
          <cell r="E140">
            <v>2.0281411600000001</v>
          </cell>
          <cell r="K140">
            <v>1.7422609200000001</v>
          </cell>
          <cell r="N140">
            <v>3.7704020800000002</v>
          </cell>
        </row>
        <row r="141">
          <cell r="A141" t="str">
            <v>BIRF 3878</v>
          </cell>
          <cell r="C141">
            <v>4.7991232899999998</v>
          </cell>
          <cell r="I141">
            <v>4.1307671199999998</v>
          </cell>
          <cell r="N141">
            <v>8.9298904099999987</v>
          </cell>
        </row>
        <row r="142">
          <cell r="A142" t="str">
            <v>BIRF 3921</v>
          </cell>
          <cell r="E142">
            <v>1.32985701</v>
          </cell>
          <cell r="K142">
            <v>1.17002553</v>
          </cell>
          <cell r="N142">
            <v>2.4998825399999998</v>
          </cell>
        </row>
        <row r="143">
          <cell r="A143" t="str">
            <v>BIRF 3926</v>
          </cell>
          <cell r="C143">
            <v>5.0024222800000002</v>
          </cell>
          <cell r="I143">
            <v>4.10692784</v>
          </cell>
          <cell r="N143">
            <v>9.1093501200000002</v>
          </cell>
        </row>
        <row r="144">
          <cell r="A144" t="str">
            <v>BIRF 3927</v>
          </cell>
          <cell r="E144">
            <v>0.28458762999999998</v>
          </cell>
          <cell r="K144">
            <v>0.24977502999999998</v>
          </cell>
          <cell r="N144">
            <v>0.53436265999999999</v>
          </cell>
        </row>
        <row r="145">
          <cell r="A145" t="str">
            <v>BIRF 3931</v>
          </cell>
          <cell r="D145">
            <v>0.72822609999999999</v>
          </cell>
          <cell r="J145">
            <v>0.64041711000000001</v>
          </cell>
          <cell r="N145">
            <v>1.3686432100000001</v>
          </cell>
        </row>
        <row r="146">
          <cell r="A146" t="str">
            <v>BIRF 3948</v>
          </cell>
          <cell r="D146">
            <v>0.10248160000000001</v>
          </cell>
          <cell r="J146">
            <v>9.0880759999999991E-2</v>
          </cell>
          <cell r="N146">
            <v>0.19336236000000001</v>
          </cell>
        </row>
        <row r="147">
          <cell r="A147" t="str">
            <v>BIRF 3957</v>
          </cell>
          <cell r="C147">
            <v>1.3214883800000001</v>
          </cell>
          <cell r="I147">
            <v>1.0372547599999999</v>
          </cell>
          <cell r="N147">
            <v>2.3587431400000001</v>
          </cell>
        </row>
        <row r="148">
          <cell r="A148" t="str">
            <v>BIRF 3958</v>
          </cell>
          <cell r="C148">
            <v>0.11575895999999999</v>
          </cell>
          <cell r="I148">
            <v>0.10063040000000001</v>
          </cell>
          <cell r="N148">
            <v>0.21638936</v>
          </cell>
        </row>
        <row r="149">
          <cell r="A149" t="str">
            <v>BIRF 3960</v>
          </cell>
          <cell r="E149">
            <v>0.23771419999999999</v>
          </cell>
          <cell r="K149">
            <v>0.20914463</v>
          </cell>
          <cell r="N149">
            <v>0.44685882999999998</v>
          </cell>
        </row>
        <row r="150">
          <cell r="A150" t="str">
            <v>BIRF 3971</v>
          </cell>
          <cell r="F150">
            <v>0.94745341000000005</v>
          </cell>
          <cell r="L150">
            <v>0.83814515999999994</v>
          </cell>
          <cell r="N150">
            <v>1.7855985699999999</v>
          </cell>
        </row>
        <row r="151">
          <cell r="A151" t="str">
            <v>BIRF 4002</v>
          </cell>
          <cell r="D151">
            <v>2.4414338200000003</v>
          </cell>
          <cell r="J151">
            <v>1.9619665500000001</v>
          </cell>
          <cell r="N151">
            <v>4.40340037</v>
          </cell>
        </row>
        <row r="152">
          <cell r="A152" t="str">
            <v>BIRF 4003</v>
          </cell>
          <cell r="B152">
            <v>1.2241111100000002</v>
          </cell>
          <cell r="H152">
            <v>1.0837375</v>
          </cell>
          <cell r="N152">
            <v>2.3078486100000002</v>
          </cell>
        </row>
        <row r="153">
          <cell r="A153" t="str">
            <v>BIRF 4004</v>
          </cell>
          <cell r="B153">
            <v>0.28802464</v>
          </cell>
          <cell r="H153">
            <v>0.25481255999999997</v>
          </cell>
          <cell r="N153">
            <v>0.54283719999999991</v>
          </cell>
        </row>
        <row r="154">
          <cell r="A154" t="str">
            <v>BIRF 4085</v>
          </cell>
          <cell r="E154">
            <v>9.5091480000000006E-2</v>
          </cell>
          <cell r="K154">
            <v>8.6052569999999995E-2</v>
          </cell>
          <cell r="N154">
            <v>0.18114405</v>
          </cell>
        </row>
        <row r="155">
          <cell r="A155" t="str">
            <v>BIRF 4093</v>
          </cell>
          <cell r="D155">
            <v>4.0379365600000003</v>
          </cell>
          <cell r="J155">
            <v>3.7018195199999999</v>
          </cell>
          <cell r="N155">
            <v>7.7397560800000003</v>
          </cell>
        </row>
        <row r="156">
          <cell r="A156" t="str">
            <v>BIRF 4116</v>
          </cell>
          <cell r="C156">
            <v>4.0311333300000003</v>
          </cell>
          <cell r="I156">
            <v>3.6049166699999997</v>
          </cell>
          <cell r="N156">
            <v>7.63605</v>
          </cell>
        </row>
        <row r="157">
          <cell r="A157" t="str">
            <v>BIRF 4117</v>
          </cell>
          <cell r="C157">
            <v>2.8663602799999999</v>
          </cell>
          <cell r="I157">
            <v>2.5632964900000004</v>
          </cell>
          <cell r="N157">
            <v>5.4296567700000002</v>
          </cell>
        </row>
        <row r="158">
          <cell r="A158" t="str">
            <v>BIRF 4131</v>
          </cell>
          <cell r="E158">
            <v>0.28417278000000001</v>
          </cell>
          <cell r="K158">
            <v>0.25975832999999998</v>
          </cell>
          <cell r="N158">
            <v>0.54393110999999994</v>
          </cell>
        </row>
        <row r="159">
          <cell r="A159" t="str">
            <v>BIRF 4150</v>
          </cell>
          <cell r="D159">
            <v>1.2242014800000001</v>
          </cell>
          <cell r="J159">
            <v>1.1313564599999999</v>
          </cell>
          <cell r="N159">
            <v>2.3555579399999997</v>
          </cell>
        </row>
        <row r="160">
          <cell r="A160" t="str">
            <v>BIRF 4163</v>
          </cell>
          <cell r="G160">
            <v>2.3211927700000001</v>
          </cell>
          <cell r="M160">
            <v>2.1217696099999999</v>
          </cell>
          <cell r="N160">
            <v>4.44296238</v>
          </cell>
        </row>
        <row r="161">
          <cell r="A161" t="str">
            <v>BIRF 4164</v>
          </cell>
          <cell r="B161">
            <v>1.46893333</v>
          </cell>
          <cell r="H161">
            <v>1.32456806</v>
          </cell>
          <cell r="N161">
            <v>2.7935013900000003</v>
          </cell>
        </row>
        <row r="162">
          <cell r="A162" t="str">
            <v>BIRF 4168</v>
          </cell>
          <cell r="G162">
            <v>0.21911147</v>
          </cell>
          <cell r="M162">
            <v>0.20028672</v>
          </cell>
          <cell r="N162">
            <v>0.41939819</v>
          </cell>
        </row>
        <row r="163">
          <cell r="A163" t="str">
            <v>BIRF 4195</v>
          </cell>
          <cell r="D163">
            <v>3.1136607500000002</v>
          </cell>
          <cell r="J163">
            <v>2.9015936099999999</v>
          </cell>
          <cell r="N163">
            <v>6.0152543600000001</v>
          </cell>
        </row>
        <row r="164">
          <cell r="A164" t="str">
            <v>BIRF 421</v>
          </cell>
          <cell r="D164">
            <v>8.0255799999999992E-3</v>
          </cell>
          <cell r="J164">
            <v>3.6026599999999997E-3</v>
          </cell>
          <cell r="N164">
            <v>1.1628239999999998E-2</v>
          </cell>
        </row>
        <row r="165">
          <cell r="A165" t="str">
            <v>BIRF 4212</v>
          </cell>
          <cell r="D165">
            <v>1.04030577</v>
          </cell>
          <cell r="J165">
            <v>0.96941937</v>
          </cell>
          <cell r="N165">
            <v>2.00972514</v>
          </cell>
        </row>
        <row r="166">
          <cell r="A166" t="str">
            <v>BIRF 4218</v>
          </cell>
          <cell r="F166">
            <v>0.79340449000000002</v>
          </cell>
          <cell r="L166">
            <v>0.73934642000000006</v>
          </cell>
          <cell r="N166">
            <v>1.5327509100000001</v>
          </cell>
        </row>
        <row r="167">
          <cell r="A167" t="str">
            <v>BIRF 4219</v>
          </cell>
          <cell r="F167">
            <v>1.190075</v>
          </cell>
          <cell r="L167">
            <v>1.10898333</v>
          </cell>
          <cell r="N167">
            <v>2.2990583300000003</v>
          </cell>
        </row>
        <row r="168">
          <cell r="A168" t="str">
            <v>BIRF 4220</v>
          </cell>
          <cell r="F168">
            <v>0.55538949000000004</v>
          </cell>
          <cell r="L168">
            <v>0.51754975000000003</v>
          </cell>
          <cell r="N168">
            <v>1.0729392400000002</v>
          </cell>
        </row>
        <row r="169">
          <cell r="A169" t="str">
            <v>BIRF 4221</v>
          </cell>
          <cell r="F169">
            <v>1.5867666699999998</v>
          </cell>
          <cell r="L169">
            <v>1.4786444399999998</v>
          </cell>
          <cell r="N169">
            <v>3.0654111099999994</v>
          </cell>
        </row>
        <row r="170">
          <cell r="A170" t="str">
            <v>BIRF 4273</v>
          </cell>
          <cell r="C170">
            <v>0.57667481000000009</v>
          </cell>
          <cell r="I170">
            <v>0.52363859000000001</v>
          </cell>
          <cell r="N170">
            <v>1.1003134000000001</v>
          </cell>
        </row>
        <row r="171">
          <cell r="A171" t="str">
            <v>BIRF 4281</v>
          </cell>
          <cell r="E171">
            <v>0.10077025000000001</v>
          </cell>
          <cell r="K171">
            <v>9.3533779999999997E-2</v>
          </cell>
          <cell r="N171">
            <v>0.19430403000000002</v>
          </cell>
        </row>
        <row r="172">
          <cell r="A172" t="str">
            <v>BIRF 4282</v>
          </cell>
          <cell r="D172">
            <v>0.44446141</v>
          </cell>
          <cell r="J172">
            <v>0.41707538999999999</v>
          </cell>
          <cell r="N172">
            <v>0.86153679999999999</v>
          </cell>
        </row>
        <row r="173">
          <cell r="A173" t="str">
            <v>BIRF 4295</v>
          </cell>
          <cell r="F173">
            <v>7.64684221</v>
          </cell>
          <cell r="L173">
            <v>7.1756173399999996</v>
          </cell>
          <cell r="N173">
            <v>14.82245955</v>
          </cell>
        </row>
        <row r="174">
          <cell r="A174" t="str">
            <v>BIRF 4313</v>
          </cell>
          <cell r="F174">
            <v>1.5995741399999999</v>
          </cell>
          <cell r="L174">
            <v>1.5010035900000001</v>
          </cell>
          <cell r="N174">
            <v>3.1005777299999999</v>
          </cell>
        </row>
        <row r="175">
          <cell r="A175" t="str">
            <v>BIRF 4314</v>
          </cell>
          <cell r="F175">
            <v>5.9521289999999998E-2</v>
          </cell>
          <cell r="L175">
            <v>5.5856820000000001E-2</v>
          </cell>
          <cell r="N175">
            <v>0.11537811000000001</v>
          </cell>
        </row>
        <row r="176">
          <cell r="A176" t="str">
            <v>BIRF 4366</v>
          </cell>
          <cell r="C176">
            <v>4.9077093300000003</v>
          </cell>
          <cell r="I176">
            <v>4.4828571699999999</v>
          </cell>
          <cell r="N176">
            <v>9.3905665000000003</v>
          </cell>
        </row>
        <row r="177">
          <cell r="A177" t="str">
            <v>BIRF 4398</v>
          </cell>
          <cell r="E177">
            <v>1.5974065500000001</v>
          </cell>
          <cell r="K177">
            <v>1.5117803400000001</v>
          </cell>
          <cell r="N177">
            <v>3.1091868900000001</v>
          </cell>
        </row>
        <row r="178">
          <cell r="A178" t="str">
            <v>BIRF 4405-1</v>
          </cell>
          <cell r="E178">
            <v>2.8879861099999999</v>
          </cell>
          <cell r="N178">
            <v>2.8879861099999999</v>
          </cell>
        </row>
        <row r="179">
          <cell r="A179" t="str">
            <v>BIRF 4423</v>
          </cell>
          <cell r="D179">
            <v>0.22196476999999998</v>
          </cell>
          <cell r="J179">
            <v>0.21060281</v>
          </cell>
          <cell r="N179">
            <v>0.43256757999999995</v>
          </cell>
        </row>
        <row r="180">
          <cell r="A180" t="str">
            <v>BIRF 4454</v>
          </cell>
          <cell r="C180">
            <v>3.5686790000000003E-2</v>
          </cell>
          <cell r="I180">
            <v>3.2772559999999999E-2</v>
          </cell>
          <cell r="N180">
            <v>6.8459350000000002E-2</v>
          </cell>
        </row>
        <row r="181">
          <cell r="A181" t="str">
            <v>BIRF 4459</v>
          </cell>
          <cell r="E181">
            <v>0.18617082999999998</v>
          </cell>
          <cell r="K181">
            <v>0.17471417</v>
          </cell>
          <cell r="N181">
            <v>0.36088500000000001</v>
          </cell>
        </row>
        <row r="182">
          <cell r="A182" t="str">
            <v>BIRF 4472</v>
          </cell>
          <cell r="G182">
            <v>7.1825000000000003E-4</v>
          </cell>
          <cell r="M182">
            <v>6.8322000000000001E-4</v>
          </cell>
          <cell r="N182">
            <v>1.4014700000000001E-3</v>
          </cell>
        </row>
        <row r="183">
          <cell r="A183" t="str">
            <v>BIRF 4484</v>
          </cell>
          <cell r="B183">
            <v>0.28157289000000002</v>
          </cell>
          <cell r="H183">
            <v>0.25967065</v>
          </cell>
          <cell r="N183">
            <v>0.54124353999999997</v>
          </cell>
        </row>
        <row r="184">
          <cell r="A184" t="str">
            <v>BIRF 4516</v>
          </cell>
          <cell r="C184">
            <v>1.1084636699999999</v>
          </cell>
          <cell r="I184">
            <v>1.02224146</v>
          </cell>
          <cell r="N184">
            <v>2.1307051299999999</v>
          </cell>
        </row>
        <row r="185">
          <cell r="A185" t="str">
            <v>BIRF 4578</v>
          </cell>
          <cell r="E185">
            <v>1.0408963199999999</v>
          </cell>
          <cell r="K185">
            <v>0.98847021999999996</v>
          </cell>
          <cell r="N185">
            <v>2.0293665399999998</v>
          </cell>
        </row>
        <row r="186">
          <cell r="A186" t="str">
            <v>BIRF 4580</v>
          </cell>
          <cell r="G186">
            <v>7.9708630000000003E-2</v>
          </cell>
          <cell r="M186">
            <v>7.5432079999999999E-2</v>
          </cell>
          <cell r="N186">
            <v>0.15514071000000001</v>
          </cell>
        </row>
        <row r="187">
          <cell r="A187" t="str">
            <v>BIRF 4585</v>
          </cell>
          <cell r="E187">
            <v>5.2501141100000002</v>
          </cell>
          <cell r="K187">
            <v>4.9856861600000002</v>
          </cell>
          <cell r="N187">
            <v>10.23580027</v>
          </cell>
        </row>
        <row r="188">
          <cell r="A188" t="str">
            <v>BIRF 4586</v>
          </cell>
          <cell r="E188">
            <v>1.13951723</v>
          </cell>
          <cell r="K188">
            <v>1.0821239599999999</v>
          </cell>
          <cell r="N188">
            <v>2.2216411899999997</v>
          </cell>
        </row>
        <row r="189">
          <cell r="A189" t="str">
            <v>BIRF 4634</v>
          </cell>
          <cell r="D189">
            <v>5.2640581900000001</v>
          </cell>
          <cell r="J189">
            <v>5.0837450199999994</v>
          </cell>
          <cell r="N189">
            <v>10.347803209999999</v>
          </cell>
        </row>
        <row r="190">
          <cell r="A190" t="str">
            <v>BIRF 4640</v>
          </cell>
          <cell r="E190">
            <v>0.10462266000000001</v>
          </cell>
          <cell r="K190">
            <v>9.9660800000000008E-2</v>
          </cell>
          <cell r="N190">
            <v>0.20428346000000003</v>
          </cell>
        </row>
        <row r="191">
          <cell r="A191" t="str">
            <v>BIRF 7075</v>
          </cell>
          <cell r="C191">
            <v>9.9543999999999997</v>
          </cell>
          <cell r="I191">
            <v>9.4656966699999998</v>
          </cell>
          <cell r="N191">
            <v>19.42009667</v>
          </cell>
        </row>
        <row r="192">
          <cell r="A192" t="str">
            <v>BIRF 7157</v>
          </cell>
          <cell r="E192">
            <v>16.137333330000001</v>
          </cell>
          <cell r="K192">
            <v>16.225999999999999</v>
          </cell>
          <cell r="N192">
            <v>32.363333330000003</v>
          </cell>
        </row>
        <row r="193">
          <cell r="A193" t="str">
            <v>BIRF 7171</v>
          </cell>
          <cell r="C193">
            <v>13.44950044</v>
          </cell>
          <cell r="I193">
            <v>12.846691199999999</v>
          </cell>
          <cell r="N193">
            <v>26.296191639999996</v>
          </cell>
        </row>
        <row r="194">
          <cell r="A194" t="str">
            <v>BIRF 7199</v>
          </cell>
          <cell r="E194">
            <v>16.596125000000001</v>
          </cell>
          <cell r="K194">
            <v>16.233417599999999</v>
          </cell>
          <cell r="N194">
            <v>32.829542599999996</v>
          </cell>
        </row>
        <row r="195">
          <cell r="A195" t="str">
            <v>BIRF 7242</v>
          </cell>
          <cell r="G195">
            <v>1.9832422299999999</v>
          </cell>
          <cell r="M195">
            <v>1.99413916</v>
          </cell>
          <cell r="N195">
            <v>3.9773813899999997</v>
          </cell>
        </row>
        <row r="196">
          <cell r="A196" t="str">
            <v>BIRF 7268</v>
          </cell>
          <cell r="E196">
            <v>2.5132430000000001E-2</v>
          </cell>
          <cell r="K196">
            <v>2.5270520000000001E-2</v>
          </cell>
          <cell r="N196">
            <v>5.0402950000000002E-2</v>
          </cell>
        </row>
        <row r="197">
          <cell r="A197" t="str">
            <v>BIRF 7295</v>
          </cell>
          <cell r="C197">
            <v>0.58133119999999994</v>
          </cell>
          <cell r="I197">
            <v>0.58374210999999998</v>
          </cell>
          <cell r="N197">
            <v>1.1650733099999999</v>
          </cell>
        </row>
        <row r="198">
          <cell r="A198" t="str">
            <v>BNA/NASA</v>
          </cell>
          <cell r="B198">
            <v>0.87088463000000005</v>
          </cell>
          <cell r="H198">
            <v>0.43770176999999999</v>
          </cell>
          <cell r="N198">
            <v>1.3085864</v>
          </cell>
        </row>
        <row r="199">
          <cell r="A199" t="str">
            <v>BNA/PROVLP</v>
          </cell>
          <cell r="E199">
            <v>3.11423825956747E-2</v>
          </cell>
          <cell r="N199">
            <v>3.11423825956747E-2</v>
          </cell>
        </row>
        <row r="200">
          <cell r="A200" t="str">
            <v>BNA/SALUD</v>
          </cell>
          <cell r="G200">
            <v>0.17275105910828031</v>
          </cell>
          <cell r="M200">
            <v>0.11579981783439489</v>
          </cell>
          <cell r="N200">
            <v>0.28855087694267523</v>
          </cell>
        </row>
        <row r="201">
          <cell r="A201" t="str">
            <v>BNA/TESORO/BCO</v>
          </cell>
          <cell r="F201">
            <v>9.0986629299363089E-3</v>
          </cell>
          <cell r="L201">
            <v>6.9366019532908704E-3</v>
          </cell>
          <cell r="N201">
            <v>1.6035264883227179E-2</v>
          </cell>
        </row>
        <row r="202">
          <cell r="A202" t="str">
            <v>BNLH/PROVMI</v>
          </cell>
          <cell r="E202">
            <v>3.3187099999999997E-2</v>
          </cell>
          <cell r="K202">
            <v>2.2491439999999998E-2</v>
          </cell>
          <cell r="N202">
            <v>5.5678539999999999E-2</v>
          </cell>
        </row>
        <row r="203">
          <cell r="A203" t="str">
            <v>BODEN 15 USD</v>
          </cell>
          <cell r="E203">
            <v>18.307508379999998</v>
          </cell>
          <cell r="K203">
            <v>18.307508379999998</v>
          </cell>
          <cell r="N203">
            <v>36.615016759999996</v>
          </cell>
        </row>
        <row r="204">
          <cell r="A204" t="str">
            <v>BODEN 2007 - II</v>
          </cell>
          <cell r="C204">
            <v>0.63437775349036007</v>
          </cell>
          <cell r="N204">
            <v>0.63437775349036007</v>
          </cell>
        </row>
        <row r="205">
          <cell r="A205" t="str">
            <v>BODEN 2012 - II</v>
          </cell>
          <cell r="C205">
            <v>1.7523597799999999</v>
          </cell>
          <cell r="I205">
            <v>1.7237886899999999</v>
          </cell>
          <cell r="N205">
            <v>3.47614847</v>
          </cell>
        </row>
        <row r="206">
          <cell r="A206" t="str">
            <v>BODEN 2014 ($+CER)</v>
          </cell>
          <cell r="D206">
            <v>28.0695394417145</v>
          </cell>
          <cell r="J206">
            <v>28.0695394417145</v>
          </cell>
          <cell r="N206">
            <v>56.139078883429001</v>
          </cell>
        </row>
        <row r="207">
          <cell r="A207" t="str">
            <v>BOGAR</v>
          </cell>
          <cell r="B207">
            <v>17.625567760461038</v>
          </cell>
          <cell r="C207">
            <v>17.548262648342096</v>
          </cell>
          <cell r="D207">
            <v>15.780219705510278</v>
          </cell>
          <cell r="E207">
            <v>17.393652389681094</v>
          </cell>
          <cell r="F207">
            <v>16.757755435265906</v>
          </cell>
          <cell r="G207">
            <v>17.239042131020106</v>
          </cell>
          <cell r="H207">
            <v>16.608132609300547</v>
          </cell>
          <cell r="I207">
            <v>17.084431901045029</v>
          </cell>
          <cell r="J207">
            <v>17.007126777451713</v>
          </cell>
          <cell r="K207">
            <v>16.383698384695482</v>
          </cell>
          <cell r="L207">
            <v>16.852516541739462</v>
          </cell>
          <cell r="M207">
            <v>16.234075558730126</v>
          </cell>
          <cell r="N207">
            <v>202.51448184324289</v>
          </cell>
        </row>
        <row r="208">
          <cell r="A208" t="str">
            <v>Bonar V</v>
          </cell>
          <cell r="D208">
            <v>17.5</v>
          </cell>
          <cell r="J208">
            <v>17.5</v>
          </cell>
          <cell r="N208">
            <v>35</v>
          </cell>
        </row>
        <row r="209">
          <cell r="A209" t="str">
            <v>Bono 2013 $</v>
          </cell>
          <cell r="E209">
            <v>0.24357236534717699</v>
          </cell>
          <cell r="K209">
            <v>0.22741705386112901</v>
          </cell>
          <cell r="N209">
            <v>0.470989419208306</v>
          </cell>
        </row>
        <row r="210">
          <cell r="A210" t="str">
            <v>BONOS/PROVSJ</v>
          </cell>
          <cell r="G210">
            <v>0.45782738530649503</v>
          </cell>
          <cell r="M210">
            <v>0.45782738530649503</v>
          </cell>
          <cell r="N210">
            <v>0.91565477061299005</v>
          </cell>
        </row>
        <row r="211">
          <cell r="A211" t="str">
            <v>BP06/B450-Fid1</v>
          </cell>
          <cell r="B211">
            <v>9.6826475962627991E-5</v>
          </cell>
          <cell r="C211">
            <v>1.0342997621936701E-4</v>
          </cell>
          <cell r="E211">
            <v>9.4623396815288506E-5</v>
          </cell>
          <cell r="F211">
            <v>1.05627318181427E-4</v>
          </cell>
          <cell r="H211">
            <v>9.4623396815288506E-5</v>
          </cell>
          <cell r="I211">
            <v>9.6826475962627991E-5</v>
          </cell>
          <cell r="N211">
            <v>5.9195703995662703E-4</v>
          </cell>
        </row>
        <row r="212">
          <cell r="A212" t="str">
            <v>BP07/B450</v>
          </cell>
          <cell r="B212">
            <v>1.00033562533885E-4</v>
          </cell>
          <cell r="D212">
            <v>1.0718209539218E-4</v>
          </cell>
          <cell r="E212">
            <v>1.09563027283185E-4</v>
          </cell>
          <cell r="G212">
            <v>1.04795426315895E-4</v>
          </cell>
          <cell r="H212">
            <v>1.1194395917418999E-4</v>
          </cell>
          <cell r="J212">
            <v>1.0241449442489E-4</v>
          </cell>
          <cell r="N212">
            <v>6.3593256512422505E-4</v>
          </cell>
        </row>
        <row r="213">
          <cell r="A213" t="str">
            <v>BRA/TESORO</v>
          </cell>
          <cell r="F213">
            <v>5.32585E-3</v>
          </cell>
          <cell r="L213">
            <v>2.7070599999999998E-3</v>
          </cell>
          <cell r="N213">
            <v>8.0329100000000007E-3</v>
          </cell>
        </row>
        <row r="214">
          <cell r="A214" t="str">
            <v>BRA/YACYRETA</v>
          </cell>
          <cell r="B214">
            <v>2.58347E-3</v>
          </cell>
          <cell r="C214">
            <v>2.4368E-4</v>
          </cell>
          <cell r="E214">
            <v>2.3578999999999999E-4</v>
          </cell>
          <cell r="H214">
            <v>7.1329E-4</v>
          </cell>
          <cell r="N214">
            <v>3.7762300000000002E-3</v>
          </cell>
        </row>
        <row r="215">
          <cell r="A215" t="str">
            <v>CAF I</v>
          </cell>
          <cell r="F215">
            <v>1.9806914</v>
          </cell>
          <cell r="L215">
            <v>2.01352054</v>
          </cell>
          <cell r="N215">
            <v>3.99421194</v>
          </cell>
        </row>
        <row r="216">
          <cell r="A216" t="str">
            <v>CITILA/RELEXT</v>
          </cell>
          <cell r="B216">
            <v>8.2637400000000003E-3</v>
          </cell>
          <cell r="C216">
            <v>8.2418700000000001E-3</v>
          </cell>
          <cell r="D216">
            <v>7.4243900000000003E-3</v>
          </cell>
          <cell r="E216">
            <v>8.1930700000000002E-3</v>
          </cell>
          <cell r="F216">
            <v>7.9071999999999996E-3</v>
          </cell>
          <cell r="G216">
            <v>8.1468100000000009E-3</v>
          </cell>
          <cell r="H216">
            <v>7.8621799999999999E-3</v>
          </cell>
          <cell r="I216">
            <v>8.1000200000000012E-3</v>
          </cell>
          <cell r="J216">
            <v>8.0771799999999998E-3</v>
          </cell>
          <cell r="K216">
            <v>7.7943999999999999E-3</v>
          </cell>
          <cell r="L216">
            <v>8.0295899999999996E-3</v>
          </cell>
          <cell r="M216">
            <v>7.7480700000000001E-3</v>
          </cell>
          <cell r="N216">
            <v>9.5788520000000016E-2</v>
          </cell>
        </row>
        <row r="217">
          <cell r="A217" t="str">
            <v>CLPARIS</v>
          </cell>
          <cell r="D217">
            <v>0.15284354467208103</v>
          </cell>
          <cell r="F217">
            <v>20.517901817921643</v>
          </cell>
          <cell r="G217">
            <v>0.13501179536913599</v>
          </cell>
          <cell r="J217">
            <v>0.11718004606618999</v>
          </cell>
          <cell r="L217">
            <v>15.498577710887421</v>
          </cell>
          <cell r="M217">
            <v>9.7650042429385395E-2</v>
          </cell>
          <cell r="N217">
            <v>36.519164957345858</v>
          </cell>
        </row>
        <row r="218">
          <cell r="A218" t="str">
            <v>DBF/CONEA</v>
          </cell>
          <cell r="M218">
            <v>0.37142885198205805</v>
          </cell>
          <cell r="N218">
            <v>0.37142885198205805</v>
          </cell>
        </row>
        <row r="219">
          <cell r="A219" t="str">
            <v>DISC $+CER</v>
          </cell>
          <cell r="G219">
            <v>90.424800578308293</v>
          </cell>
          <cell r="M219">
            <v>90.424800578308293</v>
          </cell>
          <cell r="N219">
            <v>180.84960115661659</v>
          </cell>
        </row>
        <row r="220">
          <cell r="A220" t="str">
            <v>DISC EUR</v>
          </cell>
          <cell r="G220">
            <v>55.921959861801398</v>
          </cell>
          <cell r="M220">
            <v>55.921959861801398</v>
          </cell>
          <cell r="N220">
            <v>111.8439197236028</v>
          </cell>
        </row>
        <row r="221">
          <cell r="A221" t="str">
            <v>DISC JPY</v>
          </cell>
          <cell r="G221">
            <v>0.53696119813163501</v>
          </cell>
          <cell r="M221">
            <v>0.53696119813163501</v>
          </cell>
          <cell r="N221">
            <v>1.07392239626327</v>
          </cell>
        </row>
        <row r="222">
          <cell r="A222" t="str">
            <v>DISC USD</v>
          </cell>
          <cell r="G222">
            <v>78.328879119999996</v>
          </cell>
          <cell r="M222">
            <v>78.328879119999996</v>
          </cell>
          <cell r="N222">
            <v>156.65775823999999</v>
          </cell>
        </row>
        <row r="223">
          <cell r="A223" t="str">
            <v>DISD</v>
          </cell>
          <cell r="F223">
            <v>2.1845154199999999</v>
          </cell>
          <cell r="L223">
            <v>2.1965182599999999</v>
          </cell>
          <cell r="N223">
            <v>4.3810336799999998</v>
          </cell>
        </row>
        <row r="224">
          <cell r="A224" t="str">
            <v>DISDDM</v>
          </cell>
          <cell r="F224">
            <v>0.16424141108013099</v>
          </cell>
          <cell r="L224">
            <v>0.16514384773912003</v>
          </cell>
          <cell r="N224">
            <v>0.32938525881925101</v>
          </cell>
        </row>
        <row r="225">
          <cell r="A225" t="str">
            <v>EDC/YACYRETA</v>
          </cell>
          <cell r="D225">
            <v>9.5105839999999997E-2</v>
          </cell>
          <cell r="N225">
            <v>9.5105839999999997E-2</v>
          </cell>
        </row>
        <row r="226">
          <cell r="A226" t="str">
            <v>EEUU/TESORO</v>
          </cell>
          <cell r="D226">
            <v>6.8345899999999998E-3</v>
          </cell>
          <cell r="G226">
            <v>6.9864699999999998E-3</v>
          </cell>
          <cell r="J226">
            <v>6.9864699999999998E-3</v>
          </cell>
          <cell r="N226">
            <v>2.0807529999999998E-2</v>
          </cell>
        </row>
        <row r="227">
          <cell r="A227" t="str">
            <v>EIB/VIALIDAD</v>
          </cell>
          <cell r="G227">
            <v>1.1356121199999998</v>
          </cell>
          <cell r="M227">
            <v>1.0887434300000001</v>
          </cell>
          <cell r="N227">
            <v>2.2243555499999998</v>
          </cell>
        </row>
        <row r="228">
          <cell r="A228" t="str">
            <v>EL/ARP-61</v>
          </cell>
          <cell r="C228">
            <v>1.2021236210253101E-2</v>
          </cell>
          <cell r="N228">
            <v>1.2021236210253101E-2</v>
          </cell>
        </row>
        <row r="229">
          <cell r="A229" t="str">
            <v>EL/DEM-44</v>
          </cell>
          <cell r="F229">
            <v>36.598050030306695</v>
          </cell>
          <cell r="N229">
            <v>36.598050030306695</v>
          </cell>
        </row>
        <row r="230">
          <cell r="A230" t="str">
            <v>EL/DEM-52</v>
          </cell>
          <cell r="J230">
            <v>9.8319773790762497</v>
          </cell>
          <cell r="N230">
            <v>9.8319773790762497</v>
          </cell>
        </row>
        <row r="231">
          <cell r="A231" t="str">
            <v>EL/DEM-55</v>
          </cell>
          <cell r="L231">
            <v>13.5227777185113</v>
          </cell>
          <cell r="N231">
            <v>13.5227777185113</v>
          </cell>
        </row>
        <row r="232">
          <cell r="A232" t="str">
            <v>EL/DEM-72</v>
          </cell>
          <cell r="K232">
            <v>15.642345678264</v>
          </cell>
          <cell r="N232">
            <v>15.642345678264</v>
          </cell>
        </row>
        <row r="233">
          <cell r="A233" t="str">
            <v>EL/DEM-76</v>
          </cell>
          <cell r="C233">
            <v>24.921915565523101</v>
          </cell>
          <cell r="N233">
            <v>24.921915565523101</v>
          </cell>
        </row>
        <row r="234">
          <cell r="A234" t="str">
            <v>EL/DEM-82</v>
          </cell>
          <cell r="H234">
            <v>18.888254176263803</v>
          </cell>
          <cell r="N234">
            <v>18.888254176263803</v>
          </cell>
        </row>
        <row r="235">
          <cell r="A235" t="str">
            <v>EL/DEM-86</v>
          </cell>
          <cell r="L235">
            <v>8.306580918899261</v>
          </cell>
          <cell r="N235">
            <v>8.306580918899261</v>
          </cell>
        </row>
        <row r="236">
          <cell r="A236" t="str">
            <v>EL/EUR-108</v>
          </cell>
          <cell r="B236">
            <v>40.167226330464302</v>
          </cell>
          <cell r="N236">
            <v>40.167226330464302</v>
          </cell>
        </row>
        <row r="237">
          <cell r="A237" t="str">
            <v>EL/EUR-114</v>
          </cell>
          <cell r="J237">
            <v>19.312159049581801</v>
          </cell>
          <cell r="N237">
            <v>19.312159049581801</v>
          </cell>
        </row>
        <row r="238">
          <cell r="A238" t="str">
            <v>EL/EUR-116</v>
          </cell>
          <cell r="C238">
            <v>21.760698266456501</v>
          </cell>
          <cell r="N238">
            <v>21.760698266456501</v>
          </cell>
        </row>
        <row r="239">
          <cell r="A239" t="str">
            <v>EL/EUR-80</v>
          </cell>
          <cell r="E239">
            <v>30.785170929809702</v>
          </cell>
          <cell r="N239">
            <v>30.785170929809702</v>
          </cell>
        </row>
        <row r="240">
          <cell r="A240" t="str">
            <v>EL/EUR-85</v>
          </cell>
          <cell r="H240">
            <v>20.128121178324598</v>
          </cell>
          <cell r="N240">
            <v>20.128121178324598</v>
          </cell>
        </row>
        <row r="241">
          <cell r="A241" t="str">
            <v>EL/EUR-88</v>
          </cell>
          <cell r="C241">
            <v>12.559098072493599</v>
          </cell>
          <cell r="N241">
            <v>12.559098072493599</v>
          </cell>
        </row>
        <row r="242">
          <cell r="A242" t="str">
            <v>EL/EUR-92</v>
          </cell>
          <cell r="C242">
            <v>9.1738634986058898</v>
          </cell>
          <cell r="N242">
            <v>9.1738634986058898</v>
          </cell>
        </row>
        <row r="243">
          <cell r="A243" t="str">
            <v>EL/EUR-95</v>
          </cell>
          <cell r="F243">
            <v>29.867474845435797</v>
          </cell>
          <cell r="N243">
            <v>29.867474845435797</v>
          </cell>
        </row>
        <row r="244">
          <cell r="A244" t="str">
            <v>EL/ITL-60</v>
          </cell>
          <cell r="B244">
            <v>16.288520935870999</v>
          </cell>
          <cell r="N244">
            <v>16.288520935870999</v>
          </cell>
        </row>
        <row r="245">
          <cell r="A245" t="str">
            <v>EL/ITL-69</v>
          </cell>
          <cell r="I245">
            <v>16.310003442841602</v>
          </cell>
          <cell r="N245">
            <v>16.310003442841602</v>
          </cell>
        </row>
        <row r="246">
          <cell r="A246" t="str">
            <v>EL/ITL-77</v>
          </cell>
          <cell r="K246">
            <v>16.146712850042402</v>
          </cell>
          <cell r="N246">
            <v>16.146712850042402</v>
          </cell>
        </row>
        <row r="247">
          <cell r="A247" t="str">
            <v>EL/JPY-99</v>
          </cell>
          <cell r="I247">
            <v>0.75498938428874696</v>
          </cell>
          <cell r="N247">
            <v>0.75498938428874696</v>
          </cell>
        </row>
        <row r="248">
          <cell r="A248" t="str">
            <v>EL/LIB-67</v>
          </cell>
          <cell r="G248">
            <v>5.6914073566806502</v>
          </cell>
          <cell r="N248">
            <v>5.6914073566806502</v>
          </cell>
        </row>
        <row r="249">
          <cell r="A249" t="str">
            <v>EL/NLG-78</v>
          </cell>
          <cell r="C249">
            <v>12.502556394714501</v>
          </cell>
          <cell r="N249">
            <v>12.502556394714501</v>
          </cell>
        </row>
        <row r="250">
          <cell r="A250" t="str">
            <v>EL/USD-89</v>
          </cell>
          <cell r="D250">
            <v>1.37309974</v>
          </cell>
          <cell r="J250">
            <v>1.3488642800000001</v>
          </cell>
          <cell r="N250">
            <v>2.7219640200000002</v>
          </cell>
        </row>
        <row r="251">
          <cell r="A251" t="str">
            <v>EN/YACYRETA</v>
          </cell>
          <cell r="F251">
            <v>6.4663999999999998E-3</v>
          </cell>
          <cell r="N251">
            <v>6.4663999999999998E-3</v>
          </cell>
        </row>
        <row r="252">
          <cell r="A252" t="str">
            <v>EXIMUS/YACYRETA</v>
          </cell>
          <cell r="F252">
            <v>1.1509058599999999</v>
          </cell>
          <cell r="L252">
            <v>0.58499082000000002</v>
          </cell>
          <cell r="N252">
            <v>1.73589668</v>
          </cell>
        </row>
        <row r="253">
          <cell r="A253" t="str">
            <v>FEM/TESORO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N253">
            <v>0</v>
          </cell>
        </row>
        <row r="254">
          <cell r="A254" t="str">
            <v>FERRO</v>
          </cell>
          <cell r="E254">
            <v>1.6817181722475099E-3</v>
          </cell>
          <cell r="K254">
            <v>1.6817181722475099E-3</v>
          </cell>
          <cell r="N254">
            <v>3.3634363444950198E-3</v>
          </cell>
        </row>
        <row r="255">
          <cell r="A255" t="str">
            <v>FIDA 417</v>
          </cell>
          <cell r="G255">
            <v>9.5600795798002097E-2</v>
          </cell>
          <cell r="M255">
            <v>8.9874305981738692E-2</v>
          </cell>
          <cell r="N255">
            <v>0.1854751017797408</v>
          </cell>
        </row>
        <row r="256">
          <cell r="A256" t="str">
            <v>FIDA 514</v>
          </cell>
          <cell r="G256">
            <v>1.21343348517459E-2</v>
          </cell>
          <cell r="M256">
            <v>1.15431767956597E-2</v>
          </cell>
          <cell r="N256">
            <v>2.36775116474056E-2</v>
          </cell>
        </row>
        <row r="257">
          <cell r="A257" t="str">
            <v>FKUW/PROVSF</v>
          </cell>
          <cell r="G257">
            <v>0.43076309483053699</v>
          </cell>
          <cell r="M257">
            <v>0.39999428277986998</v>
          </cell>
          <cell r="N257">
            <v>0.83075737761040691</v>
          </cell>
        </row>
        <row r="258">
          <cell r="A258" t="str">
            <v>FON/TESORO</v>
          </cell>
          <cell r="B258">
            <v>2.561556456846208E-2</v>
          </cell>
          <cell r="C258">
            <v>0.15631019143413408</v>
          </cell>
          <cell r="D258">
            <v>0.18586487345879299</v>
          </cell>
          <cell r="E258">
            <v>0.22516996430889036</v>
          </cell>
          <cell r="F258">
            <v>0.21018588903309565</v>
          </cell>
          <cell r="G258">
            <v>0.41275102206359537</v>
          </cell>
          <cell r="H258">
            <v>2.1348377676833247E-2</v>
          </cell>
          <cell r="I258">
            <v>0.13015036340038935</v>
          </cell>
          <cell r="J258">
            <v>0.17273193705386108</v>
          </cell>
          <cell r="K258">
            <v>0.19620215768981156</v>
          </cell>
          <cell r="L258">
            <v>0.18219954574951336</v>
          </cell>
          <cell r="M258">
            <v>0.35573268007787129</v>
          </cell>
          <cell r="N258">
            <v>2.2742625665152505</v>
          </cell>
        </row>
        <row r="259">
          <cell r="A259" t="str">
            <v>FONAVI/TESORO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N259">
            <v>0</v>
          </cell>
        </row>
        <row r="260">
          <cell r="A260" t="str">
            <v>FONP 06/94</v>
          </cell>
          <cell r="D260">
            <v>0.82237402000000004</v>
          </cell>
          <cell r="E260">
            <v>3.5015230000000001E-2</v>
          </cell>
          <cell r="J260">
            <v>0.73150395999999995</v>
          </cell>
          <cell r="K260">
            <v>3.017796E-2</v>
          </cell>
          <cell r="N260">
            <v>1.61907117</v>
          </cell>
        </row>
        <row r="261">
          <cell r="A261" t="str">
            <v>FONP 07/94</v>
          </cell>
          <cell r="C261">
            <v>0.13664936</v>
          </cell>
          <cell r="G261">
            <v>4.9725190000000002E-2</v>
          </cell>
          <cell r="N261">
            <v>0.18637455</v>
          </cell>
        </row>
        <row r="262">
          <cell r="A262" t="str">
            <v>FONP 10/96</v>
          </cell>
          <cell r="F262">
            <v>7.4908229999999992E-2</v>
          </cell>
          <cell r="L262">
            <v>5.0766529999999997E-2</v>
          </cell>
          <cell r="N262">
            <v>0.12567476</v>
          </cell>
        </row>
        <row r="263">
          <cell r="A263" t="str">
            <v>FONP 12/02</v>
          </cell>
          <cell r="B263">
            <v>1.6968299999999999E-3</v>
          </cell>
          <cell r="H263">
            <v>1.5022499999999999E-3</v>
          </cell>
          <cell r="N263">
            <v>3.19908E-3</v>
          </cell>
        </row>
        <row r="264">
          <cell r="A264" t="str">
            <v>FONP 13/03</v>
          </cell>
          <cell r="D264">
            <v>0.19900691000000001</v>
          </cell>
          <cell r="J264">
            <v>0.20230535999999999</v>
          </cell>
          <cell r="N264">
            <v>0.40131227000000003</v>
          </cell>
        </row>
        <row r="265">
          <cell r="A265" t="str">
            <v>FONP 14/04</v>
          </cell>
          <cell r="C265">
            <v>0.13899630999999998</v>
          </cell>
          <cell r="I265">
            <v>0.13673005999999999</v>
          </cell>
          <cell r="N265">
            <v>0.27572637</v>
          </cell>
        </row>
        <row r="266">
          <cell r="A266" t="str">
            <v>FUB/RELEXT</v>
          </cell>
          <cell r="B266">
            <v>7.7189399999999997E-3</v>
          </cell>
          <cell r="C266">
            <v>6.7753000000000006E-3</v>
          </cell>
          <cell r="D266">
            <v>6.5285299999999994E-3</v>
          </cell>
          <cell r="E266">
            <v>7.2119200000000001E-3</v>
          </cell>
          <cell r="F266">
            <v>7.2001499999999998E-3</v>
          </cell>
          <cell r="G266">
            <v>6.9564200000000005E-3</v>
          </cell>
          <cell r="H266">
            <v>6.9434600000000003E-3</v>
          </cell>
          <cell r="I266">
            <v>7.1614399999999998E-3</v>
          </cell>
          <cell r="J266">
            <v>7.1493400000000006E-3</v>
          </cell>
          <cell r="K266">
            <v>7.3674099999999996E-3</v>
          </cell>
          <cell r="L266">
            <v>6.6666199999999998E-3</v>
          </cell>
          <cell r="M266">
            <v>6.8817700000000006E-3</v>
          </cell>
          <cell r="N266">
            <v>8.4561299999999992E-2</v>
          </cell>
        </row>
        <row r="267">
          <cell r="A267" t="str">
            <v>GLO17 PES</v>
          </cell>
          <cell r="B267">
            <v>1.04416772087446E-4</v>
          </cell>
          <cell r="H267">
            <v>1.04416772087446E-4</v>
          </cell>
          <cell r="N267">
            <v>2.0883354417489201E-4</v>
          </cell>
        </row>
        <row r="268">
          <cell r="A268" t="str">
            <v>ICE/ASEGSAL</v>
          </cell>
          <cell r="B268">
            <v>2.3993750000000001E-2</v>
          </cell>
          <cell r="H268">
            <v>2.2928179999999999E-2</v>
          </cell>
          <cell r="N268">
            <v>4.6921930000000001E-2</v>
          </cell>
        </row>
        <row r="269">
          <cell r="A269" t="str">
            <v>ICE/BANADE</v>
          </cell>
          <cell r="G269">
            <v>4.2173080000000002E-2</v>
          </cell>
          <cell r="M269">
            <v>2.8269869999999999E-2</v>
          </cell>
          <cell r="N269">
            <v>7.0442950000000004E-2</v>
          </cell>
        </row>
        <row r="270">
          <cell r="A270" t="str">
            <v>ICE/BICE</v>
          </cell>
          <cell r="B270">
            <v>7.0930699999999999E-3</v>
          </cell>
          <cell r="H270">
            <v>6.5897899999999999E-3</v>
          </cell>
          <cell r="N270">
            <v>1.368286E-2</v>
          </cell>
        </row>
        <row r="271">
          <cell r="A271" t="str">
            <v>ICE/CORTE</v>
          </cell>
          <cell r="E271">
            <v>1.746081E-2</v>
          </cell>
          <cell r="K271">
            <v>1.7106569999999998E-2</v>
          </cell>
          <cell r="N271">
            <v>3.4567379999999995E-2</v>
          </cell>
        </row>
        <row r="272">
          <cell r="A272" t="str">
            <v>ICE/DEFENSA</v>
          </cell>
          <cell r="B272">
            <v>0.17675407000000001</v>
          </cell>
          <cell r="H272">
            <v>0.16929662000000001</v>
          </cell>
          <cell r="N272">
            <v>0.34605068999999999</v>
          </cell>
        </row>
        <row r="273">
          <cell r="A273" t="str">
            <v>ICE/EDUCACION</v>
          </cell>
          <cell r="B273">
            <v>2.8652090000000002E-2</v>
          </cell>
          <cell r="H273">
            <v>2.6016859999999999E-2</v>
          </cell>
          <cell r="N273">
            <v>5.4668950000000001E-2</v>
          </cell>
        </row>
        <row r="274">
          <cell r="A274" t="str">
            <v>ICE/JUSTICIA</v>
          </cell>
          <cell r="B274">
            <v>2.0193820000000001E-2</v>
          </cell>
          <cell r="H274">
            <v>1.9243799999999998E-2</v>
          </cell>
          <cell r="N274">
            <v>3.943762E-2</v>
          </cell>
        </row>
        <row r="275">
          <cell r="A275" t="str">
            <v>ICE/MCBA</v>
          </cell>
          <cell r="G275">
            <v>7.2000339999999996E-2</v>
          </cell>
          <cell r="M275">
            <v>7.0146859999999991E-2</v>
          </cell>
          <cell r="N275">
            <v>0.14214719999999997</v>
          </cell>
        </row>
        <row r="276">
          <cell r="A276" t="str">
            <v>ICE/PREFEC</v>
          </cell>
          <cell r="G276">
            <v>1.6042239999999999E-2</v>
          </cell>
          <cell r="M276">
            <v>1.5705899999999998E-2</v>
          </cell>
          <cell r="N276">
            <v>3.1748139999999994E-2</v>
          </cell>
        </row>
        <row r="277">
          <cell r="A277" t="str">
            <v>ICE/PRES</v>
          </cell>
          <cell r="B277">
            <v>3.4063100000000001E-3</v>
          </cell>
          <cell r="H277">
            <v>3.2550300000000003E-3</v>
          </cell>
          <cell r="N277">
            <v>6.66134E-3</v>
          </cell>
        </row>
        <row r="278">
          <cell r="A278" t="str">
            <v>ICE/PROVCB</v>
          </cell>
          <cell r="E278">
            <v>0.11381991999999999</v>
          </cell>
          <cell r="K278">
            <v>0.11143359</v>
          </cell>
          <cell r="N278">
            <v>0.22525350999999999</v>
          </cell>
        </row>
        <row r="279">
          <cell r="A279" t="str">
            <v>ICE/SALUD</v>
          </cell>
          <cell r="F279">
            <v>0.42536731</v>
          </cell>
          <cell r="L279">
            <v>0.42103818999999998</v>
          </cell>
          <cell r="N279">
            <v>0.84640549999999992</v>
          </cell>
        </row>
        <row r="280">
          <cell r="A280" t="str">
            <v>ICE/SALUDPBA</v>
          </cell>
          <cell r="B280">
            <v>0.13179446</v>
          </cell>
          <cell r="H280">
            <v>0.12559421000000001</v>
          </cell>
          <cell r="N280">
            <v>0.25738866999999999</v>
          </cell>
        </row>
        <row r="281">
          <cell r="A281" t="str">
            <v>ICE/VIALIDAD</v>
          </cell>
          <cell r="D281">
            <v>2.6681779999999999E-2</v>
          </cell>
          <cell r="J281">
            <v>2.6349049999999999E-2</v>
          </cell>
          <cell r="N281">
            <v>5.3030830000000001E-2</v>
          </cell>
        </row>
        <row r="282">
          <cell r="A282" t="str">
            <v>ICO/CBA</v>
          </cell>
          <cell r="E282">
            <v>0.71781220754030806</v>
          </cell>
          <cell r="K282">
            <v>0.72175622499696901</v>
          </cell>
          <cell r="N282">
            <v>1.4395684325372771</v>
          </cell>
        </row>
        <row r="283">
          <cell r="A283" t="str">
            <v>ICO/SALUD</v>
          </cell>
          <cell r="E283">
            <v>0.66694624803006408</v>
          </cell>
          <cell r="K283">
            <v>0.67061078918656802</v>
          </cell>
          <cell r="N283">
            <v>1.3375570372166321</v>
          </cell>
        </row>
        <row r="284">
          <cell r="A284" t="str">
            <v>IRB/RELEXT</v>
          </cell>
          <cell r="D284">
            <v>2.5665898896836E-3</v>
          </cell>
          <cell r="G284">
            <v>2.5734755727966998E-3</v>
          </cell>
          <cell r="J284">
            <v>2.5223299793914397E-3</v>
          </cell>
          <cell r="M284">
            <v>2.4433143411322598E-3</v>
          </cell>
          <cell r="N284">
            <v>1.0105709783003999E-2</v>
          </cell>
        </row>
        <row r="285">
          <cell r="A285" t="str">
            <v>ISTBSP/SALUD</v>
          </cell>
          <cell r="D285">
            <v>3.3334949999999995E-2</v>
          </cell>
          <cell r="N285">
            <v>3.3334949999999995E-2</v>
          </cell>
        </row>
        <row r="286">
          <cell r="A286" t="str">
            <v>JBIC/HIDRONOR</v>
          </cell>
          <cell r="F286">
            <v>0.43696990097664501</v>
          </cell>
          <cell r="L286">
            <v>0.33315349307855602</v>
          </cell>
          <cell r="N286">
            <v>0.77012339405520103</v>
          </cell>
        </row>
        <row r="287">
          <cell r="A287" t="str">
            <v>JBIC/PROV</v>
          </cell>
          <cell r="C287">
            <v>0.191880632526539</v>
          </cell>
          <cell r="I287">
            <v>0.17159070157112502</v>
          </cell>
          <cell r="N287">
            <v>0.36347133409766402</v>
          </cell>
        </row>
        <row r="288">
          <cell r="A288" t="str">
            <v>JBIC/PROVBA</v>
          </cell>
          <cell r="D288">
            <v>1.4323613543948999</v>
          </cell>
          <cell r="J288">
            <v>1.4292880152017</v>
          </cell>
          <cell r="N288">
            <v>2.8616493695965999</v>
          </cell>
        </row>
        <row r="289">
          <cell r="A289" t="str">
            <v>JBIC/TESORO</v>
          </cell>
          <cell r="E289">
            <v>1.8895478729511668</v>
          </cell>
          <cell r="K289">
            <v>1.4394102076433126</v>
          </cell>
          <cell r="N289">
            <v>3.3289580805944796</v>
          </cell>
        </row>
        <row r="290">
          <cell r="A290" t="str">
            <v>KFW/CONEA</v>
          </cell>
          <cell r="D290">
            <v>3.7013749181718958</v>
          </cell>
          <cell r="J290">
            <v>2.7940579342950689</v>
          </cell>
          <cell r="N290">
            <v>6.4954328524669647</v>
          </cell>
        </row>
        <row r="291">
          <cell r="A291" t="str">
            <v>KFW/INTI</v>
          </cell>
          <cell r="G291">
            <v>0.11464017456661411</v>
          </cell>
          <cell r="M291">
            <v>0.10943014910898291</v>
          </cell>
          <cell r="N291">
            <v>0.22407032367559704</v>
          </cell>
        </row>
        <row r="292">
          <cell r="A292" t="str">
            <v>KFW/NASA</v>
          </cell>
          <cell r="C292">
            <v>1.3272808825312201E-2</v>
          </cell>
          <cell r="N292">
            <v>1.3272808825312201E-2</v>
          </cell>
        </row>
        <row r="293">
          <cell r="A293" t="str">
            <v>KFW/YACYRETA</v>
          </cell>
          <cell r="F293">
            <v>0.16375181234089001</v>
          </cell>
          <cell r="L293">
            <v>0.15115552188144002</v>
          </cell>
          <cell r="N293">
            <v>0.31490733422233003</v>
          </cell>
        </row>
        <row r="294">
          <cell r="A294" t="str">
            <v>LETR</v>
          </cell>
          <cell r="D294">
            <v>6.0790133744321899</v>
          </cell>
          <cell r="N294">
            <v>6.0790133744321899</v>
          </cell>
        </row>
        <row r="295">
          <cell r="A295" t="str">
            <v>LETR INTRAN</v>
          </cell>
          <cell r="B295">
            <v>187.53140033000003</v>
          </cell>
          <cell r="H295">
            <v>184.47382315999999</v>
          </cell>
          <cell r="N295">
            <v>372.00522349000005</v>
          </cell>
        </row>
        <row r="296">
          <cell r="A296" t="str">
            <v>MEDIO/BANADE</v>
          </cell>
          <cell r="D296">
            <v>4.7631591708085794E-3</v>
          </cell>
          <cell r="E296">
            <v>0.17290643714389603</v>
          </cell>
          <cell r="F296">
            <v>7.6472869438719809E-2</v>
          </cell>
          <cell r="G296">
            <v>1.7636064977573002E-2</v>
          </cell>
          <cell r="J296">
            <v>3.9693053703479201E-3</v>
          </cell>
          <cell r="K296">
            <v>0.13205900109104138</v>
          </cell>
          <cell r="L296">
            <v>5.7354697539095702E-2</v>
          </cell>
          <cell r="N296">
            <v>0.46516153473148247</v>
          </cell>
        </row>
        <row r="297">
          <cell r="A297" t="str">
            <v>MEDIO/BCRA</v>
          </cell>
          <cell r="D297">
            <v>0.13658897</v>
          </cell>
          <cell r="E297">
            <v>6.4159300000000002E-2</v>
          </cell>
          <cell r="J297">
            <v>0.12417178999999999</v>
          </cell>
          <cell r="K297">
            <v>5.1571940000000004E-2</v>
          </cell>
          <cell r="N297">
            <v>0.37649199999999999</v>
          </cell>
        </row>
        <row r="298">
          <cell r="A298" t="str">
            <v>MEDIO/HIDRONOR</v>
          </cell>
          <cell r="E298">
            <v>5.7463086434719401E-3</v>
          </cell>
          <cell r="K298">
            <v>5.1716814159292E-3</v>
          </cell>
          <cell r="N298">
            <v>1.0917990059401139E-2</v>
          </cell>
        </row>
        <row r="299">
          <cell r="A299" t="str">
            <v>MEDIO/JUSTICIA</v>
          </cell>
          <cell r="F299">
            <v>5.6024600000000001E-3</v>
          </cell>
          <cell r="L299">
            <v>5.1066699999999998E-3</v>
          </cell>
          <cell r="N299">
            <v>1.0709130000000001E-2</v>
          </cell>
        </row>
        <row r="300">
          <cell r="A300" t="str">
            <v>MEDIO/NASA</v>
          </cell>
          <cell r="F300">
            <v>3.5989950297005698E-2</v>
          </cell>
          <cell r="L300">
            <v>3.3872893684082896E-2</v>
          </cell>
          <cell r="N300">
            <v>6.9862843981088593E-2</v>
          </cell>
        </row>
        <row r="301">
          <cell r="A301" t="str">
            <v>MEDIO/PROVBA</v>
          </cell>
          <cell r="G301">
            <v>4.1833082797914901E-2</v>
          </cell>
          <cell r="M301">
            <v>3.7649763607710003E-2</v>
          </cell>
          <cell r="N301">
            <v>7.9482846405624905E-2</v>
          </cell>
        </row>
        <row r="302">
          <cell r="A302" t="str">
            <v>MEDIO/SALUD</v>
          </cell>
          <cell r="F302">
            <v>5.57848830161232E-2</v>
          </cell>
          <cell r="L302">
            <v>5.07135289125955E-2</v>
          </cell>
          <cell r="N302">
            <v>0.1064984119287187</v>
          </cell>
        </row>
        <row r="303">
          <cell r="A303" t="str">
            <v>MEDIO/YACYRETA</v>
          </cell>
          <cell r="B303">
            <v>0.17821219784216269</v>
          </cell>
          <cell r="H303">
            <v>0.17777254455085464</v>
          </cell>
          <cell r="N303">
            <v>0.35598474239301736</v>
          </cell>
        </row>
        <row r="304">
          <cell r="A304" t="str">
            <v>OCMO</v>
          </cell>
          <cell r="E304">
            <v>0</v>
          </cell>
          <cell r="K304">
            <v>0</v>
          </cell>
          <cell r="N304">
            <v>0</v>
          </cell>
        </row>
        <row r="305">
          <cell r="A305" t="str">
            <v>P BG04/06</v>
          </cell>
          <cell r="B305">
            <v>7.7896501177557281E-2</v>
          </cell>
          <cell r="C305">
            <v>7.7896501177557281E-2</v>
          </cell>
          <cell r="D305">
            <v>7.7896501177557281E-2</v>
          </cell>
          <cell r="E305">
            <v>7.7896501177557281E-2</v>
          </cell>
          <cell r="F305">
            <v>7.7896501177557281E-2</v>
          </cell>
          <cell r="G305">
            <v>7.7896501177557281E-2</v>
          </cell>
          <cell r="H305">
            <v>7.7896501177557281E-2</v>
          </cell>
          <cell r="I305">
            <v>7.7896501177557281E-2</v>
          </cell>
          <cell r="J305">
            <v>7.7896501177557281E-2</v>
          </cell>
          <cell r="K305">
            <v>7.7896501177557281E-2</v>
          </cell>
          <cell r="L305">
            <v>7.7896501177557281E-2</v>
          </cell>
          <cell r="M305">
            <v>7.7896501177557281E-2</v>
          </cell>
          <cell r="N305">
            <v>0.9347580141306876</v>
          </cell>
        </row>
        <row r="306">
          <cell r="A306" t="str">
            <v>P BG05/17</v>
          </cell>
          <cell r="B306">
            <v>2.0638777922163589</v>
          </cell>
          <cell r="C306">
            <v>1.926286440449454</v>
          </cell>
          <cell r="D306">
            <v>2.2014465165245261</v>
          </cell>
          <cell r="E306">
            <v>2.0638777922163589</v>
          </cell>
          <cell r="F306">
            <v>2.0638702478177167</v>
          </cell>
          <cell r="G306">
            <v>2.0638777922163589</v>
          </cell>
          <cell r="H306">
            <v>2.0638702478177167</v>
          </cell>
          <cell r="I306">
            <v>2.0638777922163589</v>
          </cell>
          <cell r="J306">
            <v>2.0638777922163589</v>
          </cell>
          <cell r="K306">
            <v>2.0638702478177167</v>
          </cell>
          <cell r="L306">
            <v>2.0638777922163589</v>
          </cell>
          <cell r="M306">
            <v>2.0638702478177167</v>
          </cell>
          <cell r="N306">
            <v>24.766480701543003</v>
          </cell>
        </row>
        <row r="307">
          <cell r="A307" t="str">
            <v>P BG06/27</v>
          </cell>
          <cell r="B307">
            <v>0.82345808269005083</v>
          </cell>
          <cell r="C307">
            <v>0.82345808269005083</v>
          </cell>
          <cell r="D307">
            <v>0.82345808269005083</v>
          </cell>
          <cell r="E307">
            <v>0.82345808269005083</v>
          </cell>
          <cell r="F307">
            <v>0.82345808269005083</v>
          </cell>
          <cell r="G307">
            <v>0.82345808269005083</v>
          </cell>
          <cell r="H307">
            <v>0.82345808269005083</v>
          </cell>
          <cell r="I307">
            <v>0.82345808269005083</v>
          </cell>
          <cell r="J307">
            <v>0.82345808269005083</v>
          </cell>
          <cell r="K307">
            <v>0.82345808269005083</v>
          </cell>
          <cell r="L307">
            <v>0.82345808269005083</v>
          </cell>
          <cell r="M307">
            <v>0.82345808269005083</v>
          </cell>
          <cell r="N307">
            <v>9.88149699228061</v>
          </cell>
        </row>
        <row r="308">
          <cell r="A308" t="str">
            <v>P BG07/05</v>
          </cell>
          <cell r="B308">
            <v>2.7019325708614119E-2</v>
          </cell>
          <cell r="C308">
            <v>2.7019325708614119E-2</v>
          </cell>
          <cell r="D308">
            <v>2.7019325708614119E-2</v>
          </cell>
          <cell r="E308">
            <v>2.7019325708614119E-2</v>
          </cell>
          <cell r="F308">
            <v>2.7019325708614119E-2</v>
          </cell>
          <cell r="G308">
            <v>2.7019325708614119E-2</v>
          </cell>
          <cell r="H308">
            <v>2.7019325708614119E-2</v>
          </cell>
          <cell r="I308">
            <v>2.7019325708614119E-2</v>
          </cell>
          <cell r="J308">
            <v>2.7019325708614119E-2</v>
          </cell>
          <cell r="K308">
            <v>2.7019325708614119E-2</v>
          </cell>
          <cell r="L308">
            <v>2.7019325708614119E-2</v>
          </cell>
          <cell r="M308">
            <v>2.7019325708614119E-2</v>
          </cell>
          <cell r="N308">
            <v>0.32423190850336936</v>
          </cell>
        </row>
        <row r="309">
          <cell r="A309" t="str">
            <v>P BG08/19</v>
          </cell>
          <cell r="B309">
            <v>0.10440979567014601</v>
          </cell>
          <cell r="C309">
            <v>0.10440979567014601</v>
          </cell>
          <cell r="D309">
            <v>0.10440979567014601</v>
          </cell>
          <cell r="E309">
            <v>0.10440979567014601</v>
          </cell>
          <cell r="F309">
            <v>0.10440979567014601</v>
          </cell>
          <cell r="G309">
            <v>0.10440979567014601</v>
          </cell>
          <cell r="H309">
            <v>0.10440979567014601</v>
          </cell>
          <cell r="I309">
            <v>0.10440979567014601</v>
          </cell>
          <cell r="J309">
            <v>0.10440979567014601</v>
          </cell>
          <cell r="K309">
            <v>0.10440979567014601</v>
          </cell>
          <cell r="L309">
            <v>0.10440979567014601</v>
          </cell>
          <cell r="M309">
            <v>0.10440979567014601</v>
          </cell>
          <cell r="N309">
            <v>1.2529175480417518</v>
          </cell>
        </row>
        <row r="310">
          <cell r="A310" t="str">
            <v>P BG09/09</v>
          </cell>
          <cell r="B310">
            <v>0.75546753183420656</v>
          </cell>
          <cell r="C310">
            <v>0.75546753183420656</v>
          </cell>
          <cell r="D310">
            <v>0.75546753183420656</v>
          </cell>
          <cell r="E310">
            <v>0.75546753183420656</v>
          </cell>
          <cell r="F310">
            <v>0.75546753183420656</v>
          </cell>
          <cell r="G310">
            <v>0.75546753183420656</v>
          </cell>
          <cell r="H310">
            <v>0.75546753183420656</v>
          </cell>
          <cell r="I310">
            <v>0.75546753183420656</v>
          </cell>
          <cell r="J310">
            <v>0.75546753183420656</v>
          </cell>
          <cell r="K310">
            <v>0.75546753183420656</v>
          </cell>
          <cell r="L310">
            <v>0.75546753183420656</v>
          </cell>
          <cell r="M310">
            <v>0.75546753183420656</v>
          </cell>
          <cell r="N310">
            <v>9.0656103820104779</v>
          </cell>
        </row>
        <row r="311">
          <cell r="A311" t="str">
            <v>P BG10/20</v>
          </cell>
          <cell r="B311">
            <v>0.12876887462242151</v>
          </cell>
          <cell r="C311">
            <v>0.12876887462242151</v>
          </cell>
          <cell r="D311">
            <v>0.12876887462242151</v>
          </cell>
          <cell r="E311">
            <v>0.12876887462242151</v>
          </cell>
          <cell r="F311">
            <v>0.12876887462242151</v>
          </cell>
          <cell r="G311">
            <v>0.12876887462242151</v>
          </cell>
          <cell r="H311">
            <v>0.12876887462242151</v>
          </cell>
          <cell r="I311">
            <v>0.12876887462242151</v>
          </cell>
          <cell r="J311">
            <v>0.12876887462242151</v>
          </cell>
          <cell r="K311">
            <v>0.12876887462242151</v>
          </cell>
          <cell r="L311">
            <v>0.12876887462242151</v>
          </cell>
          <cell r="M311">
            <v>0.12876887462242151</v>
          </cell>
          <cell r="N311">
            <v>1.5452264954690584</v>
          </cell>
        </row>
        <row r="312">
          <cell r="A312" t="str">
            <v>P BG11/10</v>
          </cell>
          <cell r="B312">
            <v>0.30586037412185202</v>
          </cell>
          <cell r="C312">
            <v>0.30586037412185202</v>
          </cell>
          <cell r="D312">
            <v>0.30586037412185202</v>
          </cell>
          <cell r="E312">
            <v>0.30586037412185202</v>
          </cell>
          <cell r="F312">
            <v>0.30586037412185202</v>
          </cell>
          <cell r="G312">
            <v>0.30586037412185202</v>
          </cell>
          <cell r="H312">
            <v>0.30586037412185202</v>
          </cell>
          <cell r="I312">
            <v>0.30586037412185202</v>
          </cell>
          <cell r="J312">
            <v>0.30586037412185202</v>
          </cell>
          <cell r="K312">
            <v>0.30586037412185202</v>
          </cell>
          <cell r="L312">
            <v>0.30586037412185202</v>
          </cell>
          <cell r="M312">
            <v>0.30586037412185202</v>
          </cell>
          <cell r="N312">
            <v>3.6703244894622249</v>
          </cell>
        </row>
        <row r="313">
          <cell r="A313" t="str">
            <v>P BG12/15</v>
          </cell>
          <cell r="B313">
            <v>0.66911192961621124</v>
          </cell>
          <cell r="C313">
            <v>0.66911192961621124</v>
          </cell>
          <cell r="D313">
            <v>0.66911192961621124</v>
          </cell>
          <cell r="E313">
            <v>0.66911192961621124</v>
          </cell>
          <cell r="F313">
            <v>0.66911192961621124</v>
          </cell>
          <cell r="G313">
            <v>0.66911192961621124</v>
          </cell>
          <cell r="H313">
            <v>0.66911192961621124</v>
          </cell>
          <cell r="I313">
            <v>0.66911192961621124</v>
          </cell>
          <cell r="J313">
            <v>0.66911192961621124</v>
          </cell>
          <cell r="K313">
            <v>0.66911192961621124</v>
          </cell>
          <cell r="L313">
            <v>0.66911192961621124</v>
          </cell>
          <cell r="M313">
            <v>0.66911192961621124</v>
          </cell>
          <cell r="N313">
            <v>8.0293431553945371</v>
          </cell>
        </row>
        <row r="314">
          <cell r="A314" t="str">
            <v>P BG13/30</v>
          </cell>
          <cell r="B314">
            <v>0.26221611403229511</v>
          </cell>
          <cell r="C314">
            <v>0.26221611403229511</v>
          </cell>
          <cell r="D314">
            <v>0.26221611403229511</v>
          </cell>
          <cell r="E314">
            <v>0.26221611403229511</v>
          </cell>
          <cell r="F314">
            <v>0.26221611403229511</v>
          </cell>
          <cell r="G314">
            <v>0.26221611403229511</v>
          </cell>
          <cell r="H314">
            <v>0.26221611403229511</v>
          </cell>
          <cell r="I314">
            <v>0.26221611403229511</v>
          </cell>
          <cell r="J314">
            <v>0.26221611403229511</v>
          </cell>
          <cell r="K314">
            <v>0.26221611403229511</v>
          </cell>
          <cell r="L314">
            <v>0.26221611403229511</v>
          </cell>
          <cell r="M314">
            <v>0.26221611403229511</v>
          </cell>
          <cell r="N314">
            <v>3.1465933683875416</v>
          </cell>
        </row>
        <row r="315">
          <cell r="A315" t="str">
            <v>P BG14/31</v>
          </cell>
          <cell r="B315">
            <v>7.1518202654595594E-3</v>
          </cell>
          <cell r="C315">
            <v>6.6750314828042199E-3</v>
          </cell>
          <cell r="D315">
            <v>7.6286090481149007E-3</v>
          </cell>
          <cell r="E315">
            <v>7.1518202654595594E-3</v>
          </cell>
          <cell r="F315">
            <v>7.1518202654595594E-3</v>
          </cell>
          <cell r="G315">
            <v>7.1518202654595594E-3</v>
          </cell>
          <cell r="H315">
            <v>7.1518202654595594E-3</v>
          </cell>
          <cell r="I315">
            <v>7.1518202654595594E-3</v>
          </cell>
          <cell r="J315">
            <v>7.1518202654595594E-3</v>
          </cell>
          <cell r="K315">
            <v>7.1518202654595594E-3</v>
          </cell>
          <cell r="L315">
            <v>7.1518202654595594E-3</v>
          </cell>
          <cell r="M315">
            <v>7.1518202654595594E-3</v>
          </cell>
          <cell r="N315">
            <v>8.5821843185514723E-2</v>
          </cell>
        </row>
        <row r="316">
          <cell r="A316" t="str">
            <v>P BG15/12</v>
          </cell>
          <cell r="B316">
            <v>1.552266125076373</v>
          </cell>
          <cell r="C316">
            <v>1.552266125076373</v>
          </cell>
          <cell r="D316">
            <v>1.552266125076373</v>
          </cell>
          <cell r="E316">
            <v>1.552266125076373</v>
          </cell>
          <cell r="F316">
            <v>1.552266125076373</v>
          </cell>
          <cell r="G316">
            <v>1.552266125076373</v>
          </cell>
          <cell r="H316">
            <v>1.552266125076373</v>
          </cell>
          <cell r="I316">
            <v>1.552266125076373</v>
          </cell>
          <cell r="J316">
            <v>1.552266125076373</v>
          </cell>
          <cell r="K316">
            <v>1.552266125076373</v>
          </cell>
          <cell r="L316">
            <v>1.552266125076373</v>
          </cell>
          <cell r="M316">
            <v>1.552266125076373</v>
          </cell>
          <cell r="N316">
            <v>18.627193500916476</v>
          </cell>
        </row>
        <row r="317">
          <cell r="A317" t="str">
            <v>P BG16/08$</v>
          </cell>
          <cell r="B317">
            <v>0.57046548652765505</v>
          </cell>
          <cell r="C317">
            <v>0.57046548652765505</v>
          </cell>
          <cell r="D317">
            <v>0.57046548652765505</v>
          </cell>
          <cell r="E317">
            <v>0.57046548652765505</v>
          </cell>
          <cell r="F317">
            <v>0.57046548652765505</v>
          </cell>
          <cell r="G317">
            <v>0.57046548652765505</v>
          </cell>
          <cell r="H317">
            <v>0.57046548652765505</v>
          </cell>
          <cell r="I317">
            <v>0.57046548652765505</v>
          </cell>
          <cell r="J317">
            <v>0.57046548652765505</v>
          </cell>
          <cell r="K317">
            <v>0.57046548652765505</v>
          </cell>
          <cell r="L317">
            <v>0.57046548652765505</v>
          </cell>
          <cell r="M317">
            <v>0.57046548652765505</v>
          </cell>
          <cell r="N317">
            <v>6.8455858383318606</v>
          </cell>
        </row>
        <row r="318">
          <cell r="A318" t="str">
            <v>P BG17/08</v>
          </cell>
          <cell r="B318">
            <v>17.223485724448725</v>
          </cell>
          <cell r="C318">
            <v>17.223485724448725</v>
          </cell>
          <cell r="D318">
            <v>17.223485724448725</v>
          </cell>
          <cell r="E318">
            <v>17.223485724448725</v>
          </cell>
          <cell r="F318">
            <v>17.223485724448725</v>
          </cell>
          <cell r="G318">
            <v>17.223485724448725</v>
          </cell>
          <cell r="H318">
            <v>17.223485724448725</v>
          </cell>
          <cell r="I318">
            <v>17.223485724448725</v>
          </cell>
          <cell r="J318">
            <v>17.223485724448725</v>
          </cell>
          <cell r="K318">
            <v>17.223485724448725</v>
          </cell>
          <cell r="L318">
            <v>17.223485724448725</v>
          </cell>
          <cell r="M318">
            <v>17.223485724448725</v>
          </cell>
          <cell r="N318">
            <v>206.68182869338469</v>
          </cell>
        </row>
        <row r="319">
          <cell r="A319" t="str">
            <v>P BG18/18</v>
          </cell>
          <cell r="B319">
            <v>5.5803710180348398</v>
          </cell>
          <cell r="C319">
            <v>5.5803710180348398</v>
          </cell>
          <cell r="D319">
            <v>5.3362911621529392</v>
          </cell>
          <cell r="E319">
            <v>5.5803710180348398</v>
          </cell>
          <cell r="F319">
            <v>5.4990110698989998</v>
          </cell>
          <cell r="G319">
            <v>5.5803710180348398</v>
          </cell>
          <cell r="H319">
            <v>5.4990110698989998</v>
          </cell>
          <cell r="I319">
            <v>5.5803710180348398</v>
          </cell>
          <cell r="J319">
            <v>5.5803710180348398</v>
          </cell>
          <cell r="K319">
            <v>5.4990110698989998</v>
          </cell>
          <cell r="L319">
            <v>5.5803710180348398</v>
          </cell>
          <cell r="M319">
            <v>5.4990110698989998</v>
          </cell>
          <cell r="N319">
            <v>66.394932567992811</v>
          </cell>
        </row>
        <row r="320">
          <cell r="A320" t="str">
            <v>P BG19/31</v>
          </cell>
          <cell r="B320">
            <v>3.5100871880046887</v>
          </cell>
          <cell r="C320">
            <v>3.5100871880046887</v>
          </cell>
          <cell r="D320">
            <v>3.1704013333218568</v>
          </cell>
          <cell r="E320">
            <v>3.5100871880046887</v>
          </cell>
          <cell r="F320">
            <v>3.3968585640398978</v>
          </cell>
          <cell r="G320">
            <v>3.5100871880046887</v>
          </cell>
          <cell r="H320">
            <v>3.3968585640398978</v>
          </cell>
          <cell r="I320">
            <v>3.5100871880046887</v>
          </cell>
          <cell r="J320">
            <v>3.5100871880046887</v>
          </cell>
          <cell r="K320">
            <v>3.3968585640398978</v>
          </cell>
          <cell r="L320">
            <v>3.5100871880046887</v>
          </cell>
          <cell r="M320">
            <v>3.3968585640398978</v>
          </cell>
          <cell r="N320">
            <v>41.328445905514272</v>
          </cell>
        </row>
        <row r="321">
          <cell r="A321" t="str">
            <v>P BIHD</v>
          </cell>
          <cell r="B321">
            <v>8.2362458154404893E-4</v>
          </cell>
          <cell r="C321">
            <v>8.0967174694423203E-4</v>
          </cell>
          <cell r="D321">
            <v>7.9571891234441502E-4</v>
          </cell>
          <cell r="E321">
            <v>7.8176607774459801E-4</v>
          </cell>
          <cell r="F321">
            <v>7.67813243144781E-4</v>
          </cell>
          <cell r="G321">
            <v>7.5386614573024304E-4</v>
          </cell>
          <cell r="H321">
            <v>7.3991331113042603E-4</v>
          </cell>
          <cell r="I321">
            <v>7.2596047653060891E-4</v>
          </cell>
          <cell r="J321">
            <v>7.1200764193079201E-4</v>
          </cell>
          <cell r="K321">
            <v>6.98054807330975E-4</v>
          </cell>
          <cell r="L321">
            <v>6.8410770991643801E-4</v>
          </cell>
          <cell r="M321">
            <v>6.7015487531662101E-4</v>
          </cell>
          <cell r="N321">
            <v>8.962659529608178E-3</v>
          </cell>
        </row>
        <row r="322">
          <cell r="A322" t="str">
            <v>P BP04/E435</v>
          </cell>
          <cell r="B322">
            <v>2.1103851659337449E-2</v>
          </cell>
          <cell r="C322">
            <v>2.1103851659337449E-2</v>
          </cell>
          <cell r="D322">
            <v>6.3602206521458501E-3</v>
          </cell>
          <cell r="E322">
            <v>6.3602206521458501E-3</v>
          </cell>
          <cell r="F322">
            <v>6.3602206521458501E-3</v>
          </cell>
          <cell r="G322">
            <v>6.3602206521458501E-3</v>
          </cell>
          <cell r="H322">
            <v>6.3602206521458501E-3</v>
          </cell>
          <cell r="I322">
            <v>6.3602206521458501E-3</v>
          </cell>
          <cell r="J322">
            <v>6.3602206521458501E-3</v>
          </cell>
          <cell r="K322">
            <v>6.3602206521458501E-3</v>
          </cell>
          <cell r="L322">
            <v>6.3602206521458501E-3</v>
          </cell>
          <cell r="M322">
            <v>6.3602206521458501E-3</v>
          </cell>
          <cell r="N322">
            <v>0.1058099098401334</v>
          </cell>
        </row>
        <row r="323">
          <cell r="A323" t="str">
            <v>P BP05/B400 (Hexagon IV)</v>
          </cell>
          <cell r="B323">
            <v>9.770237203925379E-2</v>
          </cell>
          <cell r="C323">
            <v>9.770237203925379E-2</v>
          </cell>
          <cell r="D323">
            <v>9.770237203925379E-2</v>
          </cell>
          <cell r="E323">
            <v>9.770237203925379E-2</v>
          </cell>
          <cell r="F323">
            <v>9.770237203925379E-2</v>
          </cell>
          <cell r="G323">
            <v>9.770237203925379E-2</v>
          </cell>
          <cell r="H323">
            <v>9.770237203925379E-2</v>
          </cell>
          <cell r="I323">
            <v>9.770237203925379E-2</v>
          </cell>
          <cell r="J323">
            <v>9.770237203925379E-2</v>
          </cell>
          <cell r="K323">
            <v>9.770237203925379E-2</v>
          </cell>
          <cell r="L323">
            <v>9.770237203925379E-2</v>
          </cell>
          <cell r="M323">
            <v>9.770237203925379E-2</v>
          </cell>
          <cell r="N323">
            <v>1.1724284644710454</v>
          </cell>
        </row>
        <row r="324">
          <cell r="A324" t="str">
            <v>P BP06/B450 (Radar III)</v>
          </cell>
          <cell r="B324">
            <v>0.102749930436628</v>
          </cell>
          <cell r="C324">
            <v>0.102749930436628</v>
          </cell>
          <cell r="D324">
            <v>0.102749930436628</v>
          </cell>
          <cell r="E324">
            <v>0.102749930436628</v>
          </cell>
          <cell r="F324">
            <v>0.102749930436628</v>
          </cell>
          <cell r="G324">
            <v>0.102749930436628</v>
          </cell>
          <cell r="H324">
            <v>0.102749930436628</v>
          </cell>
          <cell r="I324">
            <v>0.102749930436628</v>
          </cell>
          <cell r="J324">
            <v>0.102749930436628</v>
          </cell>
          <cell r="K324">
            <v>0.102749930436628</v>
          </cell>
          <cell r="L324">
            <v>0.102749930436628</v>
          </cell>
          <cell r="M324">
            <v>0.102749930436628</v>
          </cell>
          <cell r="N324">
            <v>1.2329991652395356</v>
          </cell>
        </row>
        <row r="325">
          <cell r="A325" t="str">
            <v>P BP06/B450 (Radar IV)</v>
          </cell>
          <cell r="B325">
            <v>4.90600826728399E-2</v>
          </cell>
          <cell r="C325">
            <v>4.90600826728399E-2</v>
          </cell>
          <cell r="D325">
            <v>4.90600826728399E-2</v>
          </cell>
          <cell r="E325">
            <v>4.90600826728399E-2</v>
          </cell>
          <cell r="F325">
            <v>4.90600826728399E-2</v>
          </cell>
          <cell r="G325">
            <v>4.90600826728399E-2</v>
          </cell>
          <cell r="H325">
            <v>4.90600826728399E-2</v>
          </cell>
          <cell r="I325">
            <v>4.90600826728399E-2</v>
          </cell>
          <cell r="J325">
            <v>4.90600826728399E-2</v>
          </cell>
          <cell r="K325">
            <v>4.90600826728399E-2</v>
          </cell>
          <cell r="L325">
            <v>4.90600826728399E-2</v>
          </cell>
          <cell r="M325">
            <v>4.90600826728399E-2</v>
          </cell>
          <cell r="N325">
            <v>0.5887209920740788</v>
          </cell>
        </row>
        <row r="326">
          <cell r="A326" t="str">
            <v>P BP06/E580</v>
          </cell>
          <cell r="B326">
            <v>3.235532637412756</v>
          </cell>
          <cell r="C326">
            <v>3.235532637412756</v>
          </cell>
          <cell r="D326">
            <v>3.235532637412756</v>
          </cell>
          <cell r="E326">
            <v>3.235532637412756</v>
          </cell>
          <cell r="F326">
            <v>3.235532637412756</v>
          </cell>
          <cell r="G326">
            <v>3.235532637412756</v>
          </cell>
          <cell r="H326">
            <v>3.235532637412756</v>
          </cell>
          <cell r="I326">
            <v>3.235532637412756</v>
          </cell>
          <cell r="J326">
            <v>3.235532637412756</v>
          </cell>
          <cell r="K326">
            <v>3.235532637412756</v>
          </cell>
          <cell r="L326">
            <v>3.235532637412756</v>
          </cell>
          <cell r="M326">
            <v>3.235532637412756</v>
          </cell>
          <cell r="N326">
            <v>38.826391648953063</v>
          </cell>
        </row>
        <row r="327">
          <cell r="A327" t="str">
            <v>P BP07/B450 (Celtic I)</v>
          </cell>
          <cell r="B327">
            <v>3.8183957108802895E-2</v>
          </cell>
          <cell r="C327">
            <v>3.8183957108802895E-2</v>
          </cell>
          <cell r="D327">
            <v>3.8183957108802895E-2</v>
          </cell>
          <cell r="E327">
            <v>3.8183957108802895E-2</v>
          </cell>
          <cell r="F327">
            <v>3.8183957108802895E-2</v>
          </cell>
          <cell r="G327">
            <v>3.8183957108802895E-2</v>
          </cell>
          <cell r="H327">
            <v>3.8183957108802895E-2</v>
          </cell>
          <cell r="I327">
            <v>3.8183957108802895E-2</v>
          </cell>
          <cell r="J327">
            <v>3.8183957108802895E-2</v>
          </cell>
          <cell r="K327">
            <v>3.8183957108802895E-2</v>
          </cell>
          <cell r="L327">
            <v>3.8183957108802895E-2</v>
          </cell>
          <cell r="M327">
            <v>3.8183957108802895E-2</v>
          </cell>
          <cell r="N327">
            <v>0.45820748530563477</v>
          </cell>
        </row>
        <row r="328">
          <cell r="A328" t="str">
            <v>P BP07/B450 (Celtic II)</v>
          </cell>
          <cell r="B328">
            <v>5.6714405785377606E-2</v>
          </cell>
          <cell r="C328">
            <v>5.6714405785377606E-2</v>
          </cell>
          <cell r="D328">
            <v>5.6714405785377606E-2</v>
          </cell>
          <cell r="E328">
            <v>5.6714405785377606E-2</v>
          </cell>
          <cell r="F328">
            <v>5.6714405785377606E-2</v>
          </cell>
          <cell r="G328">
            <v>5.6714405785377606E-2</v>
          </cell>
          <cell r="H328">
            <v>5.6714405785377606E-2</v>
          </cell>
          <cell r="I328">
            <v>5.6714405785377606E-2</v>
          </cell>
          <cell r="J328">
            <v>5.6714405785377606E-2</v>
          </cell>
          <cell r="K328">
            <v>5.6714405785377606E-2</v>
          </cell>
          <cell r="L328">
            <v>5.6714405785377606E-2</v>
          </cell>
          <cell r="M328">
            <v>5.6714405785377606E-2</v>
          </cell>
          <cell r="N328">
            <v>0.68057286942453121</v>
          </cell>
        </row>
        <row r="329">
          <cell r="A329" t="str">
            <v>P BT04</v>
          </cell>
          <cell r="B329">
            <v>2.069119020777213</v>
          </cell>
          <cell r="C329">
            <v>2.069119020777213</v>
          </cell>
          <cell r="D329">
            <v>2.069119020777213</v>
          </cell>
          <cell r="E329">
            <v>2.069119020777213</v>
          </cell>
          <cell r="F329">
            <v>2.069119020777213</v>
          </cell>
          <cell r="N329">
            <v>10.345595103886065</v>
          </cell>
        </row>
        <row r="330">
          <cell r="A330" t="str">
            <v>P BT05</v>
          </cell>
          <cell r="B330">
            <v>1.4534689546561599</v>
          </cell>
          <cell r="C330">
            <v>1.4534689546561599</v>
          </cell>
          <cell r="D330">
            <v>1.4534689546561599</v>
          </cell>
          <cell r="E330">
            <v>1.4534689546561599</v>
          </cell>
          <cell r="F330">
            <v>1.4534689546561599</v>
          </cell>
          <cell r="G330">
            <v>1.4534689546561599</v>
          </cell>
          <cell r="H330">
            <v>1.4534689546561599</v>
          </cell>
          <cell r="I330">
            <v>1.4534689546561599</v>
          </cell>
          <cell r="J330">
            <v>1.4534689546561599</v>
          </cell>
          <cell r="K330">
            <v>1.4534689546561599</v>
          </cell>
          <cell r="L330">
            <v>1.4534689546561599</v>
          </cell>
          <cell r="M330">
            <v>1.4534689546561599</v>
          </cell>
          <cell r="N330">
            <v>17.441627455873917</v>
          </cell>
        </row>
        <row r="331">
          <cell r="A331" t="str">
            <v>P BT06</v>
          </cell>
          <cell r="B331">
            <v>0.95381705837299091</v>
          </cell>
          <cell r="C331">
            <v>0.95381705837299091</v>
          </cell>
          <cell r="D331">
            <v>0.95381705837299091</v>
          </cell>
          <cell r="E331">
            <v>0.95381705837299091</v>
          </cell>
          <cell r="F331">
            <v>0.95381705837299091</v>
          </cell>
          <cell r="G331">
            <v>0.95381705837299091</v>
          </cell>
          <cell r="H331">
            <v>0.95381705837299091</v>
          </cell>
          <cell r="I331">
            <v>0.95381705837299091</v>
          </cell>
          <cell r="J331">
            <v>0.95381705837299091</v>
          </cell>
          <cell r="K331">
            <v>0.95381705837299091</v>
          </cell>
          <cell r="L331">
            <v>0.95381705837299091</v>
          </cell>
          <cell r="M331">
            <v>0.95381705837299091</v>
          </cell>
          <cell r="N331">
            <v>11.445804700475891</v>
          </cell>
        </row>
        <row r="332">
          <cell r="A332" t="str">
            <v>P BT2006</v>
          </cell>
          <cell r="B332">
            <v>1.66337896116786</v>
          </cell>
          <cell r="C332">
            <v>1.66337896116786</v>
          </cell>
          <cell r="D332">
            <v>1.4785590772311201</v>
          </cell>
          <cell r="E332">
            <v>1.4785590772311201</v>
          </cell>
          <cell r="F332">
            <v>1.4785590772311201</v>
          </cell>
          <cell r="G332">
            <v>1.29373919329438</v>
          </cell>
          <cell r="H332">
            <v>1.29373919329438</v>
          </cell>
          <cell r="I332">
            <v>1.29373919329438</v>
          </cell>
          <cell r="J332">
            <v>1.1089193093576402</v>
          </cell>
          <cell r="K332">
            <v>1.1089193093576402</v>
          </cell>
          <cell r="L332">
            <v>1.1089193093576402</v>
          </cell>
          <cell r="M332">
            <v>0.92409942542089407</v>
          </cell>
          <cell r="N332">
            <v>15.894510087406033</v>
          </cell>
        </row>
        <row r="333">
          <cell r="A333" t="str">
            <v>P BT27</v>
          </cell>
          <cell r="B333">
            <v>0.14349209272438801</v>
          </cell>
          <cell r="C333">
            <v>0.14349209272438801</v>
          </cell>
          <cell r="D333">
            <v>0.14349209272438801</v>
          </cell>
          <cell r="E333">
            <v>0.14349209272438801</v>
          </cell>
          <cell r="F333">
            <v>0.14349209272438801</v>
          </cell>
          <cell r="G333">
            <v>0.14349209272438801</v>
          </cell>
          <cell r="H333">
            <v>0.14349209272438801</v>
          </cell>
          <cell r="I333">
            <v>0.14349209272438801</v>
          </cell>
          <cell r="J333">
            <v>0.14349209272438801</v>
          </cell>
          <cell r="K333">
            <v>0.14349209272438801</v>
          </cell>
          <cell r="L333">
            <v>0.14349209272438801</v>
          </cell>
          <cell r="M333">
            <v>0.14349209272438801</v>
          </cell>
          <cell r="N333">
            <v>1.7219051126926557</v>
          </cell>
        </row>
        <row r="334">
          <cell r="A334" t="str">
            <v>P DC$</v>
          </cell>
          <cell r="B334">
            <v>7.5299467878001305E-2</v>
          </cell>
          <cell r="C334">
            <v>7.3371752109020111E-2</v>
          </cell>
          <cell r="D334">
            <v>6.4530097339389997E-2</v>
          </cell>
          <cell r="E334">
            <v>6.9516320571057805E-2</v>
          </cell>
          <cell r="F334">
            <v>6.5408325762491892E-2</v>
          </cell>
          <cell r="G334">
            <v>6.5660889033095401E-2</v>
          </cell>
          <cell r="H334">
            <v>6.1677264763140803E-2</v>
          </cell>
          <cell r="I334">
            <v>6.1805457495132998E-2</v>
          </cell>
          <cell r="J334">
            <v>5.9877741726151901E-2</v>
          </cell>
          <cell r="K334">
            <v>5.6080668397144699E-2</v>
          </cell>
          <cell r="L334">
            <v>5.6022310188189497E-2</v>
          </cell>
          <cell r="M334">
            <v>5.2349607397793603E-2</v>
          </cell>
          <cell r="N334">
            <v>0.76159990266060995</v>
          </cell>
        </row>
        <row r="335">
          <cell r="A335" t="str">
            <v>P EL/ARP-61</v>
          </cell>
          <cell r="B335">
            <v>0.12476311486048</v>
          </cell>
          <cell r="C335">
            <v>0.12476311486048</v>
          </cell>
          <cell r="D335">
            <v>0.12476311486048</v>
          </cell>
          <cell r="E335">
            <v>0.12476311486048</v>
          </cell>
          <cell r="F335">
            <v>0.12476311486048</v>
          </cell>
          <cell r="G335">
            <v>0.12476311486048</v>
          </cell>
          <cell r="H335">
            <v>0.12476311486048</v>
          </cell>
          <cell r="I335">
            <v>0.12476311486048</v>
          </cell>
          <cell r="J335">
            <v>0.12476311486048</v>
          </cell>
          <cell r="K335">
            <v>0.12476311486048</v>
          </cell>
          <cell r="L335">
            <v>0.12476311486048</v>
          </cell>
          <cell r="M335">
            <v>0.12476311486048</v>
          </cell>
          <cell r="N335">
            <v>1.4971573783257599</v>
          </cell>
        </row>
        <row r="336">
          <cell r="A336" t="str">
            <v>P EL/USD-79</v>
          </cell>
          <cell r="B336">
            <v>0.23128975367395022</v>
          </cell>
          <cell r="C336">
            <v>0.23128975367395022</v>
          </cell>
          <cell r="D336">
            <v>0.23128975367395022</v>
          </cell>
          <cell r="E336">
            <v>0.23128975367395022</v>
          </cell>
          <cell r="F336">
            <v>0.23128975367395022</v>
          </cell>
          <cell r="G336">
            <v>0.23128975367395022</v>
          </cell>
          <cell r="H336">
            <v>0.23128975367395022</v>
          </cell>
          <cell r="I336">
            <v>0.23128975367395022</v>
          </cell>
          <cell r="J336">
            <v>0.23128975367395022</v>
          </cell>
          <cell r="K336">
            <v>0.23128975367395022</v>
          </cell>
          <cell r="L336">
            <v>0.23128975367395022</v>
          </cell>
          <cell r="M336">
            <v>0.23128975367395022</v>
          </cell>
          <cell r="N336">
            <v>2.7754770440874026</v>
          </cell>
        </row>
        <row r="337">
          <cell r="A337" t="str">
            <v>P EL/USD-91</v>
          </cell>
          <cell r="B337">
            <v>1.3732262774560201E-2</v>
          </cell>
          <cell r="C337">
            <v>1.3732262774560201E-2</v>
          </cell>
          <cell r="D337">
            <v>1.3732262774560201E-2</v>
          </cell>
          <cell r="E337">
            <v>1.3732262774560201E-2</v>
          </cell>
          <cell r="N337">
            <v>5.4929051098240804E-2</v>
          </cell>
        </row>
        <row r="338">
          <cell r="A338" t="str">
            <v>P FRB</v>
          </cell>
          <cell r="B338">
            <v>0.46384132666672401</v>
          </cell>
          <cell r="C338">
            <v>0.43291856926073485</v>
          </cell>
          <cell r="D338">
            <v>0.49476407833552816</v>
          </cell>
          <cell r="E338">
            <v>0.30922394242160867</v>
          </cell>
          <cell r="F338">
            <v>0.30922394242160867</v>
          </cell>
          <cell r="G338">
            <v>0.30922394242160867</v>
          </cell>
          <cell r="H338">
            <v>0.30922394242160867</v>
          </cell>
          <cell r="I338">
            <v>0.30922394242160867</v>
          </cell>
          <cell r="J338">
            <v>0.30922394242160867</v>
          </cell>
          <cell r="K338">
            <v>0.15460655817649332</v>
          </cell>
          <cell r="L338">
            <v>0.15460655817649332</v>
          </cell>
          <cell r="M338">
            <v>0.15460655817649332</v>
          </cell>
          <cell r="N338">
            <v>3.7106873033221182</v>
          </cell>
        </row>
        <row r="339">
          <cell r="A339" t="str">
            <v>P PRE6</v>
          </cell>
          <cell r="B339">
            <v>9.5511777007082577E-2</v>
          </cell>
          <cell r="C339">
            <v>9.5511777007082577E-2</v>
          </cell>
          <cell r="D339">
            <v>9.5511777007082577E-2</v>
          </cell>
          <cell r="E339">
            <v>9.5511777007082577E-2</v>
          </cell>
          <cell r="F339">
            <v>9.5511777007082577E-2</v>
          </cell>
          <cell r="G339">
            <v>9.5511777007082577E-2</v>
          </cell>
          <cell r="H339">
            <v>9.5511777007082577E-2</v>
          </cell>
          <cell r="I339">
            <v>9.5511777007082577E-2</v>
          </cell>
          <cell r="J339">
            <v>9.5511777007082577E-2</v>
          </cell>
          <cell r="K339">
            <v>9.5511777007082577E-2</v>
          </cell>
          <cell r="L339">
            <v>9.5511777007082577E-2</v>
          </cell>
          <cell r="M339">
            <v>9.5511777007082577E-2</v>
          </cell>
          <cell r="N339">
            <v>1.1461413240849909</v>
          </cell>
        </row>
        <row r="340">
          <cell r="A340" t="str">
            <v>P PRO1</v>
          </cell>
          <cell r="B340">
            <v>0.41209754055807901</v>
          </cell>
          <cell r="C340">
            <v>0.40154829980532097</v>
          </cell>
          <cell r="D340">
            <v>0.39099905905256299</v>
          </cell>
          <cell r="E340">
            <v>0.380449821544452</v>
          </cell>
          <cell r="F340">
            <v>0.36990058079169402</v>
          </cell>
          <cell r="G340">
            <v>0.35935134003893598</v>
          </cell>
          <cell r="H340">
            <v>0.348802099286178</v>
          </cell>
          <cell r="I340">
            <v>0.33825285853342002</v>
          </cell>
          <cell r="J340">
            <v>0.32770361778066204</v>
          </cell>
          <cell r="K340">
            <v>0.317154377027904</v>
          </cell>
          <cell r="L340">
            <v>0.30660513951979201</v>
          </cell>
          <cell r="M340">
            <v>0.29605589876703398</v>
          </cell>
          <cell r="N340">
            <v>4.2489206327060351</v>
          </cell>
        </row>
        <row r="341">
          <cell r="A341" t="str">
            <v>P PRO10</v>
          </cell>
          <cell r="B341">
            <v>3.2835351388255399E-2</v>
          </cell>
          <cell r="C341">
            <v>3.0489961360057116E-2</v>
          </cell>
          <cell r="D341">
            <v>3.0489961360057116E-2</v>
          </cell>
          <cell r="E341">
            <v>3.0489961360057116E-2</v>
          </cell>
          <cell r="F341">
            <v>2.8144582806229491E-2</v>
          </cell>
          <cell r="G341">
            <v>2.8144582806229491E-2</v>
          </cell>
          <cell r="H341">
            <v>2.8144582806229491E-2</v>
          </cell>
          <cell r="I341">
            <v>2.579919851521642E-2</v>
          </cell>
          <cell r="J341">
            <v>2.579919851521642E-2</v>
          </cell>
          <cell r="K341">
            <v>2.579919851521642E-2</v>
          </cell>
          <cell r="L341">
            <v>2.3453819961388747E-2</v>
          </cell>
          <cell r="M341">
            <v>2.3453819961388747E-2</v>
          </cell>
          <cell r="N341">
            <v>0.33304421935554196</v>
          </cell>
        </row>
        <row r="342">
          <cell r="A342" t="str">
            <v>P PRO2</v>
          </cell>
          <cell r="B342">
            <v>0.18558496054250836</v>
          </cell>
          <cell r="C342">
            <v>0.18073441708763224</v>
          </cell>
          <cell r="D342">
            <v>0.17570267037288845</v>
          </cell>
          <cell r="E342">
            <v>0.17103331870351049</v>
          </cell>
          <cell r="F342">
            <v>0.1661256271460661</v>
          </cell>
          <cell r="G342">
            <v>0.16133221458220354</v>
          </cell>
          <cell r="H342">
            <v>0.15642778748318339</v>
          </cell>
          <cell r="I342">
            <v>0.15163111619808209</v>
          </cell>
          <cell r="J342">
            <v>0.14678056700602171</v>
          </cell>
          <cell r="K342">
            <v>0.1418810279888584</v>
          </cell>
          <cell r="L342">
            <v>0.13707946862189996</v>
          </cell>
          <cell r="M342">
            <v>0.13218318258879014</v>
          </cell>
          <cell r="N342">
            <v>1.906496358321645</v>
          </cell>
        </row>
        <row r="343">
          <cell r="A343" t="str">
            <v>P PRO3</v>
          </cell>
          <cell r="B343">
            <v>2.0787378325762503E-3</v>
          </cell>
          <cell r="C343">
            <v>2.0540071382219301E-3</v>
          </cell>
          <cell r="D343">
            <v>2.0292731992212899E-3</v>
          </cell>
          <cell r="E343">
            <v>2.0045425048669701E-3</v>
          </cell>
          <cell r="F343">
            <v>1.9798085658663199E-3</v>
          </cell>
          <cell r="G343">
            <v>1.9550778715120101E-3</v>
          </cell>
          <cell r="H343">
            <v>1.9303471771576902E-3</v>
          </cell>
          <cell r="I343">
            <v>1.9056132381570401E-3</v>
          </cell>
          <cell r="J343">
            <v>1.88088254380273E-3</v>
          </cell>
          <cell r="K343">
            <v>1.8561518494484102E-3</v>
          </cell>
          <cell r="L343">
            <v>1.83141791044776E-3</v>
          </cell>
          <cell r="M343">
            <v>1.80668721609345E-3</v>
          </cell>
          <cell r="N343">
            <v>2.3312547047371852E-2</v>
          </cell>
        </row>
        <row r="344">
          <cell r="A344" t="str">
            <v>P PRO4</v>
          </cell>
          <cell r="B344">
            <v>0.65914221621730129</v>
          </cell>
          <cell r="C344">
            <v>0.65119487784098173</v>
          </cell>
          <cell r="D344">
            <v>0.64324754520184868</v>
          </cell>
          <cell r="E344">
            <v>0.63530020682552923</v>
          </cell>
          <cell r="F344">
            <v>0.62735286844920979</v>
          </cell>
          <cell r="G344">
            <v>0.61940553007289123</v>
          </cell>
          <cell r="H344">
            <v>0.61145819169657212</v>
          </cell>
          <cell r="I344">
            <v>0.60351085905743762</v>
          </cell>
          <cell r="J344">
            <v>0.59556351494393334</v>
          </cell>
          <cell r="K344">
            <v>0.58761617656761467</v>
          </cell>
          <cell r="L344">
            <v>0.5796688439284795</v>
          </cell>
          <cell r="M344">
            <v>0.57172150555216106</v>
          </cell>
          <cell r="N344">
            <v>7.3851823363539602</v>
          </cell>
        </row>
        <row r="345">
          <cell r="A345" t="str">
            <v>P PRO5</v>
          </cell>
          <cell r="B345">
            <v>0.17863854315379599</v>
          </cell>
          <cell r="C345">
            <v>0.165880597014925</v>
          </cell>
          <cell r="D345">
            <v>0.165880597014925</v>
          </cell>
          <cell r="E345">
            <v>0.165880597014925</v>
          </cell>
          <cell r="F345">
            <v>0.15312265412070097</v>
          </cell>
          <cell r="G345">
            <v>0.15312265412070097</v>
          </cell>
          <cell r="H345">
            <v>0.15312265412070097</v>
          </cell>
          <cell r="I345">
            <v>0.14036470798182998</v>
          </cell>
          <cell r="J345">
            <v>0.14036470798182998</v>
          </cell>
          <cell r="K345">
            <v>0.14036470798182998</v>
          </cell>
          <cell r="L345">
            <v>0.12760676184295899</v>
          </cell>
          <cell r="M345">
            <v>0.12760676184295899</v>
          </cell>
          <cell r="N345">
            <v>1.8119559441920818</v>
          </cell>
        </row>
        <row r="346">
          <cell r="A346" t="str">
            <v>P PRO6</v>
          </cell>
          <cell r="B346">
            <v>0.51864615622929167</v>
          </cell>
          <cell r="C346">
            <v>0.48145044075925947</v>
          </cell>
          <cell r="D346">
            <v>0.48145044075925947</v>
          </cell>
          <cell r="E346">
            <v>0.48145044075925947</v>
          </cell>
          <cell r="F346">
            <v>0.444254731026411</v>
          </cell>
          <cell r="G346">
            <v>0.444254731026411</v>
          </cell>
          <cell r="H346">
            <v>0.444254731026411</v>
          </cell>
          <cell r="I346">
            <v>0.40705902703074898</v>
          </cell>
          <cell r="J346">
            <v>0.40705902703074898</v>
          </cell>
          <cell r="K346">
            <v>0.40705902703074898</v>
          </cell>
          <cell r="L346">
            <v>0.36986330582353044</v>
          </cell>
          <cell r="M346">
            <v>0.36986330582353044</v>
          </cell>
          <cell r="N346">
            <v>5.2566653643256105</v>
          </cell>
        </row>
        <row r="347">
          <cell r="A347" t="str">
            <v>P PRO7</v>
          </cell>
          <cell r="B347">
            <v>1.5375827384815099E-3</v>
          </cell>
          <cell r="C347">
            <v>1.5375827384815099E-3</v>
          </cell>
          <cell r="D347">
            <v>1.5375827384815099E-3</v>
          </cell>
          <cell r="E347">
            <v>1.5375827384815099E-3</v>
          </cell>
          <cell r="F347">
            <v>1.5375827384815099E-3</v>
          </cell>
          <cell r="G347">
            <v>1.5375827384815099E-3</v>
          </cell>
          <cell r="H347">
            <v>1.5375827384815099E-3</v>
          </cell>
          <cell r="I347">
            <v>1.5375827384815099E-3</v>
          </cell>
          <cell r="J347">
            <v>1.5375827384815099E-3</v>
          </cell>
          <cell r="K347">
            <v>1.5375827384815099E-3</v>
          </cell>
          <cell r="L347">
            <v>1.5375827384815099E-3</v>
          </cell>
          <cell r="M347">
            <v>1.5375827384815099E-3</v>
          </cell>
          <cell r="N347">
            <v>1.8450992861778117E-2</v>
          </cell>
        </row>
        <row r="348">
          <cell r="A348" t="str">
            <v>P PRO8</v>
          </cell>
          <cell r="B348">
            <v>1.9459276024589561E-2</v>
          </cell>
          <cell r="C348">
            <v>1.9459276024589561E-2</v>
          </cell>
          <cell r="D348">
            <v>1.9443011104322096E-2</v>
          </cell>
          <cell r="E348">
            <v>1.9459276024589561E-2</v>
          </cell>
          <cell r="F348">
            <v>1.9453854384500407E-2</v>
          </cell>
          <cell r="G348">
            <v>1.9459276024589561E-2</v>
          </cell>
          <cell r="H348">
            <v>1.9453854384500407E-2</v>
          </cell>
          <cell r="I348">
            <v>1.9459276024589561E-2</v>
          </cell>
          <cell r="J348">
            <v>1.9459276024589561E-2</v>
          </cell>
          <cell r="K348">
            <v>1.9453854384500407E-2</v>
          </cell>
          <cell r="L348">
            <v>1.9459276024589561E-2</v>
          </cell>
          <cell r="M348">
            <v>1.9453854384500407E-2</v>
          </cell>
          <cell r="N348">
            <v>0.23347336081445061</v>
          </cell>
        </row>
        <row r="349">
          <cell r="A349" t="str">
            <v>P PRO9</v>
          </cell>
          <cell r="B349">
            <v>9.3161489292667099E-2</v>
          </cell>
          <cell r="C349">
            <v>8.6507096041531506E-2</v>
          </cell>
          <cell r="D349">
            <v>8.6507096041531506E-2</v>
          </cell>
          <cell r="E349">
            <v>8.6507096041531506E-2</v>
          </cell>
          <cell r="F349">
            <v>7.9852706035042201E-2</v>
          </cell>
          <cell r="G349">
            <v>7.9852706035042201E-2</v>
          </cell>
          <cell r="H349">
            <v>7.9852706035042201E-2</v>
          </cell>
          <cell r="I349">
            <v>7.3198312783906594E-2</v>
          </cell>
          <cell r="J349">
            <v>7.3198312783906594E-2</v>
          </cell>
          <cell r="K349">
            <v>7.3198312783906594E-2</v>
          </cell>
          <cell r="L349">
            <v>6.6543919532770904E-2</v>
          </cell>
          <cell r="M349">
            <v>6.6543919532770904E-2</v>
          </cell>
          <cell r="N349">
            <v>0.94492367293964996</v>
          </cell>
        </row>
        <row r="350">
          <cell r="A350" t="str">
            <v>PAR</v>
          </cell>
          <cell r="F350">
            <v>5.5514099999999997</v>
          </cell>
          <cell r="L350">
            <v>5.5514099999999997</v>
          </cell>
          <cell r="N350">
            <v>11.102819999999999</v>
          </cell>
        </row>
        <row r="351">
          <cell r="A351" t="str">
            <v>PAR $+CER</v>
          </cell>
          <cell r="D351">
            <v>6.7100180147617801</v>
          </cell>
          <cell r="J351">
            <v>6.7100180147617801</v>
          </cell>
          <cell r="N351">
            <v>13.42003602952356</v>
          </cell>
        </row>
        <row r="352">
          <cell r="A352" t="str">
            <v>PAR EUR</v>
          </cell>
          <cell r="D352">
            <v>36.895791586859005</v>
          </cell>
          <cell r="J352">
            <v>36.895791586859005</v>
          </cell>
          <cell r="N352">
            <v>73.79158317371801</v>
          </cell>
        </row>
        <row r="353">
          <cell r="A353" t="str">
            <v>PAR JPY</v>
          </cell>
          <cell r="D353">
            <v>0.21439839999999999</v>
          </cell>
          <cell r="J353">
            <v>0.21439839999999999</v>
          </cell>
          <cell r="N353">
            <v>0.42879679999999998</v>
          </cell>
        </row>
        <row r="354">
          <cell r="A354" t="str">
            <v>PAR USD</v>
          </cell>
          <cell r="D354">
            <v>43.618311590000005</v>
          </cell>
          <cell r="J354">
            <v>43.618311590000005</v>
          </cell>
          <cell r="N354">
            <v>87.236623180000009</v>
          </cell>
        </row>
        <row r="355">
          <cell r="A355" t="str">
            <v>PARDM</v>
          </cell>
          <cell r="F355">
            <v>1.6515426597163301</v>
          </cell>
          <cell r="L355">
            <v>1.6515426597163301</v>
          </cell>
          <cell r="N355">
            <v>3.3030853194326601</v>
          </cell>
        </row>
        <row r="356">
          <cell r="A356" t="str">
            <v>PRE5</v>
          </cell>
          <cell r="B356">
            <v>1.4492770687235268</v>
          </cell>
          <cell r="C356">
            <v>1.4101886839493394</v>
          </cell>
          <cell r="D356">
            <v>1.2384131732135246</v>
          </cell>
          <cell r="E356">
            <v>1.332011911156318</v>
          </cell>
          <cell r="F356">
            <v>1.2512163174312836</v>
          </cell>
          <cell r="G356">
            <v>1.2538351416079332</v>
          </cell>
          <cell r="H356">
            <v>1.1755613757622212</v>
          </cell>
          <cell r="I356">
            <v>1.175658368814912</v>
          </cell>
          <cell r="J356">
            <v>1.1365699840407248</v>
          </cell>
          <cell r="K356">
            <v>1.0620789645048994</v>
          </cell>
          <cell r="L356">
            <v>1.05839321449234</v>
          </cell>
          <cell r="M356">
            <v>0.98642402283584596</v>
          </cell>
          <cell r="N356">
            <v>14.529628226532866</v>
          </cell>
        </row>
        <row r="357">
          <cell r="A357" t="str">
            <v>PRE6</v>
          </cell>
          <cell r="B357">
            <v>1.2182505600927131E-2</v>
          </cell>
          <cell r="C357">
            <v>1.1854132064267952E-2</v>
          </cell>
          <cell r="D357">
            <v>1.1525747053238208E-2</v>
          </cell>
          <cell r="E357">
            <v>1.119737351657904E-2</v>
          </cell>
          <cell r="F357">
            <v>1.0868999979919851E-2</v>
          </cell>
          <cell r="G357">
            <v>1.054062070607539E-2</v>
          </cell>
          <cell r="H357">
            <v>1.0212247169416209E-2</v>
          </cell>
          <cell r="I357">
            <v>9.8838678955717602E-3</v>
          </cell>
          <cell r="J357">
            <v>9.5554886217272903E-3</v>
          </cell>
          <cell r="K357">
            <v>9.2271150850681098E-3</v>
          </cell>
          <cell r="L357">
            <v>8.8987415484089397E-3</v>
          </cell>
          <cell r="M357">
            <v>8.5703622745644803E-3</v>
          </cell>
          <cell r="N357">
            <v>0.12451720151576437</v>
          </cell>
        </row>
        <row r="358">
          <cell r="A358" t="str">
            <v>PRO1</v>
          </cell>
          <cell r="B358">
            <v>5.0815055158987704E-4</v>
          </cell>
          <cell r="C358">
            <v>3.42280986372486E-4</v>
          </cell>
          <cell r="D358">
            <v>1.5933809214795579E-4</v>
          </cell>
          <cell r="E358">
            <v>1.0541855937702791E-5</v>
          </cell>
          <cell r="N358">
            <v>1.0203114860480216E-3</v>
          </cell>
        </row>
        <row r="359">
          <cell r="A359" t="str">
            <v>PRO10</v>
          </cell>
          <cell r="B359">
            <v>7.5153770706505706E-3</v>
          </cell>
          <cell r="E359">
            <v>3.7576885353252901E-3</v>
          </cell>
          <cell r="N359">
            <v>1.127306560597586E-2</v>
          </cell>
        </row>
        <row r="360">
          <cell r="A360" t="str">
            <v>PRO2</v>
          </cell>
          <cell r="B360">
            <v>6.4813690941558097E-3</v>
          </cell>
          <cell r="C360">
            <v>4.5165851975169499E-3</v>
          </cell>
          <cell r="D360">
            <v>2.5517798265075171E-3</v>
          </cell>
          <cell r="E360">
            <v>5.8699019268336765E-4</v>
          </cell>
          <cell r="N360">
            <v>1.4136724310863645E-2</v>
          </cell>
        </row>
        <row r="361">
          <cell r="A361" t="str">
            <v>PRO3</v>
          </cell>
          <cell r="B361">
            <v>3.4659149902660602E-3</v>
          </cell>
          <cell r="C361">
            <v>3.3922485399091522E-3</v>
          </cell>
          <cell r="D361">
            <v>2.9974302401038254E-3</v>
          </cell>
          <cell r="E361">
            <v>3.2449188838416638E-3</v>
          </cell>
          <cell r="F361">
            <v>3.0689552238805924E-3</v>
          </cell>
          <cell r="G361">
            <v>3.0975892277741749E-3</v>
          </cell>
          <cell r="H361">
            <v>2.9263789746917586E-3</v>
          </cell>
          <cell r="I361">
            <v>2.9502595717066796E-3</v>
          </cell>
          <cell r="J361">
            <v>2.8765931213497685E-3</v>
          </cell>
          <cell r="K361">
            <v>2.7125113562621716E-3</v>
          </cell>
          <cell r="L361">
            <v>2.7292667099286134E-3</v>
          </cell>
          <cell r="M361">
            <v>2.5699383517196611E-3</v>
          </cell>
          <cell r="N361">
            <v>3.6032005191434124E-2</v>
          </cell>
        </row>
        <row r="362">
          <cell r="A362" t="str">
            <v>PRO4</v>
          </cell>
          <cell r="B362">
            <v>0.281828623763278</v>
          </cell>
          <cell r="C362">
            <v>0.27585187213136436</v>
          </cell>
          <cell r="D362">
            <v>0.26987512476226549</v>
          </cell>
          <cell r="E362">
            <v>0.26389837739316691</v>
          </cell>
          <cell r="F362">
            <v>0.25792162576125327</v>
          </cell>
          <cell r="G362">
            <v>0.25194488412933858</v>
          </cell>
          <cell r="H362">
            <v>0.24596813676023971</v>
          </cell>
          <cell r="I362">
            <v>0.2399913851283261</v>
          </cell>
          <cell r="J362">
            <v>0.23401464349641249</v>
          </cell>
          <cell r="K362">
            <v>0.22803788612731363</v>
          </cell>
          <cell r="L362">
            <v>0.22206113875821501</v>
          </cell>
          <cell r="M362">
            <v>0.21608439712630131</v>
          </cell>
          <cell r="N362">
            <v>2.9874780953374751</v>
          </cell>
        </row>
        <row r="363">
          <cell r="A363" t="str">
            <v>PRO5</v>
          </cell>
          <cell r="B363">
            <v>1.327576249188838E-3</v>
          </cell>
          <cell r="E363">
            <v>6.4589876703439303E-4</v>
          </cell>
          <cell r="N363">
            <v>1.9734750162232308E-3</v>
          </cell>
        </row>
        <row r="364">
          <cell r="A364" t="str">
            <v>PRO6</v>
          </cell>
          <cell r="B364">
            <v>4.1484869172038072E-2</v>
          </cell>
          <cell r="E364">
            <v>2.0740521717426429E-2</v>
          </cell>
          <cell r="N364">
            <v>6.2225390889464501E-2</v>
          </cell>
        </row>
        <row r="365">
          <cell r="A365" t="str">
            <v>PRO7</v>
          </cell>
          <cell r="B365">
            <v>2.0709290277511525</v>
          </cell>
          <cell r="C365">
            <v>2.0499064898654251</v>
          </cell>
          <cell r="D365">
            <v>1.8325403436598404</v>
          </cell>
          <cell r="E365">
            <v>2.0078614116014322</v>
          </cell>
          <cell r="F365">
            <v>1.9227472972412742</v>
          </cell>
          <cell r="G365">
            <v>1.9658163300927975</v>
          </cell>
          <cell r="H365">
            <v>1.8820585155168992</v>
          </cell>
          <cell r="I365">
            <v>1.9237712543213394</v>
          </cell>
          <cell r="J365">
            <v>1.9027487139430685</v>
          </cell>
          <cell r="K365">
            <v>1.8210253310799001</v>
          </cell>
          <cell r="L365">
            <v>1.8607036381716191</v>
          </cell>
          <cell r="M365">
            <v>1.7803365493555245</v>
          </cell>
          <cell r="N365">
            <v>23.020444902600271</v>
          </cell>
        </row>
        <row r="366">
          <cell r="A366" t="str">
            <v>PRO8</v>
          </cell>
          <cell r="B366">
            <v>2.0022489766295722E-3</v>
          </cell>
          <cell r="C366">
            <v>1.9837236053619777E-3</v>
          </cell>
          <cell r="D366">
            <v>1.9651867597238141E-3</v>
          </cell>
          <cell r="E366">
            <v>1.9466613884562111E-3</v>
          </cell>
          <cell r="F366">
            <v>1.9281302800033271E-3</v>
          </cell>
          <cell r="G366">
            <v>1.909593434365163E-3</v>
          </cell>
          <cell r="H366">
            <v>1.891068063097559E-3</v>
          </cell>
          <cell r="I366">
            <v>1.8725312174594059E-3</v>
          </cell>
          <cell r="J366">
            <v>1.8540058461918021E-3</v>
          </cell>
          <cell r="K366">
            <v>1.8354690005536391E-3</v>
          </cell>
          <cell r="L366">
            <v>1.8169436292860349E-3</v>
          </cell>
          <cell r="M366">
            <v>1.7984067836478721E-3</v>
          </cell>
          <cell r="N366">
            <v>2.2803968984776379E-2</v>
          </cell>
        </row>
        <row r="367">
          <cell r="A367" t="str">
            <v>PRO9</v>
          </cell>
          <cell r="B367">
            <v>1.5422258273848199E-3</v>
          </cell>
          <cell r="E367">
            <v>7.5434782608695594E-4</v>
          </cell>
          <cell r="N367">
            <v>2.2965736534717759E-3</v>
          </cell>
        </row>
        <row r="368">
          <cell r="A368" t="str">
            <v>SABA/INTGM</v>
          </cell>
          <cell r="C368">
            <v>2.047392E-2</v>
          </cell>
          <cell r="F368">
            <v>2.9739399999999999E-2</v>
          </cell>
          <cell r="I368">
            <v>1.7262949999999999E-2</v>
          </cell>
          <cell r="L368">
            <v>2.0832179999999999E-2</v>
          </cell>
          <cell r="N368">
            <v>8.8308450000000011E-2</v>
          </cell>
        </row>
        <row r="369">
          <cell r="A369" t="str">
            <v>SGP/TESORO</v>
          </cell>
          <cell r="B369">
            <v>1.0836229999999999E-2</v>
          </cell>
          <cell r="H369">
            <v>5.3588999999999998E-3</v>
          </cell>
          <cell r="N369">
            <v>1.6195129999999999E-2</v>
          </cell>
        </row>
        <row r="370">
          <cell r="A370" t="str">
            <v>TBA/TESORO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N370">
            <v>0</v>
          </cell>
        </row>
        <row r="371">
          <cell r="A371" t="str">
            <v>VARIOS/PAMI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N371">
            <v>0</v>
          </cell>
        </row>
        <row r="372">
          <cell r="A372" t="str">
            <v>WBC/RELEXT</v>
          </cell>
          <cell r="B372">
            <v>2.1889771101573693E-3</v>
          </cell>
          <cell r="C372">
            <v>1.818326180257515E-3</v>
          </cell>
          <cell r="D372">
            <v>3.4959656652360548E-3</v>
          </cell>
          <cell r="E372">
            <v>3.1250214592274698E-3</v>
          </cell>
          <cell r="F372">
            <v>2.8759871244635198E-3</v>
          </cell>
          <cell r="G372">
            <v>2.5089484978540787E-3</v>
          </cell>
          <cell r="H372">
            <v>2.2627753934191721E-3</v>
          </cell>
          <cell r="I372">
            <v>3.5521244635193191E-3</v>
          </cell>
          <cell r="J372">
            <v>3.1864520743919902E-3</v>
          </cell>
          <cell r="K372">
            <v>2.9410944206008601E-3</v>
          </cell>
          <cell r="L372">
            <v>2.58003576537911E-3</v>
          </cell>
          <cell r="M372">
            <v>2.3376680972818308E-3</v>
          </cell>
          <cell r="N372">
            <v>3.2873376251788287E-2</v>
          </cell>
        </row>
        <row r="373">
          <cell r="A373" t="str">
            <v>WEST/CONEA</v>
          </cell>
          <cell r="B373">
            <v>2.9915822645169112</v>
          </cell>
          <cell r="D373">
            <v>0</v>
          </cell>
          <cell r="H373">
            <v>2.3658004121711711</v>
          </cell>
          <cell r="J373">
            <v>0</v>
          </cell>
          <cell r="N373">
            <v>5.3573826766880828</v>
          </cell>
        </row>
        <row r="374">
          <cell r="A374" t="str">
            <v>#N/A</v>
          </cell>
          <cell r="B374">
            <v>4.1551589876703441E-4</v>
          </cell>
          <cell r="C374">
            <v>2.7931213497728742E-4</v>
          </cell>
          <cell r="D374">
            <v>1.4310512654120707E-4</v>
          </cell>
          <cell r="E374">
            <v>6.9175859831278377E-6</v>
          </cell>
          <cell r="N374">
            <v>8.4485074626865675E-4</v>
          </cell>
        </row>
        <row r="375">
          <cell r="A375" t="str">
            <v>Total general</v>
          </cell>
          <cell r="B375">
            <v>374.97735217476389</v>
          </cell>
          <cell r="C375">
            <v>619.57084623347646</v>
          </cell>
          <cell r="D375">
            <v>336.80567781068356</v>
          </cell>
          <cell r="E375">
            <v>251.64131044852004</v>
          </cell>
          <cell r="F375">
            <v>208.35726416178068</v>
          </cell>
          <cell r="G375">
            <v>484.65281685327932</v>
          </cell>
          <cell r="H375">
            <v>346.74946215959483</v>
          </cell>
          <cell r="I375">
            <v>520.30400776165902</v>
          </cell>
          <cell r="J375">
            <v>351.39510894598226</v>
          </cell>
          <cell r="K375">
            <v>235.90580604270926</v>
          </cell>
          <cell r="L375">
            <v>151.67238377291338</v>
          </cell>
          <cell r="M375">
            <v>467.05318267249089</v>
          </cell>
          <cell r="N375">
            <v>4349.0852190378546</v>
          </cell>
        </row>
      </sheetData>
      <sheetData sheetId="4" refreshError="1"/>
      <sheetData sheetId="5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2008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ALENIA/FFAA</v>
          </cell>
          <cell r="M6">
            <v>0.19526726999999999</v>
          </cell>
          <cell r="N6">
            <v>0.19526726999999999</v>
          </cell>
        </row>
        <row r="7">
          <cell r="A7" t="str">
            <v>AVAL 1/2005</v>
          </cell>
          <cell r="F7">
            <v>0.6113309400000001</v>
          </cell>
          <cell r="G7">
            <v>4.03012192</v>
          </cell>
          <cell r="L7">
            <v>0.56852999000000004</v>
          </cell>
          <cell r="M7">
            <v>3.74225604</v>
          </cell>
          <cell r="N7">
            <v>8.9522388900000003</v>
          </cell>
        </row>
        <row r="8">
          <cell r="A8" t="str">
            <v>BD08-UCP</v>
          </cell>
          <cell r="D8">
            <v>2.1673356626305598</v>
          </cell>
          <cell r="J8">
            <v>1.0836678284466901</v>
          </cell>
          <cell r="N8">
            <v>3.2510034910772498</v>
          </cell>
        </row>
        <row r="9">
          <cell r="A9" t="str">
            <v>BD11-UCP</v>
          </cell>
          <cell r="B9">
            <v>2.0295770202780798</v>
          </cell>
          <cell r="C9">
            <v>1.9129175308302</v>
          </cell>
          <cell r="D9">
            <v>1.99245615786439</v>
          </cell>
          <cell r="E9">
            <v>1.87748655060341</v>
          </cell>
          <cell r="F9">
            <v>1.8267897292909101</v>
          </cell>
          <cell r="G9">
            <v>1.77609290797842</v>
          </cell>
          <cell r="H9">
            <v>1.7253960809287401</v>
          </cell>
          <cell r="I9">
            <v>1.67469925961624</v>
          </cell>
          <cell r="J9">
            <v>1.6240024383037399</v>
          </cell>
          <cell r="K9">
            <v>1.57330561699125</v>
          </cell>
          <cell r="L9">
            <v>1.5226087899415701</v>
          </cell>
          <cell r="M9">
            <v>1.47191196862907</v>
          </cell>
          <cell r="N9">
            <v>21.00724405125602</v>
          </cell>
        </row>
        <row r="10">
          <cell r="A10" t="str">
            <v>BD12-I u$s</v>
          </cell>
          <cell r="C10">
            <v>248.10900296</v>
          </cell>
          <cell r="I10">
            <v>245.41216600000001</v>
          </cell>
          <cell r="N10">
            <v>493.52116896000001</v>
          </cell>
        </row>
        <row r="11">
          <cell r="A11" t="str">
            <v>BD13-u$s</v>
          </cell>
          <cell r="E11">
            <v>38.234556229999995</v>
          </cell>
          <cell r="K11">
            <v>32.212263489999998</v>
          </cell>
          <cell r="N11">
            <v>70.446819719999993</v>
          </cell>
        </row>
        <row r="12">
          <cell r="A12" t="str">
            <v>BERL/YACYRETA</v>
          </cell>
          <cell r="B12">
            <v>5.1759316280761296E-2</v>
          </cell>
          <cell r="H12">
            <v>4.2663922899745396E-2</v>
          </cell>
          <cell r="N12">
            <v>9.4423239180506685E-2</v>
          </cell>
        </row>
        <row r="13">
          <cell r="A13" t="str">
            <v>BESP</v>
          </cell>
          <cell r="D13">
            <v>1.6459082</v>
          </cell>
          <cell r="N13">
            <v>1.6459082</v>
          </cell>
        </row>
        <row r="14">
          <cell r="A14" t="str">
            <v>BG05/17</v>
          </cell>
          <cell r="B14">
            <v>31.36137312</v>
          </cell>
          <cell r="H14">
            <v>31.36137312</v>
          </cell>
          <cell r="N14">
            <v>62.722746239999999</v>
          </cell>
        </row>
        <row r="15">
          <cell r="A15" t="str">
            <v>BG06/27</v>
          </cell>
          <cell r="D15">
            <v>9.6068699499999983</v>
          </cell>
          <cell r="J15">
            <v>9.6068699499999983</v>
          </cell>
          <cell r="N15">
            <v>19.213739899999997</v>
          </cell>
        </row>
        <row r="16">
          <cell r="A16" t="str">
            <v>BG08/19</v>
          </cell>
          <cell r="C16">
            <v>3.5995486299999997</v>
          </cell>
          <cell r="I16">
            <v>3.5995486299999997</v>
          </cell>
          <cell r="N16">
            <v>7.1990972599999994</v>
          </cell>
        </row>
        <row r="17">
          <cell r="A17" t="str">
            <v>BG08/Pesificado</v>
          </cell>
          <cell r="G17">
            <v>6.0429198830761594E-4</v>
          </cell>
          <cell r="M17">
            <v>3.0251030541905802E-4</v>
          </cell>
          <cell r="N17">
            <v>9.0680229372667401E-4</v>
          </cell>
        </row>
        <row r="18">
          <cell r="A18" t="str">
            <v>BG09/09</v>
          </cell>
          <cell r="E18">
            <v>22.597483099999998</v>
          </cell>
          <cell r="K18">
            <v>22.597483099999998</v>
          </cell>
          <cell r="N18">
            <v>45.194966199999996</v>
          </cell>
        </row>
        <row r="19">
          <cell r="A19" t="str">
            <v>BG10/20</v>
          </cell>
          <cell r="C19">
            <v>5.0546398799999999</v>
          </cell>
          <cell r="I19">
            <v>5.0546398799999999</v>
          </cell>
          <cell r="N19">
            <v>10.10927976</v>
          </cell>
        </row>
        <row r="20">
          <cell r="A20" t="str">
            <v>BG11/10</v>
          </cell>
          <cell r="D20">
            <v>11.4317612</v>
          </cell>
          <cell r="J20">
            <v>11.4317612</v>
          </cell>
          <cell r="N20">
            <v>22.863522400000001</v>
          </cell>
        </row>
        <row r="21">
          <cell r="A21" t="str">
            <v>BG12/15</v>
          </cell>
          <cell r="G21">
            <v>9.9745161899999992</v>
          </cell>
          <cell r="M21">
            <v>9.9745161899999992</v>
          </cell>
          <cell r="N21">
            <v>19.949032379999998</v>
          </cell>
        </row>
        <row r="22">
          <cell r="A22" t="str">
            <v>BG13/30</v>
          </cell>
          <cell r="B22">
            <v>6.37473125</v>
          </cell>
          <cell r="H22">
            <v>6.37473125</v>
          </cell>
          <cell r="N22">
            <v>12.7494625</v>
          </cell>
        </row>
        <row r="23">
          <cell r="A23" t="str">
            <v>BG14/31</v>
          </cell>
          <cell r="B23">
            <v>1.4400000000000001E-3</v>
          </cell>
          <cell r="H23">
            <v>1.4400000000000001E-3</v>
          </cell>
          <cell r="N23">
            <v>2.8800000000000002E-3</v>
          </cell>
        </row>
        <row r="24">
          <cell r="A24" t="str">
            <v>BG15/12</v>
          </cell>
          <cell r="C24">
            <v>10.397165690000001</v>
          </cell>
          <cell r="I24">
            <v>10.397165690000001</v>
          </cell>
          <cell r="N24">
            <v>20.794331380000003</v>
          </cell>
        </row>
        <row r="25">
          <cell r="A25" t="str">
            <v>BG16/08$</v>
          </cell>
          <cell r="D25">
            <v>35.723831279999999</v>
          </cell>
          <cell r="J25">
            <v>35.723831279999999</v>
          </cell>
          <cell r="N25">
            <v>71.447662559999998</v>
          </cell>
        </row>
        <row r="26">
          <cell r="A26" t="str">
            <v>BG17/08</v>
          </cell>
          <cell r="G26">
            <v>11.40326078</v>
          </cell>
          <cell r="M26">
            <v>5.7084668800000005</v>
          </cell>
          <cell r="N26">
            <v>17.11172766</v>
          </cell>
        </row>
        <row r="27">
          <cell r="A27" t="str">
            <v>BG18/18</v>
          </cell>
          <cell r="G27">
            <v>46.919187560000005</v>
          </cell>
          <cell r="M27">
            <v>46.919187560000005</v>
          </cell>
          <cell r="N27">
            <v>93.838375120000009</v>
          </cell>
        </row>
        <row r="28">
          <cell r="A28" t="str">
            <v>BG19/31</v>
          </cell>
          <cell r="G28">
            <v>45.508788299999999</v>
          </cell>
          <cell r="M28">
            <v>45.508788299999999</v>
          </cell>
          <cell r="N28">
            <v>91.017576599999998</v>
          </cell>
        </row>
        <row r="29">
          <cell r="A29" t="str">
            <v>BID 1008</v>
          </cell>
          <cell r="G29">
            <v>0.11357592</v>
          </cell>
          <cell r="M29">
            <v>0.11004414999999999</v>
          </cell>
          <cell r="N29">
            <v>0.22362007</v>
          </cell>
        </row>
        <row r="30">
          <cell r="A30" t="str">
            <v>BID 1021</v>
          </cell>
          <cell r="D30">
            <v>0.33078418999999998</v>
          </cell>
          <cell r="J30">
            <v>0.32363146000000004</v>
          </cell>
          <cell r="N30">
            <v>0.65441565000000002</v>
          </cell>
        </row>
        <row r="31">
          <cell r="A31" t="str">
            <v>BID 1031</v>
          </cell>
          <cell r="C31">
            <v>5.9743011299999997</v>
          </cell>
          <cell r="I31">
            <v>5.6138949199999999</v>
          </cell>
          <cell r="N31">
            <v>11.588196050000001</v>
          </cell>
        </row>
        <row r="32">
          <cell r="A32" t="str">
            <v>BID 1034</v>
          </cell>
          <cell r="F32">
            <v>1.51733373</v>
          </cell>
          <cell r="L32">
            <v>1.4573073400000001</v>
          </cell>
          <cell r="N32">
            <v>2.9746410700000001</v>
          </cell>
        </row>
        <row r="33">
          <cell r="A33" t="str">
            <v>BID 1059</v>
          </cell>
          <cell r="C33">
            <v>3.5211401699999998</v>
          </cell>
          <cell r="I33">
            <v>3.3198599100000004</v>
          </cell>
          <cell r="N33">
            <v>6.8410000800000006</v>
          </cell>
        </row>
        <row r="34">
          <cell r="A34" t="str">
            <v>BID 1060</v>
          </cell>
          <cell r="B34">
            <v>1.3403796699999999</v>
          </cell>
          <cell r="H34">
            <v>1.2664449499999999</v>
          </cell>
          <cell r="N34">
            <v>2.6068246199999998</v>
          </cell>
        </row>
        <row r="35">
          <cell r="A35" t="str">
            <v>BID 1068</v>
          </cell>
          <cell r="D35">
            <v>1.99839342</v>
          </cell>
          <cell r="J35">
            <v>1.9260234199999999</v>
          </cell>
          <cell r="N35">
            <v>3.9244168400000001</v>
          </cell>
        </row>
        <row r="36">
          <cell r="A36" t="str">
            <v>BID 1082</v>
          </cell>
          <cell r="C36">
            <v>3.2157680000000001E-2</v>
          </cell>
          <cell r="I36">
            <v>3.0293470000000003E-2</v>
          </cell>
          <cell r="N36">
            <v>6.2451150000000004E-2</v>
          </cell>
        </row>
        <row r="37">
          <cell r="A37" t="str">
            <v>BID 1111</v>
          </cell>
          <cell r="G37">
            <v>0.16415062</v>
          </cell>
          <cell r="M37">
            <v>0.15905531000000001</v>
          </cell>
          <cell r="N37">
            <v>0.32320592999999997</v>
          </cell>
        </row>
        <row r="38">
          <cell r="A38" t="str">
            <v>BID 1118</v>
          </cell>
          <cell r="C38">
            <v>7.1190297600000001</v>
          </cell>
          <cell r="I38">
            <v>6.8215974800000003</v>
          </cell>
          <cell r="N38">
            <v>13.940627240000001</v>
          </cell>
        </row>
        <row r="39">
          <cell r="A39" t="str">
            <v>BID 1133</v>
          </cell>
          <cell r="B39">
            <v>4.3824220000000004E-2</v>
          </cell>
          <cell r="H39">
            <v>4.2034300000000004E-2</v>
          </cell>
          <cell r="N39">
            <v>8.5858520000000008E-2</v>
          </cell>
        </row>
        <row r="40">
          <cell r="A40" t="str">
            <v>BID 1134</v>
          </cell>
          <cell r="E40">
            <v>1.1646276</v>
          </cell>
          <cell r="K40">
            <v>1.13192604</v>
          </cell>
          <cell r="N40">
            <v>2.29655364</v>
          </cell>
        </row>
        <row r="41">
          <cell r="A41" t="str">
            <v>BID 1164</v>
          </cell>
          <cell r="G41">
            <v>1.2955896</v>
          </cell>
          <cell r="M41">
            <v>1.2392596200000001</v>
          </cell>
          <cell r="N41">
            <v>2.5348492199999999</v>
          </cell>
        </row>
        <row r="42">
          <cell r="A42" t="str">
            <v>BID 1192</v>
          </cell>
          <cell r="D42">
            <v>0.3446574</v>
          </cell>
          <cell r="J42">
            <v>0.33389661000000004</v>
          </cell>
          <cell r="N42">
            <v>0.67855401000000004</v>
          </cell>
        </row>
        <row r="43">
          <cell r="A43" t="str">
            <v>BID 1193</v>
          </cell>
          <cell r="D43">
            <v>1.38705959</v>
          </cell>
          <cell r="J43">
            <v>1.3462099199999999</v>
          </cell>
          <cell r="N43">
            <v>2.73326951</v>
          </cell>
        </row>
        <row r="44">
          <cell r="A44" t="str">
            <v>BID 1201</v>
          </cell>
          <cell r="F44">
            <v>2.9409477799999997</v>
          </cell>
          <cell r="L44">
            <v>2.8493797999999999</v>
          </cell>
          <cell r="N44">
            <v>5.7903275799999996</v>
          </cell>
        </row>
        <row r="45">
          <cell r="A45" t="str">
            <v>BID 1206</v>
          </cell>
          <cell r="D45">
            <v>3.7379760000000005E-2</v>
          </cell>
          <cell r="J45">
            <v>3.6322639999999996E-2</v>
          </cell>
          <cell r="N45">
            <v>7.3702400000000001E-2</v>
          </cell>
        </row>
        <row r="46">
          <cell r="A46" t="str">
            <v>BID 1279</v>
          </cell>
          <cell r="E46">
            <v>2.3664770000000002E-2</v>
          </cell>
          <cell r="K46">
            <v>2.2819599999999999E-2</v>
          </cell>
          <cell r="N46">
            <v>4.6484369999999997E-2</v>
          </cell>
        </row>
        <row r="47">
          <cell r="A47" t="str">
            <v>BID 1287</v>
          </cell>
          <cell r="B47">
            <v>4.5335694100000001</v>
          </cell>
          <cell r="H47">
            <v>4.3252743099999993</v>
          </cell>
          <cell r="N47">
            <v>8.8588437199999994</v>
          </cell>
        </row>
        <row r="48">
          <cell r="A48" t="str">
            <v>BID 1294</v>
          </cell>
          <cell r="F48">
            <v>7.3361000000000008E-3</v>
          </cell>
          <cell r="L48">
            <v>7.41671E-3</v>
          </cell>
          <cell r="N48">
            <v>1.4752810000000002E-2</v>
          </cell>
        </row>
        <row r="49">
          <cell r="A49" t="str">
            <v>BID 1295</v>
          </cell>
          <cell r="C49">
            <v>9.7091506800000005</v>
          </cell>
          <cell r="I49">
            <v>9.2479269399999993</v>
          </cell>
          <cell r="N49">
            <v>18.95707762</v>
          </cell>
        </row>
        <row r="50">
          <cell r="A50" t="str">
            <v>BID 1307</v>
          </cell>
          <cell r="E50">
            <v>0.39546010999999998</v>
          </cell>
          <cell r="K50">
            <v>0.38505327</v>
          </cell>
          <cell r="N50">
            <v>0.78051337999999992</v>
          </cell>
        </row>
        <row r="51">
          <cell r="A51" t="str">
            <v>BID 1324</v>
          </cell>
          <cell r="G51">
            <v>12.070479449999999</v>
          </cell>
          <cell r="M51">
            <v>11.62342466</v>
          </cell>
          <cell r="N51">
            <v>23.693904109999998</v>
          </cell>
        </row>
        <row r="52">
          <cell r="A52" t="str">
            <v>BID 1325</v>
          </cell>
          <cell r="G52">
            <v>2.9348659999999999E-2</v>
          </cell>
          <cell r="M52">
            <v>2.8297840000000001E-2</v>
          </cell>
          <cell r="N52">
            <v>5.7646500000000003E-2</v>
          </cell>
        </row>
        <row r="53">
          <cell r="A53" t="str">
            <v>BID 1341</v>
          </cell>
          <cell r="D53">
            <v>12.44913242</v>
          </cell>
          <cell r="J53">
            <v>12.136438349999999</v>
          </cell>
          <cell r="N53">
            <v>24.585570769999997</v>
          </cell>
        </row>
        <row r="54">
          <cell r="A54" t="str">
            <v>BID 1345</v>
          </cell>
          <cell r="F54">
            <v>3.1695050199999999</v>
          </cell>
          <cell r="L54">
            <v>3.2043347500000001</v>
          </cell>
          <cell r="N54">
            <v>6.37383977</v>
          </cell>
        </row>
        <row r="55">
          <cell r="A55" t="str">
            <v>BID 1452</v>
          </cell>
          <cell r="C55">
            <v>13.06257534</v>
          </cell>
          <cell r="N55">
            <v>13.06257534</v>
          </cell>
        </row>
        <row r="56">
          <cell r="A56" t="str">
            <v>BID 1464</v>
          </cell>
          <cell r="F56">
            <v>8.8775560000000003E-2</v>
          </cell>
          <cell r="L56">
            <v>8.9751109999999995E-2</v>
          </cell>
          <cell r="N56">
            <v>0.17852667</v>
          </cell>
        </row>
        <row r="57">
          <cell r="A57" t="str">
            <v>BID 1517</v>
          </cell>
          <cell r="C57">
            <v>10.925063010000001</v>
          </cell>
          <cell r="I57">
            <v>7.2042082199999999</v>
          </cell>
          <cell r="M57">
            <v>1.5465205500000001</v>
          </cell>
          <cell r="N57">
            <v>19.675791780000001</v>
          </cell>
        </row>
        <row r="58">
          <cell r="A58" t="str">
            <v>BID 1575</v>
          </cell>
          <cell r="F58">
            <v>5.3265299999999995E-3</v>
          </cell>
          <cell r="L58">
            <v>5.3850699999999996E-3</v>
          </cell>
          <cell r="N58">
            <v>1.0711599999999998E-2</v>
          </cell>
        </row>
        <row r="59">
          <cell r="A59" t="str">
            <v>BID 1588</v>
          </cell>
          <cell r="C59">
            <v>4.9915330000000001E-2</v>
          </cell>
          <cell r="I59">
            <v>4.9372779999999998E-2</v>
          </cell>
          <cell r="N59">
            <v>9.9288109999999999E-2</v>
          </cell>
        </row>
        <row r="60">
          <cell r="A60" t="str">
            <v>BID 1603</v>
          </cell>
          <cell r="F60">
            <v>5.3265299999999995E-3</v>
          </cell>
          <cell r="L60">
            <v>5.3850699999999996E-3</v>
          </cell>
          <cell r="N60">
            <v>1.0711599999999998E-2</v>
          </cell>
        </row>
        <row r="61">
          <cell r="A61" t="str">
            <v>BID 1606</v>
          </cell>
          <cell r="G61">
            <v>3.347375</v>
          </cell>
          <cell r="M61">
            <v>3.347375</v>
          </cell>
          <cell r="N61">
            <v>6.69475</v>
          </cell>
        </row>
        <row r="62">
          <cell r="A62" t="str">
            <v>BID 1648</v>
          </cell>
          <cell r="C62">
            <v>1.458456E-2</v>
          </cell>
          <cell r="I62">
            <v>1.4426030000000001E-2</v>
          </cell>
          <cell r="N62">
            <v>2.9010590000000003E-2</v>
          </cell>
        </row>
        <row r="63">
          <cell r="A63" t="str">
            <v>BID 206</v>
          </cell>
          <cell r="B63">
            <v>1.2627235725499601</v>
          </cell>
          <cell r="H63">
            <v>1.10472471135446</v>
          </cell>
          <cell r="N63">
            <v>2.3674482839044204</v>
          </cell>
        </row>
        <row r="64">
          <cell r="A64" t="str">
            <v>BID 4</v>
          </cell>
          <cell r="C64">
            <v>5.6934931506849292E-4</v>
          </cell>
          <cell r="I64">
            <v>5.3938356164383598E-4</v>
          </cell>
          <cell r="N64">
            <v>1.1087328767123289E-3</v>
          </cell>
        </row>
        <row r="65">
          <cell r="A65" t="str">
            <v>BID 514</v>
          </cell>
          <cell r="B65">
            <v>7.3933599999999999E-3</v>
          </cell>
          <cell r="H65">
            <v>6.5718500000000006E-3</v>
          </cell>
          <cell r="N65">
            <v>1.396521E-2</v>
          </cell>
        </row>
        <row r="66">
          <cell r="A66" t="str">
            <v>BID 515</v>
          </cell>
          <cell r="D66">
            <v>0.65559826611292604</v>
          </cell>
          <cell r="J66">
            <v>0.60237841901420608</v>
          </cell>
          <cell r="N66">
            <v>1.2579766851271321</v>
          </cell>
        </row>
        <row r="67">
          <cell r="A67" t="str">
            <v>BID 516</v>
          </cell>
          <cell r="D67">
            <v>0.438374869681117</v>
          </cell>
          <cell r="J67">
            <v>0.40271990611433001</v>
          </cell>
          <cell r="N67">
            <v>0.841094775795447</v>
          </cell>
        </row>
        <row r="68">
          <cell r="A68" t="str">
            <v>BID 528</v>
          </cell>
          <cell r="D68">
            <v>1.5993274306274598E-2</v>
          </cell>
          <cell r="N68">
            <v>1.5993274306274598E-2</v>
          </cell>
        </row>
        <row r="69">
          <cell r="A69" t="str">
            <v>BID 545</v>
          </cell>
          <cell r="F69">
            <v>0.71466618904275792</v>
          </cell>
          <cell r="L69">
            <v>0.66437673080137405</v>
          </cell>
          <cell r="N69">
            <v>1.3790429198441321</v>
          </cell>
        </row>
        <row r="70">
          <cell r="A70" t="str">
            <v>BID 553</v>
          </cell>
          <cell r="B70">
            <v>6.3596850882423395E-2</v>
          </cell>
          <cell r="H70">
            <v>5.8600142702142699E-2</v>
          </cell>
          <cell r="N70">
            <v>0.12219699358456609</v>
          </cell>
        </row>
        <row r="71">
          <cell r="A71" t="str">
            <v>BID 555</v>
          </cell>
          <cell r="F71">
            <v>0.69905271596656204</v>
          </cell>
          <cell r="L71">
            <v>0.31288621206713996</v>
          </cell>
          <cell r="N71">
            <v>1.0119389280337021</v>
          </cell>
        </row>
        <row r="72">
          <cell r="A72" t="str">
            <v>BID 583</v>
          </cell>
          <cell r="E72">
            <v>1.75864382558041</v>
          </cell>
          <cell r="K72">
            <v>1.38256519861172</v>
          </cell>
          <cell r="N72">
            <v>3.14120902419213</v>
          </cell>
        </row>
        <row r="73">
          <cell r="A73" t="str">
            <v>BID 618</v>
          </cell>
          <cell r="D73">
            <v>0.249618408845036</v>
          </cell>
          <cell r="J73">
            <v>0.214633234872384</v>
          </cell>
          <cell r="N73">
            <v>0.46425164371742</v>
          </cell>
        </row>
        <row r="74">
          <cell r="A74" t="str">
            <v>BID 619</v>
          </cell>
          <cell r="D74">
            <v>1.9703713155261899</v>
          </cell>
          <cell r="J74">
            <v>1.7048482780421099</v>
          </cell>
          <cell r="N74">
            <v>3.6752195935682996</v>
          </cell>
        </row>
        <row r="75">
          <cell r="A75" t="str">
            <v>BID 621</v>
          </cell>
          <cell r="B75">
            <v>0.74339824034400204</v>
          </cell>
          <cell r="H75">
            <v>0.69196858403873895</v>
          </cell>
          <cell r="N75">
            <v>1.4353668243827409</v>
          </cell>
        </row>
        <row r="76">
          <cell r="A76" t="str">
            <v>BID 633</v>
          </cell>
          <cell r="F76">
            <v>1.9181763832299099</v>
          </cell>
          <cell r="L76">
            <v>1.68819542308673</v>
          </cell>
          <cell r="N76">
            <v>3.6063718063166399</v>
          </cell>
        </row>
        <row r="77">
          <cell r="A77" t="str">
            <v>BID 643</v>
          </cell>
          <cell r="E77">
            <v>0.19857487473664101</v>
          </cell>
          <cell r="K77">
            <v>0.17596789099079499</v>
          </cell>
          <cell r="N77">
            <v>0.374542765727436</v>
          </cell>
        </row>
        <row r="78">
          <cell r="A78" t="str">
            <v>BID 682</v>
          </cell>
          <cell r="E78">
            <v>1.89465675994714</v>
          </cell>
          <cell r="K78">
            <v>1.6756814675171698</v>
          </cell>
          <cell r="N78">
            <v>3.5703382274643101</v>
          </cell>
        </row>
        <row r="79">
          <cell r="A79" t="str">
            <v>BID 684</v>
          </cell>
          <cell r="E79">
            <v>2.25685232192788E-2</v>
          </cell>
          <cell r="K79">
            <v>1.9955277391807403E-2</v>
          </cell>
          <cell r="N79">
            <v>4.2523800611086203E-2</v>
          </cell>
        </row>
        <row r="80">
          <cell r="A80" t="str">
            <v>BID 718</v>
          </cell>
          <cell r="D80">
            <v>3.3889410000000002E-2</v>
          </cell>
          <cell r="J80">
            <v>2.5417060000000002E-2</v>
          </cell>
          <cell r="N80">
            <v>5.930647E-2</v>
          </cell>
        </row>
        <row r="81">
          <cell r="A81" t="str">
            <v>BID 733</v>
          </cell>
          <cell r="G81">
            <v>2.50522433476839</v>
          </cell>
          <cell r="M81">
            <v>2.2412310749993702</v>
          </cell>
          <cell r="N81">
            <v>4.7464554097677603</v>
          </cell>
        </row>
        <row r="82">
          <cell r="A82" t="str">
            <v>BID 734</v>
          </cell>
          <cell r="G82">
            <v>2.8385620819501498</v>
          </cell>
          <cell r="M82">
            <v>2.5407843940646</v>
          </cell>
          <cell r="N82">
            <v>5.3793464760147494</v>
          </cell>
        </row>
        <row r="83">
          <cell r="A83" t="str">
            <v>BID 740</v>
          </cell>
          <cell r="B83">
            <v>0.18753732055127648</v>
          </cell>
          <cell r="H83">
            <v>0.17153875106333241</v>
          </cell>
          <cell r="N83">
            <v>0.35907607161460886</v>
          </cell>
        </row>
        <row r="84">
          <cell r="A84" t="str">
            <v>BID 760</v>
          </cell>
          <cell r="B84">
            <v>1.1658133006898199</v>
          </cell>
          <cell r="H84">
            <v>1.06954693452301</v>
          </cell>
          <cell r="N84">
            <v>2.2353602352128297</v>
          </cell>
        </row>
        <row r="85">
          <cell r="A85" t="str">
            <v>BID 768</v>
          </cell>
          <cell r="D85">
            <v>5.1200109851101398E-2</v>
          </cell>
          <cell r="J85">
            <v>4.7837168180187399E-2</v>
          </cell>
          <cell r="N85">
            <v>9.9037278031288797E-2</v>
          </cell>
        </row>
        <row r="86">
          <cell r="A86" t="str">
            <v>BID 795</v>
          </cell>
          <cell r="D86">
            <v>3.63275411580174</v>
          </cell>
          <cell r="J86">
            <v>3.3893557253447502</v>
          </cell>
          <cell r="N86">
            <v>7.0221098411464897</v>
          </cell>
        </row>
        <row r="87">
          <cell r="A87" t="str">
            <v>BID 797</v>
          </cell>
          <cell r="D87">
            <v>1.94659224960344</v>
          </cell>
          <cell r="J87">
            <v>1.81887436910081</v>
          </cell>
          <cell r="N87">
            <v>3.76546661870425</v>
          </cell>
        </row>
        <row r="88">
          <cell r="A88" t="str">
            <v>BID 798</v>
          </cell>
          <cell r="D88">
            <v>0.110877099893001</v>
          </cell>
          <cell r="J88">
            <v>7.2696052099634298E-2</v>
          </cell>
          <cell r="N88">
            <v>0.1835731519926353</v>
          </cell>
        </row>
        <row r="89">
          <cell r="A89" t="str">
            <v>BID 802</v>
          </cell>
          <cell r="D89">
            <v>0.90967562717402095</v>
          </cell>
          <cell r="J89">
            <v>0.84849496327485896</v>
          </cell>
          <cell r="N89">
            <v>1.7581705904488798</v>
          </cell>
        </row>
        <row r="90">
          <cell r="A90" t="str">
            <v>BID 816</v>
          </cell>
          <cell r="G90">
            <v>1.2749482524992</v>
          </cell>
          <cell r="M90">
            <v>1.18292177225285</v>
          </cell>
          <cell r="N90">
            <v>2.45787002475205</v>
          </cell>
        </row>
        <row r="91">
          <cell r="A91" t="str">
            <v>BID 826</v>
          </cell>
          <cell r="B91">
            <v>0.62673529621597601</v>
          </cell>
          <cell r="H91">
            <v>0.57814492428893594</v>
          </cell>
          <cell r="N91">
            <v>1.2048802205049118</v>
          </cell>
        </row>
        <row r="92">
          <cell r="A92" t="str">
            <v>BID 830</v>
          </cell>
          <cell r="G92">
            <v>3.2858694303046398</v>
          </cell>
          <cell r="M92">
            <v>3.15605657300117</v>
          </cell>
          <cell r="N92">
            <v>6.4419260033058094</v>
          </cell>
        </row>
        <row r="93">
          <cell r="A93" t="str">
            <v>BID 845</v>
          </cell>
          <cell r="E93">
            <v>4.23781342899691</v>
          </cell>
          <cell r="K93">
            <v>3.95485743888446</v>
          </cell>
          <cell r="N93">
            <v>8.19267086788137</v>
          </cell>
        </row>
        <row r="94">
          <cell r="A94" t="str">
            <v>BID 855</v>
          </cell>
          <cell r="C94">
            <v>0.21643857999999999</v>
          </cell>
          <cell r="I94">
            <v>0.20147255999999999</v>
          </cell>
          <cell r="N94">
            <v>0.41791113999999996</v>
          </cell>
        </row>
        <row r="95">
          <cell r="A95" t="str">
            <v>BID 857</v>
          </cell>
          <cell r="G95">
            <v>2.4741041152782102</v>
          </cell>
          <cell r="M95">
            <v>2.3097574226511801</v>
          </cell>
          <cell r="N95">
            <v>4.7838615379293898</v>
          </cell>
        </row>
        <row r="96">
          <cell r="A96" t="str">
            <v>BID 863</v>
          </cell>
          <cell r="E96">
            <v>8.0091699999999995E-3</v>
          </cell>
          <cell r="K96">
            <v>7.58481E-3</v>
          </cell>
          <cell r="N96">
            <v>1.559398E-2</v>
          </cell>
        </row>
        <row r="97">
          <cell r="A97" t="str">
            <v>BID 865</v>
          </cell>
          <cell r="G97">
            <v>3.7293261594075098</v>
          </cell>
          <cell r="M97">
            <v>2.9476948531709404</v>
          </cell>
          <cell r="N97">
            <v>6.6770210125784502</v>
          </cell>
        </row>
        <row r="98">
          <cell r="A98" t="str">
            <v>BID 867</v>
          </cell>
          <cell r="E98">
            <v>0.13628159000000001</v>
          </cell>
          <cell r="K98">
            <v>0.12910886999999999</v>
          </cell>
          <cell r="N98">
            <v>0.26539045999999999</v>
          </cell>
        </row>
        <row r="99">
          <cell r="A99" t="str">
            <v>BID 871</v>
          </cell>
          <cell r="G99">
            <v>4.2682912315134898</v>
          </cell>
          <cell r="M99">
            <v>3.9819733268189599</v>
          </cell>
          <cell r="N99">
            <v>8.2502645583324501</v>
          </cell>
        </row>
        <row r="100">
          <cell r="A100" t="str">
            <v>BID 899</v>
          </cell>
          <cell r="D100">
            <v>1.9548847436461301</v>
          </cell>
          <cell r="G100">
            <v>2.5372700000000002E-2</v>
          </cell>
          <cell r="J100">
            <v>1.8645457229532199</v>
          </cell>
          <cell r="M100">
            <v>2.4219400000000002E-2</v>
          </cell>
          <cell r="N100">
            <v>3.8690225665993498</v>
          </cell>
        </row>
        <row r="101">
          <cell r="A101" t="str">
            <v>BID 907</v>
          </cell>
          <cell r="D101">
            <v>0.29780140999999999</v>
          </cell>
          <cell r="J101">
            <v>0.28485352000000003</v>
          </cell>
          <cell r="N101">
            <v>0.58265493000000002</v>
          </cell>
        </row>
        <row r="102">
          <cell r="A102" t="str">
            <v>BID 925</v>
          </cell>
          <cell r="G102">
            <v>0.17069819</v>
          </cell>
          <cell r="M102">
            <v>0.16358576</v>
          </cell>
          <cell r="N102">
            <v>0.33428395</v>
          </cell>
        </row>
        <row r="103">
          <cell r="A103" t="str">
            <v>BID 925/OC</v>
          </cell>
          <cell r="D103">
            <v>0.30078781999999998</v>
          </cell>
          <cell r="J103">
            <v>0.28823772999999997</v>
          </cell>
          <cell r="N103">
            <v>0.5890255499999999</v>
          </cell>
        </row>
        <row r="104">
          <cell r="A104" t="str">
            <v>BID 932</v>
          </cell>
          <cell r="G104">
            <v>0.47003424999999999</v>
          </cell>
          <cell r="M104">
            <v>0.45123288</v>
          </cell>
          <cell r="N104">
            <v>0.92126712999999993</v>
          </cell>
        </row>
        <row r="105">
          <cell r="A105" t="str">
            <v>BID 940</v>
          </cell>
          <cell r="C105">
            <v>2.2385431099999997</v>
          </cell>
          <cell r="I105">
            <v>2.1378590099999997</v>
          </cell>
          <cell r="N105">
            <v>4.3764021199999998</v>
          </cell>
        </row>
        <row r="106">
          <cell r="A106" t="str">
            <v>BID 961</v>
          </cell>
          <cell r="G106">
            <v>3.4252265400000002</v>
          </cell>
          <cell r="M106">
            <v>2.9970732200000003</v>
          </cell>
          <cell r="N106">
            <v>6.4222997600000005</v>
          </cell>
        </row>
        <row r="107">
          <cell r="A107" t="str">
            <v>BID 962</v>
          </cell>
          <cell r="C107">
            <v>1.01387724</v>
          </cell>
          <cell r="I107">
            <v>0.95361026000000004</v>
          </cell>
          <cell r="N107">
            <v>1.9674875000000001</v>
          </cell>
        </row>
        <row r="108">
          <cell r="A108" t="str">
            <v>BID 979</v>
          </cell>
          <cell r="C108">
            <v>6.4520015800000001</v>
          </cell>
          <cell r="I108">
            <v>6.0636818099999994</v>
          </cell>
          <cell r="N108">
            <v>12.51568339</v>
          </cell>
        </row>
        <row r="109">
          <cell r="A109" t="str">
            <v>BID 989</v>
          </cell>
          <cell r="D109">
            <v>0.43879621999999996</v>
          </cell>
          <cell r="J109">
            <v>0.42027697999999997</v>
          </cell>
          <cell r="N109">
            <v>0.85907319999999987</v>
          </cell>
        </row>
        <row r="110">
          <cell r="A110" t="str">
            <v>BID 996</v>
          </cell>
          <cell r="D110">
            <v>0.21264685999999999</v>
          </cell>
          <cell r="J110">
            <v>0.20804869000000001</v>
          </cell>
          <cell r="N110">
            <v>0.42069555000000003</v>
          </cell>
        </row>
        <row r="111">
          <cell r="A111" t="str">
            <v>BID CBA</v>
          </cell>
          <cell r="F111">
            <v>1.7907450499999999</v>
          </cell>
          <cell r="L111">
            <v>1.7349892499999999</v>
          </cell>
          <cell r="N111">
            <v>3.5257342999999999</v>
          </cell>
        </row>
        <row r="112">
          <cell r="A112" t="str">
            <v>BIRF 302</v>
          </cell>
          <cell r="G112">
            <v>1.8809450000000002E-2</v>
          </cell>
          <cell r="M112">
            <v>1.5049669999999999E-2</v>
          </cell>
          <cell r="N112">
            <v>3.3859119999999999E-2</v>
          </cell>
        </row>
        <row r="113">
          <cell r="A113" t="str">
            <v>BIRF 3291</v>
          </cell>
          <cell r="D113">
            <v>0.32722603</v>
          </cell>
          <cell r="N113">
            <v>0.32722603</v>
          </cell>
        </row>
        <row r="114">
          <cell r="A114" t="str">
            <v>BIRF 3292</v>
          </cell>
          <cell r="D114">
            <v>2.4052669999999998E-2</v>
          </cell>
          <cell r="N114">
            <v>2.4052669999999998E-2</v>
          </cell>
        </row>
        <row r="115">
          <cell r="A115" t="str">
            <v>BIRF 3297</v>
          </cell>
          <cell r="D115">
            <v>3.5463109999999999E-2</v>
          </cell>
          <cell r="N115">
            <v>3.5463109999999999E-2</v>
          </cell>
        </row>
        <row r="116">
          <cell r="A116" t="str">
            <v>BIRF 3362</v>
          </cell>
          <cell r="D116">
            <v>4.9214790000000001E-2</v>
          </cell>
          <cell r="J116">
            <v>2.434849E-2</v>
          </cell>
          <cell r="N116">
            <v>7.3563280000000009E-2</v>
          </cell>
        </row>
        <row r="117">
          <cell r="A117" t="str">
            <v>BIRF 3394</v>
          </cell>
          <cell r="D117">
            <v>0.89848064999999999</v>
          </cell>
          <cell r="J117">
            <v>0.46263547999999999</v>
          </cell>
          <cell r="N117">
            <v>1.3611161300000001</v>
          </cell>
        </row>
        <row r="118">
          <cell r="A118" t="str">
            <v>BIRF 343</v>
          </cell>
          <cell r="B118">
            <v>1.6477639999999998E-2</v>
          </cell>
          <cell r="H118">
            <v>1.3038870000000001E-2</v>
          </cell>
          <cell r="N118">
            <v>2.9516509999999999E-2</v>
          </cell>
        </row>
        <row r="119">
          <cell r="A119" t="str">
            <v>BIRF 3460</v>
          </cell>
          <cell r="F119">
            <v>6.409948E-2</v>
          </cell>
          <cell r="L119">
            <v>4.2849610000000003E-2</v>
          </cell>
          <cell r="N119">
            <v>0.10694909</v>
          </cell>
        </row>
        <row r="120">
          <cell r="A120" t="str">
            <v>BIRF 352</v>
          </cell>
          <cell r="G120">
            <v>2.0756799999999999E-3</v>
          </cell>
          <cell r="M120">
            <v>1.0378399999999999E-3</v>
          </cell>
          <cell r="N120">
            <v>3.1135199999999998E-3</v>
          </cell>
        </row>
        <row r="121">
          <cell r="A121" t="str">
            <v>BIRF 3520</v>
          </cell>
          <cell r="F121">
            <v>1.7358342700000002</v>
          </cell>
          <cell r="L121">
            <v>1.3361971199999998</v>
          </cell>
          <cell r="N121">
            <v>3.0720313900000003</v>
          </cell>
        </row>
        <row r="122">
          <cell r="A122" t="str">
            <v>BIRF 3521</v>
          </cell>
          <cell r="F122">
            <v>1.9857254</v>
          </cell>
          <cell r="L122">
            <v>1.7586312500000001</v>
          </cell>
          <cell r="N122">
            <v>3.7443566500000003</v>
          </cell>
        </row>
        <row r="123">
          <cell r="A123" t="str">
            <v>BIRF 3555</v>
          </cell>
          <cell r="D123">
            <v>0.58900684999999997</v>
          </cell>
          <cell r="N123">
            <v>0.58900684999999997</v>
          </cell>
        </row>
        <row r="124">
          <cell r="A124" t="str">
            <v>BIRF 3556</v>
          </cell>
          <cell r="B124">
            <v>1.97255965</v>
          </cell>
          <cell r="H124">
            <v>1.5894005200000001</v>
          </cell>
          <cell r="N124">
            <v>3.5619601699999999</v>
          </cell>
        </row>
        <row r="125">
          <cell r="A125" t="str">
            <v>BIRF 3558</v>
          </cell>
          <cell r="F125">
            <v>0.47469589000000001</v>
          </cell>
          <cell r="N125">
            <v>0.47469589000000001</v>
          </cell>
        </row>
        <row r="126">
          <cell r="A126" t="str">
            <v>BIRF 3611</v>
          </cell>
          <cell r="G126">
            <v>0.42924546999999996</v>
          </cell>
          <cell r="N126">
            <v>0.42924546999999996</v>
          </cell>
        </row>
        <row r="127">
          <cell r="A127" t="str">
            <v>BIRF 3643</v>
          </cell>
          <cell r="F127">
            <v>0.25582206000000002</v>
          </cell>
          <cell r="L127">
            <v>0.12647383000000001</v>
          </cell>
          <cell r="N127">
            <v>0.38229589000000003</v>
          </cell>
        </row>
        <row r="128">
          <cell r="A128" t="str">
            <v>BIRF 3709</v>
          </cell>
          <cell r="B128">
            <v>0.48830256</v>
          </cell>
          <cell r="H128">
            <v>0.32203672999999999</v>
          </cell>
          <cell r="N128">
            <v>0.81033928999999993</v>
          </cell>
        </row>
        <row r="129">
          <cell r="A129" t="str">
            <v>BIRF 3710</v>
          </cell>
          <cell r="D129">
            <v>2.6698759999999998E-2</v>
          </cell>
          <cell r="J129">
            <v>1.7998199999999999E-2</v>
          </cell>
          <cell r="N129">
            <v>4.4696959999999994E-2</v>
          </cell>
        </row>
        <row r="130">
          <cell r="A130" t="str">
            <v>BIRF 3794</v>
          </cell>
          <cell r="F130">
            <v>0.72000125000000004</v>
          </cell>
          <cell r="L130">
            <v>0.51748720999999998</v>
          </cell>
          <cell r="N130">
            <v>1.23748846</v>
          </cell>
        </row>
        <row r="131">
          <cell r="A131" t="str">
            <v>BIRF 3836</v>
          </cell>
          <cell r="D131">
            <v>1.7801095900000001</v>
          </cell>
          <cell r="J131">
            <v>1.4397369899999999</v>
          </cell>
          <cell r="N131">
            <v>3.21984658</v>
          </cell>
        </row>
        <row r="132">
          <cell r="A132" t="str">
            <v>BIRF 3860</v>
          </cell>
          <cell r="F132">
            <v>1.1834097699999999</v>
          </cell>
          <cell r="L132">
            <v>0.94197351000000007</v>
          </cell>
          <cell r="N132">
            <v>2.1253832799999999</v>
          </cell>
        </row>
        <row r="133">
          <cell r="A133" t="str">
            <v>BIRF 3877</v>
          </cell>
          <cell r="E133">
            <v>1.4452370600000002</v>
          </cell>
          <cell r="K133">
            <v>1.1482132</v>
          </cell>
          <cell r="N133">
            <v>2.59345026</v>
          </cell>
        </row>
        <row r="134">
          <cell r="A134" t="str">
            <v>BIRF 3878</v>
          </cell>
          <cell r="C134">
            <v>3.5993424700000003</v>
          </cell>
          <cell r="I134">
            <v>2.9668493199999997</v>
          </cell>
          <cell r="N134">
            <v>6.5661917899999995</v>
          </cell>
        </row>
        <row r="135">
          <cell r="A135" t="str">
            <v>BIRF 3921</v>
          </cell>
          <cell r="E135">
            <v>1.0028871500000001</v>
          </cell>
          <cell r="K135">
            <v>0.83574877999999986</v>
          </cell>
          <cell r="N135">
            <v>1.8386359299999999</v>
          </cell>
        </row>
        <row r="136">
          <cell r="A136" t="str">
            <v>BIRF 3926</v>
          </cell>
          <cell r="C136">
            <v>3.2114333899999998</v>
          </cell>
          <cell r="I136">
            <v>2.3159389099999999</v>
          </cell>
          <cell r="N136">
            <v>5.5273722999999997</v>
          </cell>
        </row>
        <row r="137">
          <cell r="A137" t="str">
            <v>BIRF 3927</v>
          </cell>
          <cell r="E137">
            <v>0.21339875999999999</v>
          </cell>
          <cell r="K137">
            <v>0.1770225</v>
          </cell>
          <cell r="N137">
            <v>0.39042125999999999</v>
          </cell>
        </row>
        <row r="138">
          <cell r="A138" t="str">
            <v>BIRF 3931</v>
          </cell>
          <cell r="D138">
            <v>0.53466265000000002</v>
          </cell>
          <cell r="J138">
            <v>0.44065903000000001</v>
          </cell>
          <cell r="N138">
            <v>0.97532167999999997</v>
          </cell>
        </row>
        <row r="139">
          <cell r="A139" t="str">
            <v>BIRF 3948</v>
          </cell>
          <cell r="D139">
            <v>7.6738059999999997E-2</v>
          </cell>
          <cell r="J139">
            <v>6.4281900000000003E-2</v>
          </cell>
          <cell r="N139">
            <v>0.14101996</v>
          </cell>
        </row>
        <row r="140">
          <cell r="A140" t="str">
            <v>BIRF 3957</v>
          </cell>
          <cell r="C140">
            <v>0.75302111000000005</v>
          </cell>
          <cell r="I140">
            <v>0.46955762000000001</v>
          </cell>
          <cell r="N140">
            <v>1.2225787299999999</v>
          </cell>
        </row>
        <row r="141">
          <cell r="A141" t="str">
            <v>BIRF 3958</v>
          </cell>
          <cell r="C141">
            <v>8.8837650000000004E-2</v>
          </cell>
          <cell r="I141">
            <v>7.455769000000001E-2</v>
          </cell>
          <cell r="N141">
            <v>0.16339534</v>
          </cell>
        </row>
        <row r="142">
          <cell r="A142" t="str">
            <v>BIRF 3960</v>
          </cell>
          <cell r="E142">
            <v>0.17926893999999999</v>
          </cell>
          <cell r="K142">
            <v>0.14939325000000001</v>
          </cell>
          <cell r="N142">
            <v>0.32866218999999997</v>
          </cell>
        </row>
        <row r="143">
          <cell r="A143" t="str">
            <v>BIRF 3971</v>
          </cell>
          <cell r="F143">
            <v>0.70538181999999994</v>
          </cell>
          <cell r="L143">
            <v>0.58812138999999997</v>
          </cell>
          <cell r="N143">
            <v>1.2935032099999999</v>
          </cell>
        </row>
        <row r="144">
          <cell r="A144" t="str">
            <v>BIRF 4002</v>
          </cell>
          <cell r="D144">
            <v>1.42635925</v>
          </cell>
          <cell r="J144">
            <v>0.92210049999999999</v>
          </cell>
          <cell r="N144">
            <v>2.34845975</v>
          </cell>
        </row>
        <row r="145">
          <cell r="A145" t="str">
            <v>BIRF 4003</v>
          </cell>
          <cell r="B145">
            <v>0.97928888999999997</v>
          </cell>
          <cell r="H145">
            <v>0.84756388999999999</v>
          </cell>
          <cell r="N145">
            <v>1.8268527799999998</v>
          </cell>
        </row>
        <row r="146">
          <cell r="A146" t="str">
            <v>BIRF 4004</v>
          </cell>
          <cell r="B146">
            <v>0.23004730000000001</v>
          </cell>
          <cell r="H146">
            <v>0.19887322000000002</v>
          </cell>
          <cell r="N146">
            <v>0.42892052000000003</v>
          </cell>
        </row>
        <row r="147">
          <cell r="A147" t="str">
            <v>BIRF 4085</v>
          </cell>
          <cell r="E147">
            <v>7.6491170000000011E-2</v>
          </cell>
          <cell r="K147">
            <v>6.6929779999999994E-2</v>
          </cell>
          <cell r="N147">
            <v>0.14342094999999999</v>
          </cell>
        </row>
        <row r="148">
          <cell r="A148" t="str">
            <v>BIRF 4093</v>
          </cell>
          <cell r="D148">
            <v>3.2629191</v>
          </cell>
          <cell r="J148">
            <v>2.8957311799999998</v>
          </cell>
          <cell r="N148">
            <v>6.1586502799999998</v>
          </cell>
        </row>
        <row r="149">
          <cell r="A149" t="str">
            <v>BIRF 4116</v>
          </cell>
          <cell r="C149">
            <v>3.2982</v>
          </cell>
          <cell r="I149">
            <v>2.8998666699999998</v>
          </cell>
          <cell r="N149">
            <v>6.1980666699999993</v>
          </cell>
        </row>
        <row r="150">
          <cell r="A150" t="str">
            <v>BIRF 4117</v>
          </cell>
          <cell r="C150">
            <v>2.3452038599999998</v>
          </cell>
          <cell r="I150">
            <v>2.0619666799999998</v>
          </cell>
          <cell r="N150">
            <v>4.4071705399999992</v>
          </cell>
        </row>
        <row r="151">
          <cell r="A151" t="str">
            <v>BIRF 4131</v>
          </cell>
          <cell r="E151">
            <v>0.2337825</v>
          </cell>
          <cell r="K151">
            <v>0.20780667000000003</v>
          </cell>
          <cell r="N151">
            <v>0.44158917000000003</v>
          </cell>
        </row>
        <row r="152">
          <cell r="A152" t="str">
            <v>BIRF 4150</v>
          </cell>
          <cell r="D152">
            <v>1.0071531999999999</v>
          </cell>
          <cell r="J152">
            <v>0.90508516999999999</v>
          </cell>
          <cell r="N152">
            <v>1.9122383699999999</v>
          </cell>
        </row>
        <row r="153">
          <cell r="A153" t="str">
            <v>BIRF 4163</v>
          </cell>
          <cell r="G153">
            <v>1.90959265</v>
          </cell>
          <cell r="M153">
            <v>1.6974156899999999</v>
          </cell>
          <cell r="N153">
            <v>3.6070083400000001</v>
          </cell>
        </row>
        <row r="154">
          <cell r="A154" t="str">
            <v>BIRF 4164</v>
          </cell>
          <cell r="B154">
            <v>1.2241111100000002</v>
          </cell>
          <cell r="H154">
            <v>1.0897250000000001</v>
          </cell>
          <cell r="N154">
            <v>2.3138361100000004</v>
          </cell>
        </row>
        <row r="155">
          <cell r="A155" t="str">
            <v>BIRF 4168</v>
          </cell>
          <cell r="G155">
            <v>0.18025807000000002</v>
          </cell>
          <cell r="M155">
            <v>0.16022942000000001</v>
          </cell>
          <cell r="N155">
            <v>0.34048749</v>
          </cell>
        </row>
        <row r="156">
          <cell r="A156" t="str">
            <v>BIRF 4195</v>
          </cell>
          <cell r="D156">
            <v>2.6092457900000001</v>
          </cell>
          <cell r="J156">
            <v>2.3742440400000002</v>
          </cell>
          <cell r="N156">
            <v>4.9834898299999999</v>
          </cell>
        </row>
        <row r="157">
          <cell r="A157" t="str">
            <v>BIRF 421</v>
          </cell>
          <cell r="D157">
            <v>3.1849600000000001E-3</v>
          </cell>
          <cell r="J157">
            <v>2.7868400000000001E-3</v>
          </cell>
          <cell r="N157">
            <v>5.9718000000000002E-3</v>
          </cell>
        </row>
        <row r="158">
          <cell r="A158" t="str">
            <v>BIRF 4212</v>
          </cell>
          <cell r="D158">
            <v>0.87171109999999996</v>
          </cell>
          <cell r="J158">
            <v>0.79316130000000007</v>
          </cell>
          <cell r="N158">
            <v>1.6648724000000001</v>
          </cell>
        </row>
        <row r="159">
          <cell r="A159" t="str">
            <v>BIRF 4218</v>
          </cell>
          <cell r="F159">
            <v>0.66483215000000007</v>
          </cell>
          <cell r="L159">
            <v>0.60492956999999992</v>
          </cell>
          <cell r="N159">
            <v>1.26976172</v>
          </cell>
        </row>
        <row r="160">
          <cell r="A160" t="str">
            <v>BIRF 4219</v>
          </cell>
          <cell r="F160">
            <v>0.99720832999999998</v>
          </cell>
          <cell r="L160">
            <v>0.90734999999999999</v>
          </cell>
          <cell r="N160">
            <v>1.90455833</v>
          </cell>
        </row>
        <row r="161">
          <cell r="A161" t="str">
            <v>BIRF 4220</v>
          </cell>
          <cell r="F161">
            <v>0.46539048</v>
          </cell>
          <cell r="L161">
            <v>0.42345957000000001</v>
          </cell>
          <cell r="N161">
            <v>0.88885005000000006</v>
          </cell>
        </row>
        <row r="162">
          <cell r="A162" t="str">
            <v>BIRF 4221</v>
          </cell>
          <cell r="F162">
            <v>1.3296111100000001</v>
          </cell>
          <cell r="L162">
            <v>1.2098</v>
          </cell>
          <cell r="N162">
            <v>2.5394111100000001</v>
          </cell>
        </row>
        <row r="163">
          <cell r="A163" t="str">
            <v>BIRF 4273</v>
          </cell>
          <cell r="C163">
            <v>0.48796055999999999</v>
          </cell>
          <cell r="I163">
            <v>0.43878165999999996</v>
          </cell>
          <cell r="N163">
            <v>0.92674221999999995</v>
          </cell>
        </row>
        <row r="164">
          <cell r="A164" t="str">
            <v>BIRF 4281</v>
          </cell>
          <cell r="E164">
            <v>8.5743630000000001E-2</v>
          </cell>
          <cell r="K164">
            <v>7.7953479999999992E-2</v>
          </cell>
          <cell r="N164">
            <v>0.16369710999999998</v>
          </cell>
        </row>
        <row r="165">
          <cell r="A165" t="str">
            <v>BIRF 4282</v>
          </cell>
          <cell r="D165">
            <v>0.37816693000000001</v>
          </cell>
          <cell r="J165">
            <v>0.34756983000000002</v>
          </cell>
          <cell r="N165">
            <v>0.72573675999999998</v>
          </cell>
        </row>
        <row r="166">
          <cell r="A166" t="str">
            <v>BIRF 4295</v>
          </cell>
          <cell r="F166">
            <v>6.5061530400000001</v>
          </cell>
          <cell r="L166">
            <v>5.9796811200000004</v>
          </cell>
          <cell r="N166">
            <v>12.48583416</v>
          </cell>
        </row>
        <row r="167">
          <cell r="A167" t="str">
            <v>BIRF 4313</v>
          </cell>
          <cell r="F167">
            <v>1.3609651</v>
          </cell>
          <cell r="L167">
            <v>1.2508379299999999</v>
          </cell>
          <cell r="N167">
            <v>2.6118030299999999</v>
          </cell>
        </row>
        <row r="168">
          <cell r="A168" t="str">
            <v>BIRF 4314</v>
          </cell>
          <cell r="F168">
            <v>5.0649230000000003E-2</v>
          </cell>
          <cell r="L168">
            <v>4.65548E-2</v>
          </cell>
          <cell r="N168">
            <v>9.7204029999999997E-2</v>
          </cell>
        </row>
        <row r="169">
          <cell r="A169" t="str">
            <v>BIRF 4366</v>
          </cell>
          <cell r="C169">
            <v>4.2066080000000001</v>
          </cell>
          <cell r="I169">
            <v>3.81414367</v>
          </cell>
          <cell r="N169">
            <v>8.0207516699999992</v>
          </cell>
        </row>
        <row r="170">
          <cell r="A170" t="str">
            <v>BIRF 4398</v>
          </cell>
          <cell r="E170">
            <v>1.41458496</v>
          </cell>
          <cell r="K170">
            <v>1.3145973799999999</v>
          </cell>
          <cell r="N170">
            <v>2.7291823399999999</v>
          </cell>
        </row>
        <row r="171">
          <cell r="A171" t="str">
            <v>BIRF 4423</v>
          </cell>
          <cell r="D171">
            <v>0.19343621</v>
          </cell>
          <cell r="J171">
            <v>0.18052095000000001</v>
          </cell>
          <cell r="N171">
            <v>0.37395716000000001</v>
          </cell>
        </row>
        <row r="172">
          <cell r="A172" t="str">
            <v>BIRF 4454</v>
          </cell>
          <cell r="C172">
            <v>3.0944700000000002E-2</v>
          </cell>
          <cell r="I172">
            <v>2.8263080000000003E-2</v>
          </cell>
          <cell r="N172">
            <v>5.9207780000000002E-2</v>
          </cell>
        </row>
        <row r="173">
          <cell r="A173" t="str">
            <v>BIRF 4459</v>
          </cell>
          <cell r="E173">
            <v>0.16223457999999999</v>
          </cell>
          <cell r="K173">
            <v>0.149755</v>
          </cell>
          <cell r="N173">
            <v>0.31198957999999999</v>
          </cell>
        </row>
        <row r="174">
          <cell r="A174" t="str">
            <v>BIRF 4472</v>
          </cell>
          <cell r="G174">
            <v>6.4314999999999999E-4</v>
          </cell>
          <cell r="M174">
            <v>6.0092999999999995E-4</v>
          </cell>
          <cell r="N174">
            <v>1.2440799999999998E-3</v>
          </cell>
        </row>
        <row r="175">
          <cell r="A175" t="str">
            <v>BIRF 4484</v>
          </cell>
          <cell r="B175">
            <v>0.24637628</v>
          </cell>
          <cell r="H175">
            <v>0.22629126000000002</v>
          </cell>
          <cell r="N175">
            <v>0.47266754</v>
          </cell>
        </row>
        <row r="176">
          <cell r="A176" t="str">
            <v>BIRF 4516</v>
          </cell>
          <cell r="C176">
            <v>0.96990570999999992</v>
          </cell>
          <cell r="I176">
            <v>0.8908373100000001</v>
          </cell>
          <cell r="N176">
            <v>1.8607430200000001</v>
          </cell>
        </row>
        <row r="177">
          <cell r="A177" t="str">
            <v>BIRF 4578</v>
          </cell>
          <cell r="E177">
            <v>0.93032491000000006</v>
          </cell>
          <cell r="K177">
            <v>0.87217960999999999</v>
          </cell>
          <cell r="N177">
            <v>1.8025045200000001</v>
          </cell>
        </row>
        <row r="178">
          <cell r="A178" t="str">
            <v>BIRF 4580</v>
          </cell>
          <cell r="G178">
            <v>7.0717580000000002E-2</v>
          </cell>
          <cell r="M178">
            <v>6.6003070000000011E-2</v>
          </cell>
          <cell r="N178">
            <v>0.13672065</v>
          </cell>
        </row>
        <row r="179">
          <cell r="A179" t="str">
            <v>BIRF 4585</v>
          </cell>
          <cell r="E179">
            <v>4.6924114299999999</v>
          </cell>
          <cell r="K179">
            <v>4.3991366900000006</v>
          </cell>
          <cell r="N179">
            <v>9.0915481200000006</v>
          </cell>
        </row>
        <row r="180">
          <cell r="A180" t="str">
            <v>BIRF 4586</v>
          </cell>
          <cell r="E180">
            <v>1.0184696099999999</v>
          </cell>
          <cell r="K180">
            <v>0.95481526000000005</v>
          </cell>
          <cell r="N180">
            <v>1.9732848700000001</v>
          </cell>
        </row>
        <row r="181">
          <cell r="A181" t="str">
            <v>BIRF 4634</v>
          </cell>
          <cell r="D181">
            <v>4.7638324599999997</v>
          </cell>
          <cell r="J181">
            <v>4.54861951</v>
          </cell>
          <cell r="N181">
            <v>9.3124519699999997</v>
          </cell>
        </row>
        <row r="182">
          <cell r="A182" t="str">
            <v>BIRF 4640</v>
          </cell>
          <cell r="E182">
            <v>9.4124089999999994E-2</v>
          </cell>
          <cell r="K182">
            <v>8.8587380000000007E-2</v>
          </cell>
          <cell r="N182">
            <v>0.18271146999999999</v>
          </cell>
        </row>
        <row r="183">
          <cell r="A183" t="str">
            <v>BIRF 7075</v>
          </cell>
          <cell r="C183">
            <v>9.2907733300000004</v>
          </cell>
          <cell r="I183">
            <v>8.86158</v>
          </cell>
          <cell r="N183">
            <v>18.15235333</v>
          </cell>
        </row>
        <row r="184">
          <cell r="A184" t="str">
            <v>BIRF 7157</v>
          </cell>
          <cell r="E184">
            <v>16.225999999999999</v>
          </cell>
          <cell r="K184">
            <v>15.563979199999999</v>
          </cell>
          <cell r="N184">
            <v>31.789979199999998</v>
          </cell>
        </row>
        <row r="185">
          <cell r="A185" t="str">
            <v>BIRF 7171</v>
          </cell>
          <cell r="C185">
            <v>12.657296109999999</v>
          </cell>
          <cell r="I185">
            <v>12.10672342</v>
          </cell>
          <cell r="N185">
            <v>24.764019529999999</v>
          </cell>
        </row>
        <row r="186">
          <cell r="A186" t="str">
            <v>BIRF 7199</v>
          </cell>
          <cell r="E186">
            <v>15.762835390000001</v>
          </cell>
          <cell r="K186">
            <v>15.277234589999999</v>
          </cell>
          <cell r="N186">
            <v>31.040069979999998</v>
          </cell>
        </row>
        <row r="187">
          <cell r="A187" t="str">
            <v>BIRF 7242</v>
          </cell>
          <cell r="G187">
            <v>1.99413916</v>
          </cell>
          <cell r="M187">
            <v>1.99413916</v>
          </cell>
          <cell r="N187">
            <v>3.98827832</v>
          </cell>
        </row>
        <row r="188">
          <cell r="A188" t="str">
            <v>BIRF 7268</v>
          </cell>
          <cell r="E188">
            <v>2.5270520000000001E-2</v>
          </cell>
          <cell r="K188">
            <v>2.5270520000000001E-2</v>
          </cell>
          <cell r="N188">
            <v>5.0541040000000002E-2</v>
          </cell>
        </row>
        <row r="189">
          <cell r="A189" t="str">
            <v>BIRF 7295</v>
          </cell>
          <cell r="C189">
            <v>0.59341739999999998</v>
          </cell>
          <cell r="I189">
            <v>0.58696720999999996</v>
          </cell>
          <cell r="N189">
            <v>1.1803846099999999</v>
          </cell>
        </row>
        <row r="190">
          <cell r="A190" t="str">
            <v>BNA/SALUD</v>
          </cell>
          <cell r="G190">
            <v>5.7899395074309967E-2</v>
          </cell>
          <cell r="N190">
            <v>5.7899395074309967E-2</v>
          </cell>
        </row>
        <row r="191">
          <cell r="A191" t="str">
            <v>BNA/TESORO/BCO</v>
          </cell>
          <cell r="F191">
            <v>4.5734762632696395E-3</v>
          </cell>
          <cell r="L191">
            <v>2.3108666666666602E-3</v>
          </cell>
          <cell r="N191">
            <v>6.8843429299362997E-3</v>
          </cell>
        </row>
        <row r="192">
          <cell r="A192" t="str">
            <v>BNLH/PROVMI</v>
          </cell>
          <cell r="E192">
            <v>1.112349E-2</v>
          </cell>
          <cell r="N192">
            <v>1.112349E-2</v>
          </cell>
        </row>
        <row r="193">
          <cell r="A193" t="str">
            <v>BODEN 15 USD</v>
          </cell>
          <cell r="E193">
            <v>18.307508379999998</v>
          </cell>
          <cell r="K193">
            <v>18.307508379999998</v>
          </cell>
          <cell r="N193">
            <v>36.615016759999996</v>
          </cell>
        </row>
        <row r="194">
          <cell r="A194" t="str">
            <v>BODEN 2012 - II</v>
          </cell>
          <cell r="C194">
            <v>1.46029981</v>
          </cell>
          <cell r="I194">
            <v>1.44442699</v>
          </cell>
          <cell r="N194">
            <v>2.9047267999999997</v>
          </cell>
        </row>
        <row r="195">
          <cell r="A195" t="str">
            <v>BODEN 2014 ($+CER)</v>
          </cell>
          <cell r="D195">
            <v>28.0695394417145</v>
          </cell>
          <cell r="J195">
            <v>28.0695394417145</v>
          </cell>
          <cell r="N195">
            <v>56.139078883429001</v>
          </cell>
        </row>
        <row r="196">
          <cell r="A196" t="str">
            <v>BOGAR</v>
          </cell>
          <cell r="B196">
            <v>16.697906294552833</v>
          </cell>
          <cell r="C196">
            <v>16.620601165222329</v>
          </cell>
          <cell r="D196">
            <v>15.475986643832671</v>
          </cell>
          <cell r="E196">
            <v>16.465990918035704</v>
          </cell>
          <cell r="F196">
            <v>15.860018519634076</v>
          </cell>
          <cell r="G196">
            <v>16.311380688060627</v>
          </cell>
          <cell r="H196">
            <v>15.710395705143092</v>
          </cell>
          <cell r="I196">
            <v>16.156770440873995</v>
          </cell>
          <cell r="J196">
            <v>16.079465323017871</v>
          </cell>
          <cell r="K196">
            <v>15.485961474800849</v>
          </cell>
          <cell r="L196">
            <v>15.92485507583125</v>
          </cell>
          <cell r="M196">
            <v>15.336338666047045</v>
          </cell>
          <cell r="N196">
            <v>192.12567091505238</v>
          </cell>
        </row>
        <row r="197">
          <cell r="A197" t="str">
            <v>Bonar V</v>
          </cell>
          <cell r="D197">
            <v>17.5</v>
          </cell>
          <cell r="J197">
            <v>17.5</v>
          </cell>
          <cell r="N197">
            <v>35</v>
          </cell>
        </row>
        <row r="198">
          <cell r="A198" t="str">
            <v>Bono 2013 $</v>
          </cell>
          <cell r="E198">
            <v>0.20992343608046701</v>
          </cell>
          <cell r="K198">
            <v>0.19242981505515902</v>
          </cell>
          <cell r="N198">
            <v>0.40235325113562603</v>
          </cell>
        </row>
        <row r="199">
          <cell r="A199" t="str">
            <v>BONOS/PROVSJ</v>
          </cell>
          <cell r="G199">
            <v>0.30521825687099702</v>
          </cell>
          <cell r="M199">
            <v>0.30521825687099702</v>
          </cell>
          <cell r="N199">
            <v>0.61043651374199404</v>
          </cell>
        </row>
        <row r="200">
          <cell r="A200" t="str">
            <v>CAF I</v>
          </cell>
          <cell r="F200">
            <v>1.8493748400000001</v>
          </cell>
          <cell r="L200">
            <v>1.72587475</v>
          </cell>
          <cell r="N200">
            <v>3.5752495900000003</v>
          </cell>
        </row>
        <row r="201">
          <cell r="A201" t="str">
            <v>CITILA/RELEXT</v>
          </cell>
          <cell r="B201">
            <v>7.9814399999999994E-3</v>
          </cell>
          <cell r="C201">
            <v>7.9579100000000003E-3</v>
          </cell>
          <cell r="D201">
            <v>7.4223500000000003E-3</v>
          </cell>
          <cell r="E201">
            <v>7.90744E-3</v>
          </cell>
          <cell r="F201">
            <v>7.6291700000000002E-3</v>
          </cell>
          <cell r="G201">
            <v>7.8578799999999994E-3</v>
          </cell>
          <cell r="H201">
            <v>7.5809300000000005E-3</v>
          </cell>
          <cell r="I201">
            <v>7.8077499999999996E-3</v>
          </cell>
          <cell r="J201">
            <v>7.7831999999999997E-3</v>
          </cell>
          <cell r="K201">
            <v>7.5082299999999994E-3</v>
          </cell>
          <cell r="L201">
            <v>7.7322099999999998E-3</v>
          </cell>
          <cell r="M201">
            <v>7.4586000000000001E-3</v>
          </cell>
          <cell r="N201">
            <v>9.2627109999999999E-2</v>
          </cell>
        </row>
        <row r="202">
          <cell r="A202" t="str">
            <v>CLPARIS</v>
          </cell>
          <cell r="D202">
            <v>7.7270905564310807E-2</v>
          </cell>
          <cell r="F202">
            <v>10.283425953789326</v>
          </cell>
          <cell r="G202">
            <v>5.7740889804824801E-2</v>
          </cell>
          <cell r="J202">
            <v>3.9060019396290502E-2</v>
          </cell>
          <cell r="L202">
            <v>5.185717996854974</v>
          </cell>
          <cell r="N202">
            <v>15.643215765409725</v>
          </cell>
        </row>
        <row r="203">
          <cell r="A203" t="str">
            <v>DISC $+CER</v>
          </cell>
          <cell r="G203">
            <v>90.424800578308293</v>
          </cell>
          <cell r="M203">
            <v>90.424800578308293</v>
          </cell>
          <cell r="N203">
            <v>180.84960115661659</v>
          </cell>
        </row>
        <row r="204">
          <cell r="A204" t="str">
            <v>DISC EUR</v>
          </cell>
          <cell r="G204">
            <v>55.921959861801398</v>
          </cell>
          <cell r="M204">
            <v>55.921959861801398</v>
          </cell>
          <cell r="N204">
            <v>111.8439197236028</v>
          </cell>
        </row>
        <row r="205">
          <cell r="A205" t="str">
            <v>DISC JPY</v>
          </cell>
          <cell r="G205">
            <v>0.53696119813163501</v>
          </cell>
          <cell r="M205">
            <v>0.53696119813163501</v>
          </cell>
          <cell r="N205">
            <v>1.07392239626327</v>
          </cell>
        </row>
        <row r="206">
          <cell r="A206" t="str">
            <v>DISC USD</v>
          </cell>
          <cell r="G206">
            <v>78.328879119999996</v>
          </cell>
          <cell r="M206">
            <v>78.328879119999996</v>
          </cell>
          <cell r="N206">
            <v>156.65775823999999</v>
          </cell>
        </row>
        <row r="207">
          <cell r="A207" t="str">
            <v>DISD</v>
          </cell>
          <cell r="F207">
            <v>2.1965182599999999</v>
          </cell>
          <cell r="L207">
            <v>2.1965182599999999</v>
          </cell>
          <cell r="N207">
            <v>4.3930365199999999</v>
          </cell>
        </row>
        <row r="208">
          <cell r="A208" t="str">
            <v>DISDDM</v>
          </cell>
          <cell r="F208">
            <v>0.16514384773912003</v>
          </cell>
          <cell r="L208">
            <v>0.16514384773912003</v>
          </cell>
          <cell r="N208">
            <v>0.33028769547824005</v>
          </cell>
        </row>
        <row r="209">
          <cell r="A209" t="str">
            <v>EIB/VIALIDAD</v>
          </cell>
          <cell r="G209">
            <v>1.0402835100000001</v>
          </cell>
          <cell r="M209">
            <v>0.99021585999999995</v>
          </cell>
          <cell r="N209">
            <v>2.0304993700000002</v>
          </cell>
        </row>
        <row r="210">
          <cell r="A210" t="str">
            <v>EL/DEM-44</v>
          </cell>
          <cell r="F210">
            <v>36.598050030306695</v>
          </cell>
          <cell r="N210">
            <v>36.598050030306695</v>
          </cell>
        </row>
        <row r="211">
          <cell r="A211" t="str">
            <v>EL/DEM-52</v>
          </cell>
          <cell r="J211">
            <v>9.8319773790762497</v>
          </cell>
          <cell r="N211">
            <v>9.8319773790762497</v>
          </cell>
        </row>
        <row r="212">
          <cell r="A212" t="str">
            <v>EL/DEM-55</v>
          </cell>
          <cell r="L212">
            <v>13.5227777185113</v>
          </cell>
          <cell r="N212">
            <v>13.5227777185113</v>
          </cell>
        </row>
        <row r="213">
          <cell r="A213" t="str">
            <v>EL/DEM-72</v>
          </cell>
          <cell r="K213">
            <v>15.642345678264</v>
          </cell>
          <cell r="N213">
            <v>15.642345678264</v>
          </cell>
        </row>
        <row r="214">
          <cell r="A214" t="str">
            <v>EL/DEM-76</v>
          </cell>
          <cell r="C214">
            <v>24.921915565523101</v>
          </cell>
          <cell r="N214">
            <v>24.921915565523101</v>
          </cell>
        </row>
        <row r="215">
          <cell r="A215" t="str">
            <v>EL/DEM-82</v>
          </cell>
          <cell r="H215">
            <v>18.888254176263803</v>
          </cell>
          <cell r="N215">
            <v>18.888254176263803</v>
          </cell>
        </row>
        <row r="216">
          <cell r="A216" t="str">
            <v>EL/DEM-86</v>
          </cell>
          <cell r="L216">
            <v>8.306580918899261</v>
          </cell>
          <cell r="N216">
            <v>8.306580918899261</v>
          </cell>
        </row>
        <row r="217">
          <cell r="A217" t="str">
            <v>EL/EUR-80</v>
          </cell>
          <cell r="E217">
            <v>30.785170929809702</v>
          </cell>
          <cell r="N217">
            <v>30.785170929809702</v>
          </cell>
        </row>
        <row r="218">
          <cell r="A218" t="str">
            <v>EL/EUR-85</v>
          </cell>
          <cell r="H218">
            <v>20.128121178324598</v>
          </cell>
          <cell r="N218">
            <v>20.128121178324598</v>
          </cell>
        </row>
        <row r="219">
          <cell r="A219" t="str">
            <v>EL/EUR-88</v>
          </cell>
          <cell r="C219">
            <v>12.559098072493599</v>
          </cell>
          <cell r="N219">
            <v>12.559098072493599</v>
          </cell>
        </row>
        <row r="220">
          <cell r="A220" t="str">
            <v>EL/EUR-92</v>
          </cell>
          <cell r="C220">
            <v>9.1738634986058898</v>
          </cell>
          <cell r="N220">
            <v>9.1738634986058898</v>
          </cell>
        </row>
        <row r="221">
          <cell r="A221" t="str">
            <v>EL/EUR-95</v>
          </cell>
          <cell r="F221">
            <v>29.867474845435797</v>
          </cell>
          <cell r="N221">
            <v>29.867474845435797</v>
          </cell>
        </row>
        <row r="222">
          <cell r="A222" t="str">
            <v>EL/ITL-77</v>
          </cell>
          <cell r="K222">
            <v>16.146712850042402</v>
          </cell>
          <cell r="N222">
            <v>16.146712850042402</v>
          </cell>
        </row>
        <row r="223">
          <cell r="A223" t="str">
            <v>EL/JPY-99</v>
          </cell>
          <cell r="I223">
            <v>0.75498938428874696</v>
          </cell>
          <cell r="N223">
            <v>0.75498938428874696</v>
          </cell>
        </row>
        <row r="224">
          <cell r="A224" t="str">
            <v>EL/NLG-78</v>
          </cell>
          <cell r="C224">
            <v>12.502556394714501</v>
          </cell>
          <cell r="N224">
            <v>12.502556394714501</v>
          </cell>
        </row>
        <row r="225">
          <cell r="A225" t="str">
            <v>EL/USD-89</v>
          </cell>
          <cell r="D225">
            <v>1.32462882</v>
          </cell>
          <cell r="J225">
            <v>1.3003933600000002</v>
          </cell>
          <cell r="N225">
            <v>2.6250221800000002</v>
          </cell>
        </row>
        <row r="226">
          <cell r="A226" t="str">
            <v>FERRO</v>
          </cell>
          <cell r="E226">
            <v>1.6817181722475099E-3</v>
          </cell>
          <cell r="K226">
            <v>1.6817181722475099E-3</v>
          </cell>
          <cell r="N226">
            <v>3.3634363444950198E-3</v>
          </cell>
        </row>
        <row r="227">
          <cell r="A227" t="str">
            <v>FIDA 417</v>
          </cell>
          <cell r="G227">
            <v>8.3622537621768286E-2</v>
          </cell>
          <cell r="M227">
            <v>7.7370769261797909E-2</v>
          </cell>
          <cell r="N227">
            <v>0.1609933068835662</v>
          </cell>
        </row>
        <row r="228">
          <cell r="A228" t="str">
            <v>FIDA 514</v>
          </cell>
          <cell r="G228">
            <v>1.0952018739573499E-2</v>
          </cell>
          <cell r="M228">
            <v>1.0360875089678501E-2</v>
          </cell>
          <cell r="N228">
            <v>2.1312893829252E-2</v>
          </cell>
        </row>
        <row r="229">
          <cell r="A229" t="str">
            <v>FKUW/PROVSF</v>
          </cell>
          <cell r="G229">
            <v>0.36922550496405299</v>
          </cell>
          <cell r="M229">
            <v>0.33845672714823699</v>
          </cell>
          <cell r="N229">
            <v>0.70768223211228998</v>
          </cell>
        </row>
        <row r="230">
          <cell r="A230" t="str">
            <v>FON/TESORO</v>
          </cell>
          <cell r="B230">
            <v>1.7788870863075967E-2</v>
          </cell>
          <cell r="C230">
            <v>0.10830491239454908</v>
          </cell>
          <cell r="D230">
            <v>0.1548170798182997</v>
          </cell>
          <cell r="E230">
            <v>0.16599719338092148</v>
          </cell>
          <cell r="F230">
            <v>0.14909110317975344</v>
          </cell>
          <cell r="G230">
            <v>0.29644647955872827</v>
          </cell>
          <cell r="H230">
            <v>1.3724704737183641E-2</v>
          </cell>
          <cell r="I230">
            <v>8.3385944192083047E-2</v>
          </cell>
          <cell r="J230">
            <v>0.14030479883192737</v>
          </cell>
          <cell r="K230">
            <v>0.13579222258273865</v>
          </cell>
          <cell r="L230">
            <v>0.11925938027255029</v>
          </cell>
          <cell r="M230">
            <v>0.23716028552887686</v>
          </cell>
          <cell r="N230">
            <v>1.6220729753406877</v>
          </cell>
        </row>
        <row r="231">
          <cell r="A231" t="str">
            <v>FONP 06/94</v>
          </cell>
          <cell r="D231">
            <v>0.62018814</v>
          </cell>
          <cell r="E231">
            <v>2.5148299999999998E-2</v>
          </cell>
          <cell r="J231">
            <v>0.52250282999999997</v>
          </cell>
          <cell r="K231">
            <v>2.011864E-2</v>
          </cell>
          <cell r="N231">
            <v>1.18795791</v>
          </cell>
        </row>
        <row r="232">
          <cell r="A232" t="str">
            <v>FONP 10/96</v>
          </cell>
          <cell r="F232">
            <v>2.5107360000000002E-2</v>
          </cell>
          <cell r="N232">
            <v>2.5107360000000002E-2</v>
          </cell>
        </row>
        <row r="233">
          <cell r="A233" t="str">
            <v>FONP 12/02</v>
          </cell>
          <cell r="B233">
            <v>1.3574699999999999E-3</v>
          </cell>
          <cell r="H233">
            <v>1.17487E-3</v>
          </cell>
          <cell r="N233">
            <v>2.5323400000000001E-3</v>
          </cell>
        </row>
        <row r="234">
          <cell r="A234" t="str">
            <v>FONP 13/03</v>
          </cell>
          <cell r="D234">
            <v>0.20010639000000002</v>
          </cell>
          <cell r="J234">
            <v>0.20230535999999999</v>
          </cell>
          <cell r="N234">
            <v>0.40241175000000001</v>
          </cell>
        </row>
        <row r="235">
          <cell r="A235" t="str">
            <v>FONP 14/04</v>
          </cell>
          <cell r="C235">
            <v>0.13899630999999998</v>
          </cell>
          <cell r="I235">
            <v>0.13748548000000002</v>
          </cell>
          <cell r="N235">
            <v>0.27648179000000001</v>
          </cell>
        </row>
        <row r="236">
          <cell r="A236" t="str">
            <v>FUB/RELEXT</v>
          </cell>
          <cell r="B236">
            <v>7.5551899999999998E-3</v>
          </cell>
          <cell r="C236">
            <v>6.6304199999999997E-3</v>
          </cell>
          <cell r="D236">
            <v>6.6159700000000005E-3</v>
          </cell>
          <cell r="E236">
            <v>7.2843300000000003E-3</v>
          </cell>
          <cell r="F236">
            <v>6.5908399999999997E-3</v>
          </cell>
          <cell r="G236">
            <v>7.02968E-3</v>
          </cell>
          <cell r="H236">
            <v>7.0167500000000004E-3</v>
          </cell>
          <cell r="I236">
            <v>6.7778100000000004E-3</v>
          </cell>
          <cell r="J236">
            <v>7.4401400000000005E-3</v>
          </cell>
          <cell r="K236">
            <v>6.30351E-3</v>
          </cell>
          <cell r="L236">
            <v>6.9613699999999997E-3</v>
          </cell>
          <cell r="M236">
            <v>7.1721400000000005E-3</v>
          </cell>
          <cell r="N236">
            <v>8.3378150000000012E-2</v>
          </cell>
        </row>
        <row r="237">
          <cell r="A237" t="str">
            <v>GLO17 PES</v>
          </cell>
          <cell r="B237">
            <v>1.04416772087446E-4</v>
          </cell>
          <cell r="H237">
            <v>1.04416772087446E-4</v>
          </cell>
          <cell r="N237">
            <v>2.0883354417489201E-4</v>
          </cell>
        </row>
        <row r="238">
          <cell r="A238" t="str">
            <v>ICE/ASEGSAL</v>
          </cell>
          <cell r="B238">
            <v>2.2622669999999998E-2</v>
          </cell>
          <cell r="H238">
            <v>2.169869E-2</v>
          </cell>
          <cell r="N238">
            <v>4.4321359999999997E-2</v>
          </cell>
        </row>
        <row r="239">
          <cell r="A239" t="str">
            <v>ICE/BANADE</v>
          </cell>
          <cell r="G239">
            <v>1.413494E-2</v>
          </cell>
          <cell r="N239">
            <v>1.413494E-2</v>
          </cell>
        </row>
        <row r="240">
          <cell r="A240" t="str">
            <v>ICE/BICE</v>
          </cell>
          <cell r="B240">
            <v>6.3049500000000001E-3</v>
          </cell>
          <cell r="H240">
            <v>5.8466400000000002E-3</v>
          </cell>
          <cell r="N240">
            <v>1.215159E-2</v>
          </cell>
        </row>
        <row r="241">
          <cell r="A241" t="str">
            <v>ICE/CORTE</v>
          </cell>
          <cell r="E241">
            <v>1.6656400000000002E-2</v>
          </cell>
          <cell r="K241">
            <v>1.6206229999999999E-2</v>
          </cell>
          <cell r="N241">
            <v>3.2862630000000004E-2</v>
          </cell>
        </row>
        <row r="242">
          <cell r="A242" t="str">
            <v>ICE/DEFENSA</v>
          </cell>
          <cell r="B242">
            <v>0.16745122000000001</v>
          </cell>
          <cell r="H242">
            <v>0.16103023000000002</v>
          </cell>
          <cell r="N242">
            <v>0.32848145000000006</v>
          </cell>
        </row>
        <row r="243">
          <cell r="A243" t="str">
            <v>ICE/EDUCACION</v>
          </cell>
          <cell r="B243">
            <v>2.4244080000000001E-2</v>
          </cell>
          <cell r="H243">
            <v>2.18005E-2</v>
          </cell>
          <cell r="N243">
            <v>4.6044580000000002E-2</v>
          </cell>
        </row>
        <row r="244">
          <cell r="A244" t="str">
            <v>ICE/JUSTICIA</v>
          </cell>
          <cell r="B244">
            <v>1.8931699999999999E-2</v>
          </cell>
          <cell r="H244">
            <v>1.810173E-2</v>
          </cell>
          <cell r="N244">
            <v>3.7033429999999999E-2</v>
          </cell>
        </row>
        <row r="245">
          <cell r="A245" t="str">
            <v>ICE/MCBA</v>
          </cell>
          <cell r="G245">
            <v>6.789779E-2</v>
          </cell>
          <cell r="M245">
            <v>6.5648720000000008E-2</v>
          </cell>
          <cell r="N245">
            <v>0.13354651000000001</v>
          </cell>
        </row>
        <row r="246">
          <cell r="A246" t="str">
            <v>ICE/PREFEC</v>
          </cell>
          <cell r="G246">
            <v>1.528141E-2</v>
          </cell>
          <cell r="M246">
            <v>1.4856930000000001E-2</v>
          </cell>
          <cell r="N246">
            <v>3.013834E-2</v>
          </cell>
        </row>
        <row r="247">
          <cell r="A247" t="str">
            <v>ICE/PRES</v>
          </cell>
          <cell r="B247">
            <v>3.2116599999999999E-3</v>
          </cell>
          <cell r="H247">
            <v>3.08049E-3</v>
          </cell>
          <cell r="N247">
            <v>6.2921499999999998E-3</v>
          </cell>
        </row>
        <row r="248">
          <cell r="A248" t="str">
            <v>ICE/PROVCB</v>
          </cell>
          <cell r="E248">
            <v>0.10842187</v>
          </cell>
          <cell r="K248">
            <v>0.10541015000000001</v>
          </cell>
          <cell r="N248">
            <v>0.21383202000000001</v>
          </cell>
        </row>
        <row r="249">
          <cell r="A249" t="str">
            <v>ICE/SALUD</v>
          </cell>
          <cell r="F249">
            <v>0.40520595999999998</v>
          </cell>
          <cell r="L249">
            <v>0.39827937000000002</v>
          </cell>
          <cell r="N249">
            <v>0.80348533</v>
          </cell>
        </row>
        <row r="250">
          <cell r="A250" t="str">
            <v>ICE/SALUDPBA</v>
          </cell>
          <cell r="B250">
            <v>0.12355731</v>
          </cell>
          <cell r="H250">
            <v>0.11814049</v>
          </cell>
          <cell r="N250">
            <v>0.24169780000000002</v>
          </cell>
        </row>
        <row r="251">
          <cell r="A251" t="str">
            <v>ICE/VIALIDAD</v>
          </cell>
          <cell r="D251">
            <v>2.5296099999999998E-2</v>
          </cell>
          <cell r="J251">
            <v>2.4799109999999999E-2</v>
          </cell>
          <cell r="N251">
            <v>5.0095210000000001E-2</v>
          </cell>
        </row>
        <row r="252">
          <cell r="A252" t="str">
            <v>ICO/CBA</v>
          </cell>
          <cell r="E252">
            <v>0.66160987998545295</v>
          </cell>
          <cell r="K252">
            <v>0.60146352285125504</v>
          </cell>
          <cell r="N252">
            <v>1.2630734028367079</v>
          </cell>
        </row>
        <row r="253">
          <cell r="A253" t="str">
            <v>ICO/SALUD</v>
          </cell>
          <cell r="E253">
            <v>0.61472654867256593</v>
          </cell>
          <cell r="K253">
            <v>0.55884232028124603</v>
          </cell>
          <cell r="N253">
            <v>1.173568868953812</v>
          </cell>
        </row>
        <row r="254">
          <cell r="A254" t="str">
            <v>IRB/RELEXT</v>
          </cell>
          <cell r="D254">
            <v>2.3906897805794601E-3</v>
          </cell>
          <cell r="G254">
            <v>2.36271063159171E-3</v>
          </cell>
          <cell r="J254">
            <v>2.3073827130561299E-3</v>
          </cell>
          <cell r="M254">
            <v>2.2264880591586897E-3</v>
          </cell>
          <cell r="N254">
            <v>9.2872711843859888E-3</v>
          </cell>
        </row>
        <row r="255">
          <cell r="A255" t="str">
            <v>JBIC/HIDRONOR</v>
          </cell>
          <cell r="F255">
            <v>0.21968041970276</v>
          </cell>
          <cell r="L255">
            <v>0.111035487303609</v>
          </cell>
          <cell r="N255">
            <v>0.33071590700636899</v>
          </cell>
        </row>
        <row r="256">
          <cell r="A256" t="str">
            <v>JBIC/PROV</v>
          </cell>
          <cell r="C256">
            <v>0.156988860127389</v>
          </cell>
          <cell r="I256">
            <v>0.13802620254777101</v>
          </cell>
          <cell r="N256">
            <v>0.29501506267515998</v>
          </cell>
        </row>
        <row r="257">
          <cell r="A257" t="str">
            <v>JBIC/PROVBA</v>
          </cell>
          <cell r="D257">
            <v>1.3872295991507402</v>
          </cell>
          <cell r="J257">
            <v>1.3756597453927801</v>
          </cell>
          <cell r="N257">
            <v>2.7628893445435203</v>
          </cell>
        </row>
        <row r="258">
          <cell r="A258" t="str">
            <v>JBIC/TESORO</v>
          </cell>
          <cell r="E258">
            <v>0.97889041104033925</v>
          </cell>
          <cell r="K258">
            <v>0.51837601367303598</v>
          </cell>
          <cell r="N258">
            <v>1.4972664247133753</v>
          </cell>
        </row>
        <row r="259">
          <cell r="A259" t="str">
            <v>KFW/CONEA</v>
          </cell>
          <cell r="D259">
            <v>3.0995588677415369</v>
          </cell>
          <cell r="J259">
            <v>2.7484825069705443</v>
          </cell>
          <cell r="N259">
            <v>5.8480413747120812</v>
          </cell>
        </row>
        <row r="260">
          <cell r="A260" t="str">
            <v>KFW/INTI</v>
          </cell>
          <cell r="G260">
            <v>0.1042201115286702</v>
          </cell>
          <cell r="M260">
            <v>9.9010098193720503E-2</v>
          </cell>
          <cell r="N260">
            <v>0.2032302097223907</v>
          </cell>
        </row>
        <row r="261">
          <cell r="A261" t="str">
            <v>KFW/YACYRETA</v>
          </cell>
          <cell r="F261">
            <v>0.13855921929930901</v>
          </cell>
          <cell r="M261">
            <v>0.12666272275427298</v>
          </cell>
          <cell r="N261">
            <v>0.26522194205358196</v>
          </cell>
        </row>
        <row r="262">
          <cell r="A262" t="str">
            <v>LETR INTRAN</v>
          </cell>
          <cell r="B262">
            <v>187.53140033000003</v>
          </cell>
          <cell r="H262">
            <v>185.49301556999998</v>
          </cell>
          <cell r="N262">
            <v>373.02441590000001</v>
          </cell>
        </row>
        <row r="263">
          <cell r="A263" t="str">
            <v>MEDIO/BANADE</v>
          </cell>
          <cell r="D263">
            <v>3.1754394472057203E-3</v>
          </cell>
          <cell r="E263">
            <v>9.1211565038186407E-2</v>
          </cell>
          <cell r="F263">
            <v>3.8236513516789902E-2</v>
          </cell>
          <cell r="J263">
            <v>2.3815856467450597E-3</v>
          </cell>
          <cell r="K263">
            <v>5.03639713904716E-2</v>
          </cell>
          <cell r="L263">
            <v>1.9118329494484197E-2</v>
          </cell>
          <cell r="N263">
            <v>0.20448740453388289</v>
          </cell>
        </row>
        <row r="264">
          <cell r="A264" t="str">
            <v>MEDIO/BCRA</v>
          </cell>
          <cell r="D264">
            <v>0.11175461</v>
          </cell>
          <cell r="E264">
            <v>3.8984580000000005E-2</v>
          </cell>
          <cell r="J264">
            <v>9.933742999999999E-2</v>
          </cell>
          <cell r="K264">
            <v>2.6397220000000002E-2</v>
          </cell>
          <cell r="N264">
            <v>0.27647384000000003</v>
          </cell>
        </row>
        <row r="265">
          <cell r="A265" t="str">
            <v>MEDIO/HIDRONOR</v>
          </cell>
          <cell r="E265">
            <v>4.5970541883864702E-3</v>
          </cell>
          <cell r="K265">
            <v>4.0224148381621996E-3</v>
          </cell>
          <cell r="N265">
            <v>8.6194690265486706E-3</v>
          </cell>
        </row>
        <row r="266">
          <cell r="A266" t="str">
            <v>MEDIO/JUSTICIA</v>
          </cell>
          <cell r="F266">
            <v>4.6108800000000004E-3</v>
          </cell>
          <cell r="L266">
            <v>4.1150800000000001E-3</v>
          </cell>
          <cell r="N266">
            <v>8.7259600000000014E-3</v>
          </cell>
        </row>
        <row r="267">
          <cell r="A267" t="str">
            <v>MEDIO/NASA</v>
          </cell>
          <cell r="F267">
            <v>3.1755837071160101E-2</v>
          </cell>
          <cell r="L267">
            <v>2.9638780458237399E-2</v>
          </cell>
          <cell r="N267">
            <v>6.1394617529397497E-2</v>
          </cell>
        </row>
        <row r="268">
          <cell r="A268" t="str">
            <v>MEDIO/PROVBA</v>
          </cell>
          <cell r="G268">
            <v>3.34664565401867E-2</v>
          </cell>
          <cell r="M268">
            <v>2.9283149472663399E-2</v>
          </cell>
          <cell r="N268">
            <v>6.2749606012850095E-2</v>
          </cell>
        </row>
        <row r="269">
          <cell r="A269" t="str">
            <v>MEDIO/SALUD</v>
          </cell>
          <cell r="F269">
            <v>4.56421748090678E-2</v>
          </cell>
          <cell r="L269">
            <v>4.0570820705540099E-2</v>
          </cell>
          <cell r="N269">
            <v>8.6212995514607899E-2</v>
          </cell>
        </row>
        <row r="270">
          <cell r="A270" t="str">
            <v>MEDIO/YACYRETA</v>
          </cell>
          <cell r="B270">
            <v>0.17254457338222817</v>
          </cell>
          <cell r="H270">
            <v>0.16731659221360165</v>
          </cell>
          <cell r="N270">
            <v>0.3398611655958298</v>
          </cell>
        </row>
        <row r="271">
          <cell r="A271" t="str">
            <v>OCMO</v>
          </cell>
          <cell r="E271">
            <v>0</v>
          </cell>
          <cell r="K271">
            <v>0</v>
          </cell>
          <cell r="N271">
            <v>0</v>
          </cell>
        </row>
        <row r="272">
          <cell r="A272" t="str">
            <v>P BG04/06</v>
          </cell>
          <cell r="B272">
            <v>7.7896501177557281E-2</v>
          </cell>
          <cell r="C272">
            <v>7.7896501177557281E-2</v>
          </cell>
          <cell r="D272">
            <v>7.7896501177557281E-2</v>
          </cell>
          <cell r="E272">
            <v>7.7896501177557281E-2</v>
          </cell>
          <cell r="F272">
            <v>7.7896501177557281E-2</v>
          </cell>
          <cell r="G272">
            <v>7.7896501177557281E-2</v>
          </cell>
          <cell r="H272">
            <v>7.7896501177557281E-2</v>
          </cell>
          <cell r="I272">
            <v>7.7896501177557281E-2</v>
          </cell>
          <cell r="J272">
            <v>7.7896501177557281E-2</v>
          </cell>
          <cell r="K272">
            <v>7.7896501177557281E-2</v>
          </cell>
          <cell r="L272">
            <v>7.7896501177557281E-2</v>
          </cell>
          <cell r="M272">
            <v>7.7896501177557281E-2</v>
          </cell>
          <cell r="N272">
            <v>0.9347580141306876</v>
          </cell>
        </row>
        <row r="273">
          <cell r="A273" t="str">
            <v>P BG05/17</v>
          </cell>
          <cell r="B273">
            <v>2.0638777922163589</v>
          </cell>
          <cell r="C273">
            <v>1.9262922120578447</v>
          </cell>
          <cell r="D273">
            <v>2.2014482893147771</v>
          </cell>
          <cell r="E273">
            <v>2.0638777922163589</v>
          </cell>
          <cell r="F273">
            <v>2.0638702478177167</v>
          </cell>
          <cell r="G273">
            <v>2.0638777922163589</v>
          </cell>
          <cell r="H273">
            <v>2.0638702478177167</v>
          </cell>
          <cell r="I273">
            <v>2.0638777922163589</v>
          </cell>
          <cell r="J273">
            <v>2.0638777922163589</v>
          </cell>
          <cell r="K273">
            <v>2.0638702478177167</v>
          </cell>
          <cell r="L273">
            <v>2.0638777922163589</v>
          </cell>
          <cell r="M273">
            <v>2.0638702478177167</v>
          </cell>
          <cell r="N273">
            <v>24.766488245941645</v>
          </cell>
        </row>
        <row r="274">
          <cell r="A274" t="str">
            <v>P BG06/27</v>
          </cell>
          <cell r="B274">
            <v>0.82345808269005083</v>
          </cell>
          <cell r="C274">
            <v>0.82345808269005083</v>
          </cell>
          <cell r="D274">
            <v>0.82345808269005083</v>
          </cell>
          <cell r="E274">
            <v>0.82345808269005083</v>
          </cell>
          <cell r="F274">
            <v>0.82345808269005083</v>
          </cell>
          <cell r="G274">
            <v>0.82345808269005083</v>
          </cell>
          <cell r="H274">
            <v>0.82345808269005083</v>
          </cell>
          <cell r="I274">
            <v>0.82345808269005083</v>
          </cell>
          <cell r="J274">
            <v>0.82345808269005083</v>
          </cell>
          <cell r="K274">
            <v>0.82345808269005083</v>
          </cell>
          <cell r="L274">
            <v>0.82345808269005083</v>
          </cell>
          <cell r="M274">
            <v>0.82345808269005083</v>
          </cell>
          <cell r="N274">
            <v>9.88149699228061</v>
          </cell>
        </row>
        <row r="275">
          <cell r="A275" t="str">
            <v>P BG07/05</v>
          </cell>
          <cell r="B275">
            <v>2.7019325708614119E-2</v>
          </cell>
          <cell r="C275">
            <v>2.7019325708614119E-2</v>
          </cell>
          <cell r="D275">
            <v>2.7019325708614119E-2</v>
          </cell>
          <cell r="E275">
            <v>2.7019325708614119E-2</v>
          </cell>
          <cell r="F275">
            <v>2.7019325708614119E-2</v>
          </cell>
          <cell r="G275">
            <v>2.7019325708614119E-2</v>
          </cell>
          <cell r="H275">
            <v>2.7019325708614119E-2</v>
          </cell>
          <cell r="I275">
            <v>2.7019325708614119E-2</v>
          </cell>
          <cell r="J275">
            <v>2.7019325708614119E-2</v>
          </cell>
          <cell r="K275">
            <v>2.7019325708614119E-2</v>
          </cell>
          <cell r="L275">
            <v>2.7019325708614119E-2</v>
          </cell>
          <cell r="M275">
            <v>2.7019325708614119E-2</v>
          </cell>
          <cell r="N275">
            <v>0.32423190850336936</v>
          </cell>
        </row>
        <row r="276">
          <cell r="A276" t="str">
            <v>P BG08/19</v>
          </cell>
          <cell r="B276">
            <v>0.10440979567014601</v>
          </cell>
          <cell r="C276">
            <v>0.10440979567014601</v>
          </cell>
          <cell r="D276">
            <v>0.10440979567014601</v>
          </cell>
          <cell r="E276">
            <v>0.10440979567014601</v>
          </cell>
          <cell r="F276">
            <v>0.10440979567014601</v>
          </cell>
          <cell r="G276">
            <v>0.10440979567014601</v>
          </cell>
          <cell r="H276">
            <v>0.10440979567014601</v>
          </cell>
          <cell r="I276">
            <v>0.10440979567014601</v>
          </cell>
          <cell r="J276">
            <v>0.10440979567014601</v>
          </cell>
          <cell r="K276">
            <v>0.10440979567014601</v>
          </cell>
          <cell r="L276">
            <v>0.10440979567014601</v>
          </cell>
          <cell r="M276">
            <v>0.10440979567014601</v>
          </cell>
          <cell r="N276">
            <v>1.2529175480417518</v>
          </cell>
        </row>
        <row r="277">
          <cell r="A277" t="str">
            <v>P BG09/09</v>
          </cell>
          <cell r="B277">
            <v>0.75546753183420656</v>
          </cell>
          <cell r="C277">
            <v>0.75546753183420656</v>
          </cell>
          <cell r="D277">
            <v>0.75546753183420656</v>
          </cell>
          <cell r="E277">
            <v>0.75546753183420656</v>
          </cell>
          <cell r="F277">
            <v>0.75546753183420656</v>
          </cell>
          <cell r="G277">
            <v>0.75546753183420656</v>
          </cell>
          <cell r="H277">
            <v>0.75546753183420656</v>
          </cell>
          <cell r="I277">
            <v>0.75546753183420656</v>
          </cell>
          <cell r="J277">
            <v>0.75546753183420656</v>
          </cell>
          <cell r="K277">
            <v>0.75546753183420656</v>
          </cell>
          <cell r="L277">
            <v>0.75546753183420656</v>
          </cell>
          <cell r="M277">
            <v>0.75546753183420656</v>
          </cell>
          <cell r="N277">
            <v>9.0656103820104779</v>
          </cell>
        </row>
        <row r="278">
          <cell r="A278" t="str">
            <v>P BG10/20</v>
          </cell>
          <cell r="B278">
            <v>0.12876887462242151</v>
          </cell>
          <cell r="C278">
            <v>0.12876887462242151</v>
          </cell>
          <cell r="D278">
            <v>0.12876887462242151</v>
          </cell>
          <cell r="E278">
            <v>0.12876887462242151</v>
          </cell>
          <cell r="F278">
            <v>0.12876887462242151</v>
          </cell>
          <cell r="G278">
            <v>0.12876887462242151</v>
          </cell>
          <cell r="H278">
            <v>0.12876887462242151</v>
          </cell>
          <cell r="I278">
            <v>0.12876887462242151</v>
          </cell>
          <cell r="J278">
            <v>0.12876887462242151</v>
          </cell>
          <cell r="K278">
            <v>0.12876887462242151</v>
          </cell>
          <cell r="L278">
            <v>0.12876887462242151</v>
          </cell>
          <cell r="M278">
            <v>0.12876887462242151</v>
          </cell>
          <cell r="N278">
            <v>1.5452264954690584</v>
          </cell>
        </row>
        <row r="279">
          <cell r="A279" t="str">
            <v>P BG11/10</v>
          </cell>
          <cell r="B279">
            <v>0.30586037412185202</v>
          </cell>
          <cell r="C279">
            <v>0.30586037412185202</v>
          </cell>
          <cell r="D279">
            <v>0.30586037412185202</v>
          </cell>
          <cell r="E279">
            <v>0.30586037412185202</v>
          </cell>
          <cell r="F279">
            <v>0.30586037412185202</v>
          </cell>
          <cell r="G279">
            <v>0.30586037412185202</v>
          </cell>
          <cell r="H279">
            <v>0.30586037412185202</v>
          </cell>
          <cell r="I279">
            <v>0.30586037412185202</v>
          </cell>
          <cell r="J279">
            <v>0.30586037412185202</v>
          </cell>
          <cell r="K279">
            <v>0.30586037412185202</v>
          </cell>
          <cell r="L279">
            <v>0.30586037412185202</v>
          </cell>
          <cell r="M279">
            <v>0.30586037412185202</v>
          </cell>
          <cell r="N279">
            <v>3.6703244894622249</v>
          </cell>
        </row>
        <row r="280">
          <cell r="A280" t="str">
            <v>P BG12/15</v>
          </cell>
          <cell r="B280">
            <v>0.66911192961621124</v>
          </cell>
          <cell r="C280">
            <v>0.66911192961621124</v>
          </cell>
          <cell r="D280">
            <v>0.66911192961621124</v>
          </cell>
          <cell r="E280">
            <v>0.66911192961621124</v>
          </cell>
          <cell r="F280">
            <v>0.66911192961621124</v>
          </cell>
          <cell r="G280">
            <v>0.66911192961621124</v>
          </cell>
          <cell r="H280">
            <v>0.66911192961621124</v>
          </cell>
          <cell r="I280">
            <v>0.66911192961621124</v>
          </cell>
          <cell r="J280">
            <v>0.66911192961621124</v>
          </cell>
          <cell r="K280">
            <v>0.66911192961621124</v>
          </cell>
          <cell r="L280">
            <v>0.66911192961621124</v>
          </cell>
          <cell r="M280">
            <v>0.66911192961621124</v>
          </cell>
          <cell r="N280">
            <v>8.0293431553945371</v>
          </cell>
        </row>
        <row r="281">
          <cell r="A281" t="str">
            <v>P BG13/30</v>
          </cell>
          <cell r="B281">
            <v>0.26221611403229511</v>
          </cell>
          <cell r="C281">
            <v>0.26221611403229511</v>
          </cell>
          <cell r="D281">
            <v>0.26221611403229511</v>
          </cell>
          <cell r="E281">
            <v>0.26221611403229511</v>
          </cell>
          <cell r="F281">
            <v>0.26221611403229511</v>
          </cell>
          <cell r="G281">
            <v>0.26221611403229511</v>
          </cell>
          <cell r="H281">
            <v>0.26221611403229511</v>
          </cell>
          <cell r="I281">
            <v>0.26221611403229511</v>
          </cell>
          <cell r="J281">
            <v>0.26221611403229511</v>
          </cell>
          <cell r="K281">
            <v>0.26221611403229511</v>
          </cell>
          <cell r="L281">
            <v>0.26221611403229511</v>
          </cell>
          <cell r="M281">
            <v>0.26221611403229511</v>
          </cell>
          <cell r="N281">
            <v>3.1465933683875416</v>
          </cell>
        </row>
        <row r="282">
          <cell r="A282" t="str">
            <v>P BG14/31</v>
          </cell>
          <cell r="B282">
            <v>7.1518202654595594E-3</v>
          </cell>
          <cell r="C282">
            <v>6.6750314828042199E-3</v>
          </cell>
          <cell r="D282">
            <v>7.6286090481149007E-3</v>
          </cell>
          <cell r="E282">
            <v>7.1518202654595594E-3</v>
          </cell>
          <cell r="F282">
            <v>7.1518202654595594E-3</v>
          </cell>
          <cell r="G282">
            <v>7.1518202654595594E-3</v>
          </cell>
          <cell r="H282">
            <v>7.1518202654595594E-3</v>
          </cell>
          <cell r="I282">
            <v>7.1518202654595594E-3</v>
          </cell>
          <cell r="J282">
            <v>7.1518202654595594E-3</v>
          </cell>
          <cell r="K282">
            <v>7.1518202654595594E-3</v>
          </cell>
          <cell r="L282">
            <v>7.1518202654595594E-3</v>
          </cell>
          <cell r="M282">
            <v>7.1518202654595594E-3</v>
          </cell>
          <cell r="N282">
            <v>8.5821843185514723E-2</v>
          </cell>
        </row>
        <row r="283">
          <cell r="A283" t="str">
            <v>P BG15/12</v>
          </cell>
          <cell r="B283">
            <v>1.552266125076373</v>
          </cell>
          <cell r="C283">
            <v>1.552266125076373</v>
          </cell>
          <cell r="D283">
            <v>1.552266125076373</v>
          </cell>
          <cell r="E283">
            <v>1.552266125076373</v>
          </cell>
          <cell r="F283">
            <v>1.552266125076373</v>
          </cell>
          <cell r="G283">
            <v>1.552266125076373</v>
          </cell>
          <cell r="H283">
            <v>1.552266125076373</v>
          </cell>
          <cell r="I283">
            <v>1.552266125076373</v>
          </cell>
          <cell r="J283">
            <v>1.552266125076373</v>
          </cell>
          <cell r="K283">
            <v>1.552266125076373</v>
          </cell>
          <cell r="L283">
            <v>1.552266125076373</v>
          </cell>
          <cell r="M283">
            <v>1.552266125076373</v>
          </cell>
          <cell r="N283">
            <v>18.627193500916476</v>
          </cell>
        </row>
        <row r="284">
          <cell r="A284" t="str">
            <v>P BG16/08$</v>
          </cell>
          <cell r="B284">
            <v>0.57046548652765505</v>
          </cell>
          <cell r="C284">
            <v>0.57046548652765505</v>
          </cell>
          <cell r="D284">
            <v>0.57046548652765505</v>
          </cell>
          <cell r="E284">
            <v>0.57046548652765505</v>
          </cell>
          <cell r="F284">
            <v>0.57046548652765505</v>
          </cell>
          <cell r="G284">
            <v>0.57046548652765505</v>
          </cell>
          <cell r="H284">
            <v>0.57046548652765505</v>
          </cell>
          <cell r="I284">
            <v>0.57046548652765505</v>
          </cell>
          <cell r="J284">
            <v>0.57046548652765505</v>
          </cell>
          <cell r="K284">
            <v>0.57046548652765505</v>
          </cell>
          <cell r="L284">
            <v>0.57046548652765505</v>
          </cell>
          <cell r="M284">
            <v>0.57046548652765505</v>
          </cell>
          <cell r="N284">
            <v>6.8455858383318606</v>
          </cell>
        </row>
        <row r="285">
          <cell r="A285" t="str">
            <v>P BG17/08</v>
          </cell>
          <cell r="B285">
            <v>17.223485724448725</v>
          </cell>
          <cell r="C285">
            <v>17.223485724448725</v>
          </cell>
          <cell r="D285">
            <v>17.223485724448725</v>
          </cell>
          <cell r="E285">
            <v>17.223485724448725</v>
          </cell>
          <cell r="F285">
            <v>17.223485724448725</v>
          </cell>
          <cell r="G285">
            <v>17.223485724448725</v>
          </cell>
          <cell r="H285">
            <v>17.223485724448725</v>
          </cell>
          <cell r="I285">
            <v>17.223485724448725</v>
          </cell>
          <cell r="J285">
            <v>17.223485724448725</v>
          </cell>
          <cell r="K285">
            <v>17.223485724448725</v>
          </cell>
          <cell r="L285">
            <v>17.223485724448725</v>
          </cell>
          <cell r="M285">
            <v>17.223485724448725</v>
          </cell>
          <cell r="N285">
            <v>206.68182869338469</v>
          </cell>
        </row>
        <row r="286">
          <cell r="A286" t="str">
            <v>P BG18/18</v>
          </cell>
          <cell r="B286">
            <v>5.5803710180348398</v>
          </cell>
          <cell r="C286">
            <v>5.5803710180348398</v>
          </cell>
          <cell r="D286">
            <v>5.4176511160259695</v>
          </cell>
          <cell r="E286">
            <v>5.5803710180348398</v>
          </cell>
          <cell r="F286">
            <v>5.4990110698989998</v>
          </cell>
          <cell r="G286">
            <v>5.5803710180348398</v>
          </cell>
          <cell r="H286">
            <v>5.4990110698989998</v>
          </cell>
          <cell r="I286">
            <v>5.5803710180348398</v>
          </cell>
          <cell r="J286">
            <v>5.5803710180348398</v>
          </cell>
          <cell r="K286">
            <v>5.4990110698989998</v>
          </cell>
          <cell r="L286">
            <v>5.5803710180348398</v>
          </cell>
          <cell r="M286">
            <v>5.4990110698989998</v>
          </cell>
          <cell r="N286">
            <v>66.476292521865844</v>
          </cell>
        </row>
        <row r="287">
          <cell r="A287" t="str">
            <v>P BG19/31</v>
          </cell>
          <cell r="B287">
            <v>3.5100871880046887</v>
          </cell>
          <cell r="C287">
            <v>3.5100871880046887</v>
          </cell>
          <cell r="D287">
            <v>3.2836299572866579</v>
          </cell>
          <cell r="E287">
            <v>3.5100871880046887</v>
          </cell>
          <cell r="F287">
            <v>3.3968585640398978</v>
          </cell>
          <cell r="G287">
            <v>3.5100871880046887</v>
          </cell>
          <cell r="H287">
            <v>3.3968585640398978</v>
          </cell>
          <cell r="I287">
            <v>3.5100871880046887</v>
          </cell>
          <cell r="J287">
            <v>3.5100871880046887</v>
          </cell>
          <cell r="K287">
            <v>3.3968585640398978</v>
          </cell>
          <cell r="L287">
            <v>3.5100871880046887</v>
          </cell>
          <cell r="M287">
            <v>3.3968585640398978</v>
          </cell>
          <cell r="N287">
            <v>41.441674529479073</v>
          </cell>
        </row>
        <row r="288">
          <cell r="A288" t="str">
            <v>P BIHD</v>
          </cell>
          <cell r="B288">
            <v>6.56202040716804E-4</v>
          </cell>
          <cell r="C288">
            <v>6.4224920611698699E-4</v>
          </cell>
          <cell r="D288">
            <v>6.2829637151716998E-4</v>
          </cell>
          <cell r="E288">
            <v>6.1434353691735308E-4</v>
          </cell>
          <cell r="F288">
            <v>6.0039643950281598E-4</v>
          </cell>
          <cell r="G288">
            <v>5.8644360490299908E-4</v>
          </cell>
          <cell r="H288">
            <v>5.7249077030318196E-4</v>
          </cell>
          <cell r="I288">
            <v>5.5853793570336495E-4</v>
          </cell>
          <cell r="J288">
            <v>5.4458510110354805E-4</v>
          </cell>
          <cell r="K288">
            <v>5.3063800368900998E-4</v>
          </cell>
          <cell r="L288">
            <v>5.1668516908919297E-4</v>
          </cell>
          <cell r="M288">
            <v>5.0273233448937596E-4</v>
          </cell>
          <cell r="N288">
            <v>6.9536005140518036E-3</v>
          </cell>
        </row>
        <row r="289">
          <cell r="A289" t="str">
            <v>P BP04/E435</v>
          </cell>
          <cell r="B289">
            <v>6.3602206521458501E-3</v>
          </cell>
          <cell r="C289">
            <v>6.3602206521458501E-3</v>
          </cell>
          <cell r="D289">
            <v>6.3602206521458501E-3</v>
          </cell>
          <cell r="E289">
            <v>6.3602206521458501E-3</v>
          </cell>
          <cell r="F289">
            <v>6.3602206521458501E-3</v>
          </cell>
          <cell r="G289">
            <v>6.3602206521458501E-3</v>
          </cell>
          <cell r="H289">
            <v>6.3602206521458501E-3</v>
          </cell>
          <cell r="I289">
            <v>6.3602206521458501E-3</v>
          </cell>
          <cell r="J289">
            <v>6.3602206521458501E-3</v>
          </cell>
          <cell r="K289">
            <v>6.3602206521458501E-3</v>
          </cell>
          <cell r="L289">
            <v>6.3602206521458501E-3</v>
          </cell>
          <cell r="M289">
            <v>6.3602206521458501E-3</v>
          </cell>
          <cell r="N289">
            <v>7.6322647825750198E-2</v>
          </cell>
        </row>
        <row r="290">
          <cell r="A290" t="str">
            <v>P BP05/B400 (Hexagon IV)</v>
          </cell>
          <cell r="B290">
            <v>9.770237203925379E-2</v>
          </cell>
          <cell r="C290">
            <v>9.770237203925379E-2</v>
          </cell>
          <cell r="D290">
            <v>9.770237203925379E-2</v>
          </cell>
          <cell r="E290">
            <v>9.770237203925379E-2</v>
          </cell>
          <cell r="F290">
            <v>9.770237203925379E-2</v>
          </cell>
          <cell r="G290">
            <v>9.770237203925379E-2</v>
          </cell>
          <cell r="H290">
            <v>9.770237203925379E-2</v>
          </cell>
          <cell r="I290">
            <v>9.770237203925379E-2</v>
          </cell>
          <cell r="J290">
            <v>9.770237203925379E-2</v>
          </cell>
          <cell r="N290">
            <v>0.87932134835328413</v>
          </cell>
        </row>
        <row r="291">
          <cell r="A291" t="str">
            <v>P BP06/B450 (Radar III)</v>
          </cell>
          <cell r="B291">
            <v>0.102749930436628</v>
          </cell>
          <cell r="C291">
            <v>0.102749930436628</v>
          </cell>
          <cell r="D291">
            <v>0.102749930436628</v>
          </cell>
          <cell r="E291">
            <v>0.102749930436628</v>
          </cell>
          <cell r="F291">
            <v>0.102749930436628</v>
          </cell>
          <cell r="G291">
            <v>0.102749930436628</v>
          </cell>
          <cell r="H291">
            <v>0.102749930436628</v>
          </cell>
          <cell r="I291">
            <v>0.102749930436628</v>
          </cell>
          <cell r="J291">
            <v>0.102749930436628</v>
          </cell>
          <cell r="K291">
            <v>0.102749930436628</v>
          </cell>
          <cell r="L291">
            <v>0.102749930436628</v>
          </cell>
          <cell r="M291">
            <v>0.102749930436628</v>
          </cell>
          <cell r="N291">
            <v>1.2329991652395356</v>
          </cell>
        </row>
        <row r="292">
          <cell r="A292" t="str">
            <v>P BP06/B450 (Radar IV)</v>
          </cell>
          <cell r="B292">
            <v>4.90600826728399E-2</v>
          </cell>
          <cell r="C292">
            <v>4.90600826728399E-2</v>
          </cell>
          <cell r="D292">
            <v>4.90600826728399E-2</v>
          </cell>
          <cell r="E292">
            <v>4.90600826728399E-2</v>
          </cell>
          <cell r="F292">
            <v>4.90600826728399E-2</v>
          </cell>
          <cell r="G292">
            <v>4.90600826728399E-2</v>
          </cell>
          <cell r="H292">
            <v>4.90600826728399E-2</v>
          </cell>
          <cell r="I292">
            <v>4.90600826728399E-2</v>
          </cell>
          <cell r="J292">
            <v>4.90600826728399E-2</v>
          </cell>
          <cell r="K292">
            <v>4.90600826728399E-2</v>
          </cell>
          <cell r="L292">
            <v>4.90600826728399E-2</v>
          </cell>
          <cell r="M292">
            <v>4.90600826728399E-2</v>
          </cell>
          <cell r="N292">
            <v>0.5887209920740788</v>
          </cell>
        </row>
        <row r="293">
          <cell r="A293" t="str">
            <v>P BP06/E580</v>
          </cell>
          <cell r="B293">
            <v>3.235532637412756</v>
          </cell>
          <cell r="C293">
            <v>3.235532637412756</v>
          </cell>
          <cell r="D293">
            <v>3.235532637412756</v>
          </cell>
          <cell r="E293">
            <v>3.235532637412756</v>
          </cell>
          <cell r="F293">
            <v>3.235532637412756</v>
          </cell>
          <cell r="G293">
            <v>3.235532637412756</v>
          </cell>
          <cell r="H293">
            <v>3.235532637412756</v>
          </cell>
          <cell r="I293">
            <v>3.235532637412756</v>
          </cell>
          <cell r="J293">
            <v>3.235532637412756</v>
          </cell>
          <cell r="K293">
            <v>3.235532637412756</v>
          </cell>
          <cell r="L293">
            <v>3.235532637412756</v>
          </cell>
          <cell r="M293">
            <v>3.235532637412756</v>
          </cell>
          <cell r="N293">
            <v>38.826391648953063</v>
          </cell>
        </row>
        <row r="294">
          <cell r="A294" t="str">
            <v>P BP07/B450 (Celtic I)</v>
          </cell>
          <cell r="B294">
            <v>3.8183957108802895E-2</v>
          </cell>
          <cell r="C294">
            <v>3.8183957108802895E-2</v>
          </cell>
          <cell r="D294">
            <v>3.8183957108802895E-2</v>
          </cell>
          <cell r="E294">
            <v>3.8183957108802895E-2</v>
          </cell>
          <cell r="F294">
            <v>3.8183957108802895E-2</v>
          </cell>
          <cell r="G294">
            <v>3.8183957108802895E-2</v>
          </cell>
          <cell r="H294">
            <v>3.8183957108802895E-2</v>
          </cell>
          <cell r="I294">
            <v>3.8183957108802895E-2</v>
          </cell>
          <cell r="J294">
            <v>3.8183957108802895E-2</v>
          </cell>
          <cell r="K294">
            <v>3.8183957108802895E-2</v>
          </cell>
          <cell r="L294">
            <v>3.8183957108802895E-2</v>
          </cell>
          <cell r="M294">
            <v>3.8183957108802895E-2</v>
          </cell>
          <cell r="N294">
            <v>0.45820748530563477</v>
          </cell>
        </row>
        <row r="295">
          <cell r="A295" t="str">
            <v>P BP07/B450 (Celtic II)</v>
          </cell>
          <cell r="B295">
            <v>5.6714405785377606E-2</v>
          </cell>
          <cell r="C295">
            <v>5.6714405785377606E-2</v>
          </cell>
          <cell r="D295">
            <v>5.6714405785377606E-2</v>
          </cell>
          <cell r="E295">
            <v>5.6714405785377606E-2</v>
          </cell>
          <cell r="F295">
            <v>5.6714405785377606E-2</v>
          </cell>
          <cell r="G295">
            <v>5.6714405785377606E-2</v>
          </cell>
          <cell r="H295">
            <v>5.6714405785377606E-2</v>
          </cell>
          <cell r="I295">
            <v>5.6714405785377606E-2</v>
          </cell>
          <cell r="J295">
            <v>5.6714405785377606E-2</v>
          </cell>
          <cell r="K295">
            <v>5.6714405785377606E-2</v>
          </cell>
          <cell r="L295">
            <v>5.6714405785377606E-2</v>
          </cell>
          <cell r="M295">
            <v>5.6714405785377606E-2</v>
          </cell>
          <cell r="N295">
            <v>0.68057286942453121</v>
          </cell>
        </row>
        <row r="296">
          <cell r="A296" t="str">
            <v>P BT05</v>
          </cell>
          <cell r="B296">
            <v>1.4534689546561599</v>
          </cell>
          <cell r="C296">
            <v>1.4534689546561599</v>
          </cell>
          <cell r="D296">
            <v>1.4534689546561599</v>
          </cell>
          <cell r="E296">
            <v>1.4534689546561599</v>
          </cell>
          <cell r="F296">
            <v>1.4534689546561599</v>
          </cell>
          <cell r="N296">
            <v>7.267344773280799</v>
          </cell>
        </row>
        <row r="297">
          <cell r="A297" t="str">
            <v>P BT06</v>
          </cell>
          <cell r="B297">
            <v>0.95381705837299091</v>
          </cell>
          <cell r="C297">
            <v>0.95381705837299091</v>
          </cell>
          <cell r="D297">
            <v>0.95381705837299091</v>
          </cell>
          <cell r="E297">
            <v>0.95381705837299091</v>
          </cell>
          <cell r="F297">
            <v>0.95381705837299091</v>
          </cell>
          <cell r="G297">
            <v>0.95381705837299091</v>
          </cell>
          <cell r="H297">
            <v>0.95381705837299091</v>
          </cell>
          <cell r="I297">
            <v>0.95381705837299091</v>
          </cell>
          <cell r="J297">
            <v>0.95381705837299091</v>
          </cell>
          <cell r="K297">
            <v>0.95381705837299091</v>
          </cell>
          <cell r="L297">
            <v>0.95381705837299091</v>
          </cell>
          <cell r="M297">
            <v>0.95381705837299091</v>
          </cell>
          <cell r="N297">
            <v>11.445804700475891</v>
          </cell>
        </row>
        <row r="298">
          <cell r="A298" t="str">
            <v>P BT2006</v>
          </cell>
          <cell r="B298">
            <v>0.92409942542089407</v>
          </cell>
          <cell r="C298">
            <v>0.92409942542089407</v>
          </cell>
          <cell r="D298">
            <v>0.73927953574696692</v>
          </cell>
          <cell r="E298">
            <v>0.73927953574696692</v>
          </cell>
          <cell r="F298">
            <v>0.73927953574696692</v>
          </cell>
          <cell r="G298">
            <v>0.55445965181022494</v>
          </cell>
          <cell r="H298">
            <v>0.55445965181022494</v>
          </cell>
          <cell r="I298">
            <v>0.55445965181022494</v>
          </cell>
          <cell r="J298">
            <v>0.36963976787348402</v>
          </cell>
          <cell r="K298">
            <v>0.36963976787348402</v>
          </cell>
          <cell r="L298">
            <v>0.36963976787348402</v>
          </cell>
          <cell r="M298">
            <v>0.18481988393674201</v>
          </cell>
          <cell r="N298">
            <v>7.0231556010705578</v>
          </cell>
        </row>
        <row r="299">
          <cell r="A299" t="str">
            <v>P BT27</v>
          </cell>
          <cell r="B299">
            <v>0.14349209272438801</v>
          </cell>
          <cell r="C299">
            <v>0.14349209272438801</v>
          </cell>
          <cell r="D299">
            <v>0.14349209272438801</v>
          </cell>
          <cell r="E299">
            <v>0.14349209272438801</v>
          </cell>
          <cell r="F299">
            <v>0.14349209272438801</v>
          </cell>
          <cell r="G299">
            <v>0.14349209272438801</v>
          </cell>
          <cell r="H299">
            <v>0.14349209272438801</v>
          </cell>
          <cell r="I299">
            <v>0.14349209272438801</v>
          </cell>
          <cell r="J299">
            <v>0.14349209272438801</v>
          </cell>
          <cell r="K299">
            <v>0.14349209272438801</v>
          </cell>
          <cell r="L299">
            <v>0.14349209272438801</v>
          </cell>
          <cell r="M299">
            <v>0.14349209272438801</v>
          </cell>
          <cell r="N299">
            <v>1.7219051126926557</v>
          </cell>
        </row>
        <row r="300">
          <cell r="A300" t="str">
            <v>P DC$</v>
          </cell>
          <cell r="B300">
            <v>5.2166878650227101E-2</v>
          </cell>
          <cell r="C300">
            <v>5.02391628812459E-2</v>
          </cell>
          <cell r="D300">
            <v>4.5194578195976602E-2</v>
          </cell>
          <cell r="E300">
            <v>4.63837313432836E-2</v>
          </cell>
          <cell r="F300">
            <v>4.30219500324465E-2</v>
          </cell>
          <cell r="G300">
            <v>4.2528299805321197E-2</v>
          </cell>
          <cell r="H300">
            <v>3.9290885788449102E-2</v>
          </cell>
          <cell r="I300">
            <v>3.8672868267358898E-2</v>
          </cell>
          <cell r="J300">
            <v>3.6745152498377696E-2</v>
          </cell>
          <cell r="K300">
            <v>3.3694292667099293E-2</v>
          </cell>
          <cell r="L300">
            <v>3.28897209604153E-2</v>
          </cell>
          <cell r="M300">
            <v>2.99632316677482E-2</v>
          </cell>
          <cell r="N300">
            <v>0.49079075275794937</v>
          </cell>
        </row>
        <row r="301">
          <cell r="A301" t="str">
            <v>P EL/ARP-61</v>
          </cell>
          <cell r="B301">
            <v>0.12476311486048</v>
          </cell>
          <cell r="C301">
            <v>0.12476311486048</v>
          </cell>
          <cell r="D301">
            <v>0.12476311486048</v>
          </cell>
          <cell r="E301">
            <v>0.12476311486048</v>
          </cell>
          <cell r="F301">
            <v>0.12476311486048</v>
          </cell>
          <cell r="G301">
            <v>0.12476311486048</v>
          </cell>
          <cell r="H301">
            <v>0.12476311486048</v>
          </cell>
          <cell r="I301">
            <v>0.12476311486048</v>
          </cell>
          <cell r="J301">
            <v>0.12476311486048</v>
          </cell>
          <cell r="K301">
            <v>0.12476311486048</v>
          </cell>
          <cell r="L301">
            <v>0.12476311486048</v>
          </cell>
          <cell r="M301">
            <v>0.12476311486048</v>
          </cell>
          <cell r="N301">
            <v>1.4971573783257599</v>
          </cell>
        </row>
        <row r="302">
          <cell r="A302" t="str">
            <v>P EL/USD-79</v>
          </cell>
          <cell r="B302">
            <v>0.23128975367395022</v>
          </cell>
          <cell r="C302">
            <v>0.23128975367395022</v>
          </cell>
          <cell r="D302">
            <v>0.23128975367395022</v>
          </cell>
          <cell r="E302">
            <v>0.23128975367395022</v>
          </cell>
          <cell r="N302">
            <v>0.92515901469580086</v>
          </cell>
        </row>
        <row r="303">
          <cell r="A303" t="str">
            <v>P EL/USD-91</v>
          </cell>
          <cell r="E303">
            <v>0</v>
          </cell>
          <cell r="N303">
            <v>0</v>
          </cell>
        </row>
        <row r="304">
          <cell r="A304" t="str">
            <v>P FRB</v>
          </cell>
          <cell r="B304">
            <v>0.15460655817649332</v>
          </cell>
          <cell r="C304">
            <v>0.14429945812284997</v>
          </cell>
          <cell r="D304">
            <v>0.16491365823013543</v>
          </cell>
          <cell r="N304">
            <v>0.46381967452947875</v>
          </cell>
        </row>
        <row r="305">
          <cell r="A305" t="str">
            <v>P PRE6</v>
          </cell>
          <cell r="B305">
            <v>9.5511777007082577E-2</v>
          </cell>
          <cell r="C305">
            <v>9.5511777007082577E-2</v>
          </cell>
          <cell r="D305">
            <v>9.5511777007082577E-2</v>
          </cell>
          <cell r="E305">
            <v>9.5511777007082577E-2</v>
          </cell>
          <cell r="F305">
            <v>9.5511777007082577E-2</v>
          </cell>
          <cell r="G305">
            <v>9.5511777007082577E-2</v>
          </cell>
          <cell r="H305">
            <v>9.5511777007082577E-2</v>
          </cell>
          <cell r="I305">
            <v>9.5511777007082577E-2</v>
          </cell>
          <cell r="J305">
            <v>9.5511777007082577E-2</v>
          </cell>
          <cell r="K305">
            <v>9.5511777007082577E-2</v>
          </cell>
          <cell r="L305">
            <v>9.5511777007082577E-2</v>
          </cell>
          <cell r="M305">
            <v>9.5511777007082577E-2</v>
          </cell>
          <cell r="N305">
            <v>1.1461413240849909</v>
          </cell>
        </row>
        <row r="306">
          <cell r="A306" t="str">
            <v>P PRO1</v>
          </cell>
          <cell r="B306">
            <v>0.28550665801427599</v>
          </cell>
          <cell r="C306">
            <v>0.27495741726151901</v>
          </cell>
          <cell r="D306">
            <v>0.26440817650876103</v>
          </cell>
          <cell r="E306">
            <v>0.25385893575600299</v>
          </cell>
          <cell r="F306">
            <v>0.24330969500324501</v>
          </cell>
          <cell r="G306">
            <v>0.23276045749513302</v>
          </cell>
          <cell r="H306">
            <v>0.22221121674237498</v>
          </cell>
          <cell r="I306">
            <v>0.211661975989617</v>
          </cell>
          <cell r="J306">
            <v>0.20111273523685902</v>
          </cell>
          <cell r="K306">
            <v>0.19056349448410098</v>
          </cell>
          <cell r="L306">
            <v>0.180014253731343</v>
          </cell>
          <cell r="M306">
            <v>0.16946501297858499</v>
          </cell>
          <cell r="N306">
            <v>2.7298300292018167</v>
          </cell>
        </row>
        <row r="307">
          <cell r="A307" t="str">
            <v>P PRO10</v>
          </cell>
          <cell r="B307">
            <v>2.3453819961388747E-2</v>
          </cell>
          <cell r="C307">
            <v>2.1108441407561039E-2</v>
          </cell>
          <cell r="D307">
            <v>2.1108441407561039E-2</v>
          </cell>
          <cell r="E307">
            <v>2.1108441407561039E-2</v>
          </cell>
          <cell r="F307">
            <v>1.876305137936278E-2</v>
          </cell>
          <cell r="G307">
            <v>1.876305137936278E-2</v>
          </cell>
          <cell r="H307">
            <v>1.876305137936278E-2</v>
          </cell>
          <cell r="I307">
            <v>1.6417672825535062E-2</v>
          </cell>
          <cell r="J307">
            <v>1.6417672825535062E-2</v>
          </cell>
          <cell r="K307">
            <v>1.6417672825535062E-2</v>
          </cell>
          <cell r="L307">
            <v>1.4072288534522085E-2</v>
          </cell>
          <cell r="M307">
            <v>1.4072288534522085E-2</v>
          </cell>
          <cell r="N307">
            <v>0.22046589386780954</v>
          </cell>
        </row>
        <row r="308">
          <cell r="A308" t="str">
            <v>P PRO2</v>
          </cell>
          <cell r="B308">
            <v>0.12737837023777765</v>
          </cell>
          <cell r="C308">
            <v>0.1225278153085315</v>
          </cell>
          <cell r="D308">
            <v>0.11759558580964598</v>
          </cell>
          <cell r="E308">
            <v>0.11282672266159502</v>
          </cell>
          <cell r="F308">
            <v>0.10793857769439738</v>
          </cell>
          <cell r="G308">
            <v>0.1031256128031027</v>
          </cell>
          <cell r="H308">
            <v>9.8240743768699665E-2</v>
          </cell>
          <cell r="I308">
            <v>9.342452015616623E-2</v>
          </cell>
          <cell r="J308">
            <v>8.8573976701290635E-2</v>
          </cell>
          <cell r="K308">
            <v>8.369399001156036E-2</v>
          </cell>
          <cell r="L308">
            <v>7.8872866842798289E-2</v>
          </cell>
          <cell r="M308">
            <v>7.3996144611492107E-2</v>
          </cell>
          <cell r="N308">
            <v>1.2081949266070575</v>
          </cell>
        </row>
        <row r="309">
          <cell r="A309" t="str">
            <v>P PRO3</v>
          </cell>
          <cell r="B309">
            <v>1.7819532770927998E-3</v>
          </cell>
          <cell r="C309">
            <v>1.75722258273848E-3</v>
          </cell>
          <cell r="D309">
            <v>1.7324918883841699E-3</v>
          </cell>
          <cell r="E309">
            <v>1.70775794938352E-3</v>
          </cell>
          <cell r="F309">
            <v>1.6830272550291999E-3</v>
          </cell>
          <cell r="G309">
            <v>1.6582965606748901E-3</v>
          </cell>
          <cell r="H309">
            <v>1.6335626216742402E-3</v>
          </cell>
          <cell r="I309">
            <v>1.6088319273199199E-3</v>
          </cell>
          <cell r="J309">
            <v>1.58410123296561E-3</v>
          </cell>
          <cell r="K309">
            <v>1.5593672939649601E-3</v>
          </cell>
          <cell r="L309">
            <v>1.5346365996106398E-3</v>
          </cell>
          <cell r="M309">
            <v>1.5099026606099901E-3</v>
          </cell>
          <cell r="N309">
            <v>1.9751151849448419E-2</v>
          </cell>
        </row>
        <row r="310">
          <cell r="A310" t="str">
            <v>P PRO4</v>
          </cell>
          <cell r="B310">
            <v>0.56377416143865744</v>
          </cell>
          <cell r="C310">
            <v>0.55582682306233788</v>
          </cell>
          <cell r="D310">
            <v>0.54787949042320361</v>
          </cell>
          <cell r="E310">
            <v>0.53993214630969921</v>
          </cell>
          <cell r="F310">
            <v>0.53198480793337943</v>
          </cell>
          <cell r="G310">
            <v>0.52403747529424549</v>
          </cell>
          <cell r="H310">
            <v>0.51609013691792671</v>
          </cell>
          <cell r="I310">
            <v>0.50814279280442265</v>
          </cell>
          <cell r="J310">
            <v>0.50019546016528793</v>
          </cell>
          <cell r="K310">
            <v>0.49224812178896904</v>
          </cell>
          <cell r="L310">
            <v>0.48430078341265032</v>
          </cell>
          <cell r="M310">
            <v>0.47635345077351643</v>
          </cell>
          <cell r="N310">
            <v>6.2407656503242963</v>
          </cell>
        </row>
        <row r="311">
          <cell r="A311" t="str">
            <v>P PRO5</v>
          </cell>
          <cell r="B311">
            <v>0.12760676184295899</v>
          </cell>
          <cell r="C311">
            <v>0.114848815704088</v>
          </cell>
          <cell r="D311">
            <v>0.114848815704088</v>
          </cell>
          <cell r="E311">
            <v>0.114848815704088</v>
          </cell>
          <cell r="F311">
            <v>0.102090869565217</v>
          </cell>
          <cell r="G311">
            <v>0.102090869565217</v>
          </cell>
          <cell r="H311">
            <v>0.102090869565217</v>
          </cell>
          <cell r="I311">
            <v>8.9332923426346508E-2</v>
          </cell>
          <cell r="J311">
            <v>8.9332923426346508E-2</v>
          </cell>
          <cell r="K311">
            <v>8.9332923426346508E-2</v>
          </cell>
          <cell r="L311">
            <v>7.6574977287475698E-2</v>
          </cell>
          <cell r="M311">
            <v>7.6574977287475698E-2</v>
          </cell>
          <cell r="N311">
            <v>1.1995745425048649</v>
          </cell>
        </row>
        <row r="312">
          <cell r="A312" t="str">
            <v>P PRO6</v>
          </cell>
          <cell r="B312">
            <v>0.36986330582353044</v>
          </cell>
          <cell r="C312">
            <v>0.33266760182786637</v>
          </cell>
          <cell r="D312">
            <v>0.33266760182786637</v>
          </cell>
          <cell r="E312">
            <v>0.33266760182786637</v>
          </cell>
          <cell r="F312">
            <v>0.29547188635783406</v>
          </cell>
          <cell r="G312">
            <v>0.29547188635783406</v>
          </cell>
          <cell r="H312">
            <v>0.29547188635783406</v>
          </cell>
          <cell r="I312">
            <v>0.25827617662498564</v>
          </cell>
          <cell r="J312">
            <v>0.25827617662498564</v>
          </cell>
          <cell r="K312">
            <v>0.25827617662498564</v>
          </cell>
          <cell r="L312">
            <v>0.22108046115495275</v>
          </cell>
          <cell r="M312">
            <v>0.22108046115495275</v>
          </cell>
          <cell r="N312">
            <v>3.4712712225654943</v>
          </cell>
        </row>
        <row r="313">
          <cell r="A313" t="str">
            <v>P PRO7</v>
          </cell>
          <cell r="B313">
            <v>1.5375827384815099E-3</v>
          </cell>
          <cell r="C313">
            <v>1.5375827384815099E-3</v>
          </cell>
          <cell r="D313">
            <v>1.5375827384815099E-3</v>
          </cell>
          <cell r="E313">
            <v>1.5375827384815099E-3</v>
          </cell>
          <cell r="F313">
            <v>1.5375827384815099E-3</v>
          </cell>
          <cell r="G313">
            <v>1.5375827384815099E-3</v>
          </cell>
          <cell r="H313">
            <v>1.5375827384815099E-3</v>
          </cell>
          <cell r="I313">
            <v>1.5375827384815099E-3</v>
          </cell>
          <cell r="J313">
            <v>1.5375827384815099E-3</v>
          </cell>
          <cell r="K313">
            <v>1.5375827384815099E-3</v>
          </cell>
          <cell r="L313">
            <v>1.5375827384815099E-3</v>
          </cell>
          <cell r="M313">
            <v>1.5375827384815099E-3</v>
          </cell>
          <cell r="N313">
            <v>1.8450992861778117E-2</v>
          </cell>
        </row>
        <row r="314">
          <cell r="A314" t="str">
            <v>P PRO8</v>
          </cell>
          <cell r="B314">
            <v>1.9459276024589561E-2</v>
          </cell>
          <cell r="C314">
            <v>1.9459276024589561E-2</v>
          </cell>
          <cell r="D314">
            <v>1.944843274441125E-2</v>
          </cell>
          <cell r="E314">
            <v>1.9459276024589561E-2</v>
          </cell>
          <cell r="F314">
            <v>1.9453854384500407E-2</v>
          </cell>
          <cell r="G314">
            <v>1.9459276024589561E-2</v>
          </cell>
          <cell r="H314">
            <v>1.9453854384500407E-2</v>
          </cell>
          <cell r="I314">
            <v>1.9459276024589561E-2</v>
          </cell>
          <cell r="J314">
            <v>1.9459276024589561E-2</v>
          </cell>
          <cell r="K314">
            <v>1.9453854384500407E-2</v>
          </cell>
          <cell r="L314">
            <v>1.9459276024589561E-2</v>
          </cell>
          <cell r="M314">
            <v>1.9453854384500407E-2</v>
          </cell>
          <cell r="N314">
            <v>0.23347878245453976</v>
          </cell>
        </row>
        <row r="315">
          <cell r="A315" t="str">
            <v>P PRO9</v>
          </cell>
          <cell r="B315">
            <v>6.6543919532770904E-2</v>
          </cell>
          <cell r="C315">
            <v>5.9889529526281599E-2</v>
          </cell>
          <cell r="D315">
            <v>5.9889529526281599E-2</v>
          </cell>
          <cell r="E315">
            <v>5.9889529526281599E-2</v>
          </cell>
          <cell r="F315">
            <v>5.3235136275145999E-2</v>
          </cell>
          <cell r="G315">
            <v>5.3235136275145999E-2</v>
          </cell>
          <cell r="H315">
            <v>5.3235136275145999E-2</v>
          </cell>
          <cell r="I315">
            <v>4.65807462686567E-2</v>
          </cell>
          <cell r="J315">
            <v>4.65807462686567E-2</v>
          </cell>
          <cell r="K315">
            <v>4.65807462686567E-2</v>
          </cell>
          <cell r="L315">
            <v>3.99263530175211E-2</v>
          </cell>
          <cell r="M315">
            <v>3.99263530175211E-2</v>
          </cell>
          <cell r="N315">
            <v>0.62551286177806598</v>
          </cell>
        </row>
        <row r="316">
          <cell r="A316" t="str">
            <v>PAR</v>
          </cell>
          <cell r="F316">
            <v>5.5514099999999997</v>
          </cell>
          <cell r="L316">
            <v>5.5514099999999997</v>
          </cell>
          <cell r="N316">
            <v>11.102819999999999</v>
          </cell>
        </row>
        <row r="317">
          <cell r="A317" t="str">
            <v>PAR $+CER</v>
          </cell>
          <cell r="D317">
            <v>6.7100180147617801</v>
          </cell>
          <cell r="J317">
            <v>6.7100180147617801</v>
          </cell>
          <cell r="N317">
            <v>13.42003602952356</v>
          </cell>
        </row>
        <row r="318">
          <cell r="A318" t="str">
            <v>PAR EUR</v>
          </cell>
          <cell r="D318">
            <v>36.895791586859005</v>
          </cell>
          <cell r="J318">
            <v>36.895791586859005</v>
          </cell>
          <cell r="N318">
            <v>73.79158317371801</v>
          </cell>
        </row>
        <row r="319">
          <cell r="A319" t="str">
            <v>PAR JPY</v>
          </cell>
          <cell r="D319">
            <v>0.21439839999999999</v>
          </cell>
          <cell r="J319">
            <v>0.21439839999999999</v>
          </cell>
          <cell r="N319">
            <v>0.42879679999999998</v>
          </cell>
        </row>
        <row r="320">
          <cell r="A320" t="str">
            <v>PAR USD</v>
          </cell>
          <cell r="D320">
            <v>43.618311590000005</v>
          </cell>
          <cell r="J320">
            <v>43.618311590000005</v>
          </cell>
          <cell r="N320">
            <v>87.236623180000009</v>
          </cell>
        </row>
        <row r="321">
          <cell r="A321" t="str">
            <v>PARDM</v>
          </cell>
          <cell r="F321">
            <v>1.6515426597163301</v>
          </cell>
          <cell r="L321">
            <v>1.6515426597163301</v>
          </cell>
          <cell r="N321">
            <v>3.3030853194326601</v>
          </cell>
        </row>
        <row r="322">
          <cell r="A322" t="str">
            <v>PR8</v>
          </cell>
          <cell r="E322">
            <v>0.33718155609676298</v>
          </cell>
          <cell r="F322">
            <v>0.333563176450002</v>
          </cell>
          <cell r="G322">
            <v>0.32994479680324001</v>
          </cell>
          <cell r="H322">
            <v>0.32632641715647898</v>
          </cell>
          <cell r="I322">
            <v>0.32270803750971699</v>
          </cell>
          <cell r="J322">
            <v>0.31908965786295601</v>
          </cell>
          <cell r="K322">
            <v>0.31547127821619403</v>
          </cell>
          <cell r="L322">
            <v>0.311852904306618</v>
          </cell>
          <cell r="M322">
            <v>0.30823452465985696</v>
          </cell>
          <cell r="N322">
            <v>2.9043723490618265</v>
          </cell>
        </row>
        <row r="323">
          <cell r="A323" t="str">
            <v>PRE5</v>
          </cell>
          <cell r="B323">
            <v>0.98021644169931799</v>
          </cell>
          <cell r="C323">
            <v>0.94112805692512869</v>
          </cell>
          <cell r="D323">
            <v>0.8438435632325948</v>
          </cell>
          <cell r="E323">
            <v>0.86295128413210365</v>
          </cell>
          <cell r="F323">
            <v>0.79728667889130223</v>
          </cell>
          <cell r="G323">
            <v>0.78477451458372482</v>
          </cell>
          <cell r="H323">
            <v>0.72163173722224372</v>
          </cell>
          <cell r="I323">
            <v>0.70659773929816116</v>
          </cell>
          <cell r="J323">
            <v>0.66750935127932531</v>
          </cell>
          <cell r="K323">
            <v>0.60814932596492588</v>
          </cell>
          <cell r="L323">
            <v>0.5893325817309466</v>
          </cell>
          <cell r="M323">
            <v>0.5324943842958676</v>
          </cell>
          <cell r="N323">
            <v>9.0359156592556413</v>
          </cell>
        </row>
        <row r="324">
          <cell r="A324" t="str">
            <v>PRE6</v>
          </cell>
          <cell r="B324">
            <v>8.2419830007200105E-3</v>
          </cell>
          <cell r="C324">
            <v>7.9136094640608404E-3</v>
          </cell>
          <cell r="D324">
            <v>7.5852301902163801E-3</v>
          </cell>
          <cell r="E324">
            <v>7.2568566535571996E-3</v>
          </cell>
          <cell r="F324">
            <v>6.9284831168980199E-3</v>
          </cell>
          <cell r="G324">
            <v>6.6000981058682798E-3</v>
          </cell>
          <cell r="H324">
            <v>6.2717245692091002E-3</v>
          </cell>
          <cell r="I324">
            <v>5.9433510325499197E-3</v>
          </cell>
          <cell r="J324">
            <v>5.6149717587054594E-3</v>
          </cell>
          <cell r="K324">
            <v>5.286592484861E-3</v>
          </cell>
          <cell r="L324">
            <v>4.9582189482018195E-3</v>
          </cell>
          <cell r="M324">
            <v>4.6298396743573696E-3</v>
          </cell>
          <cell r="N324">
            <v>7.7230958999205415E-2</v>
          </cell>
        </row>
        <row r="325">
          <cell r="A325" t="str">
            <v>PRO3</v>
          </cell>
          <cell r="B325">
            <v>2.5819370538611246E-3</v>
          </cell>
          <cell r="C325">
            <v>2.5082706035042179E-3</v>
          </cell>
          <cell r="D325">
            <v>2.2775340687864977E-3</v>
          </cell>
          <cell r="E325">
            <v>2.3609409474367291E-3</v>
          </cell>
          <cell r="F325">
            <v>2.2134944841012303E-3</v>
          </cell>
          <cell r="G325">
            <v>2.2136112913692402E-3</v>
          </cell>
          <cell r="H325">
            <v>2.07091823491239E-3</v>
          </cell>
          <cell r="I325">
            <v>2.0662848799480851E-3</v>
          </cell>
          <cell r="J325">
            <v>1.9926151849448438E-3</v>
          </cell>
          <cell r="K325">
            <v>1.8570506164828026E-3</v>
          </cell>
          <cell r="L325">
            <v>1.8452887735236887E-3</v>
          </cell>
          <cell r="M325">
            <v>1.7144743672939686E-3</v>
          </cell>
          <cell r="N325">
            <v>2.5702420506164822E-2</v>
          </cell>
        </row>
        <row r="326">
          <cell r="A326" t="str">
            <v>PRO4</v>
          </cell>
          <cell r="B326">
            <v>0.2101076397572024</v>
          </cell>
          <cell r="C326">
            <v>0.20413089812528878</v>
          </cell>
          <cell r="D326">
            <v>0.1981541564933752</v>
          </cell>
          <cell r="E326">
            <v>0.19217739912427631</v>
          </cell>
          <cell r="F326">
            <v>0.1862006574923627</v>
          </cell>
          <cell r="G326">
            <v>0.180223900123263</v>
          </cell>
          <cell r="H326">
            <v>0.17424715849134942</v>
          </cell>
          <cell r="I326">
            <v>0.16827041112225052</v>
          </cell>
          <cell r="J326">
            <v>0.16229365949033689</v>
          </cell>
          <cell r="K326">
            <v>0.1563169178584233</v>
          </cell>
          <cell r="L326">
            <v>0.15034017048932441</v>
          </cell>
          <cell r="M326">
            <v>0.14436341885741069</v>
          </cell>
          <cell r="N326">
            <v>2.1268263874248636</v>
          </cell>
        </row>
        <row r="327">
          <cell r="A327" t="str">
            <v>PRO7</v>
          </cell>
          <cell r="B327">
            <v>1.8186585624001603</v>
          </cell>
          <cell r="C327">
            <v>1.7976360220218996</v>
          </cell>
          <cell r="D327">
            <v>1.6619932611720118</v>
          </cell>
          <cell r="E327">
            <v>1.7555909462504407</v>
          </cell>
          <cell r="F327">
            <v>1.6786145864387967</v>
          </cell>
          <cell r="G327">
            <v>1.7135458647418016</v>
          </cell>
          <cell r="H327">
            <v>1.6379257989772358</v>
          </cell>
          <cell r="I327">
            <v>1.671500786477814</v>
          </cell>
          <cell r="J327">
            <v>1.6504782485920819</v>
          </cell>
          <cell r="K327">
            <v>1.5768926235220728</v>
          </cell>
          <cell r="L327">
            <v>1.6084331670834375</v>
          </cell>
          <cell r="M327">
            <v>1.5362038360605079</v>
          </cell>
          <cell r="N327">
            <v>20.107473703738261</v>
          </cell>
        </row>
        <row r="328">
          <cell r="A328" t="str">
            <v>PRO8</v>
          </cell>
          <cell r="B328">
            <v>1.7798756751949882E-3</v>
          </cell>
          <cell r="C328">
            <v>1.7613503039273942E-3</v>
          </cell>
          <cell r="D328">
            <v>1.7428134582892301E-3</v>
          </cell>
          <cell r="E328">
            <v>1.7242880870216269E-3</v>
          </cell>
          <cell r="F328">
            <v>1.7057512413834631E-3</v>
          </cell>
          <cell r="G328">
            <v>1.687225870115859E-3</v>
          </cell>
          <cell r="H328">
            <v>1.6686890244776958E-3</v>
          </cell>
          <cell r="I328">
            <v>1.6501579160248217E-3</v>
          </cell>
          <cell r="J328">
            <v>1.631626807571939E-3</v>
          </cell>
          <cell r="K328">
            <v>1.6130956991190549E-3</v>
          </cell>
          <cell r="L328">
            <v>1.5945703278514509E-3</v>
          </cell>
          <cell r="M328">
            <v>1.5760334822132881E-3</v>
          </cell>
          <cell r="N328">
            <v>2.0135477893190812E-2</v>
          </cell>
        </row>
        <row r="329">
          <cell r="A329" t="str">
            <v>SABA/INTGM</v>
          </cell>
          <cell r="C329">
            <v>1.462424E-2</v>
          </cell>
          <cell r="F329">
            <v>1.130777E-2</v>
          </cell>
          <cell r="I329">
            <v>1.1572209999999999E-2</v>
          </cell>
          <cell r="L329">
            <v>7.1505200000000005E-3</v>
          </cell>
          <cell r="N329">
            <v>4.4654739999999998E-2</v>
          </cell>
        </row>
        <row r="330">
          <cell r="A330" t="str">
            <v>WBC/RELEXT</v>
          </cell>
          <cell r="B330">
            <v>3.601702432045782E-3</v>
          </cell>
          <cell r="C330">
            <v>3.2414735336194597E-3</v>
          </cell>
          <cell r="D330">
            <v>3.1149141630901298E-3</v>
          </cell>
          <cell r="E330">
            <v>2.7597353361945702E-3</v>
          </cell>
          <cell r="F330">
            <v>2.5209656652360512E-3</v>
          </cell>
          <cell r="G330">
            <v>2.1695207439198878E-3</v>
          </cell>
          <cell r="H330">
            <v>3.517360515021461E-3</v>
          </cell>
          <cell r="I330">
            <v>3.1647782546494999E-3</v>
          </cell>
          <cell r="J330">
            <v>2.8159155937052898E-3</v>
          </cell>
          <cell r="K330">
            <v>2.5811659513590799E-3</v>
          </cell>
          <cell r="L330">
            <v>2.2361874105865489E-3</v>
          </cell>
          <cell r="M330">
            <v>2.004742489270385E-3</v>
          </cell>
          <cell r="N330">
            <v>3.3728462088698147E-2</v>
          </cell>
        </row>
        <row r="331">
          <cell r="A331" t="str">
            <v>WEST/CONEA</v>
          </cell>
          <cell r="B331">
            <v>1.7287201357740329</v>
          </cell>
          <cell r="D331">
            <v>0</v>
          </cell>
          <cell r="H331">
            <v>1.5475122075403074</v>
          </cell>
          <cell r="J331">
            <v>0</v>
          </cell>
          <cell r="N331">
            <v>3.2762323433143403</v>
          </cell>
        </row>
        <row r="332">
          <cell r="A332" t="str">
            <v>Total general</v>
          </cell>
          <cell r="B332">
            <v>307.47688074578514</v>
          </cell>
          <cell r="C332">
            <v>494.30208183378841</v>
          </cell>
          <cell r="D332">
            <v>311.84686771411288</v>
          </cell>
          <cell r="E332">
            <v>230.27240314609855</v>
          </cell>
          <cell r="F332">
            <v>183.89811965385624</v>
          </cell>
          <cell r="G332">
            <v>453.24052561842279</v>
          </cell>
          <cell r="H332">
            <v>338.58921528272577</v>
          </cell>
          <cell r="I332">
            <v>407.34207412149118</v>
          </cell>
          <cell r="J332">
            <v>311.58483906653527</v>
          </cell>
          <cell r="K332">
            <v>216.94983924562536</v>
          </cell>
          <cell r="L332">
            <v>127.48059830184852</v>
          </cell>
          <cell r="M332">
            <v>442.47970132711038</v>
          </cell>
          <cell r="N332">
            <v>3825.4631460574024</v>
          </cell>
        </row>
      </sheetData>
      <sheetData sheetId="6"/>
      <sheetData sheetId="7"/>
      <sheetData sheetId="8"/>
      <sheetData sheetId="9">
        <row r="4">
          <cell r="A4" t="str">
            <v>DNCI</v>
          </cell>
          <cell r="B4">
            <v>2009</v>
          </cell>
          <cell r="C4">
            <v>2010</v>
          </cell>
          <cell r="D4">
            <v>2011</v>
          </cell>
          <cell r="E4">
            <v>2012</v>
          </cell>
          <cell r="F4">
            <v>2013</v>
          </cell>
          <cell r="G4">
            <v>2014</v>
          </cell>
          <cell r="H4">
            <v>2015</v>
          </cell>
          <cell r="I4">
            <v>2016</v>
          </cell>
          <cell r="J4">
            <v>2017</v>
          </cell>
          <cell r="K4">
            <v>2018</v>
          </cell>
          <cell r="L4">
            <v>2019</v>
          </cell>
          <cell r="M4">
            <v>2020</v>
          </cell>
          <cell r="N4">
            <v>2021</v>
          </cell>
          <cell r="O4">
            <v>2022</v>
          </cell>
          <cell r="P4">
            <v>2023</v>
          </cell>
          <cell r="Q4">
            <v>2024</v>
          </cell>
          <cell r="R4">
            <v>2025</v>
          </cell>
          <cell r="S4">
            <v>2026</v>
          </cell>
          <cell r="T4">
            <v>2027</v>
          </cell>
          <cell r="U4">
            <v>2028</v>
          </cell>
          <cell r="V4">
            <v>2029</v>
          </cell>
          <cell r="W4">
            <v>2030</v>
          </cell>
          <cell r="X4">
            <v>2031</v>
          </cell>
          <cell r="Y4">
            <v>2032</v>
          </cell>
          <cell r="Z4">
            <v>2033</v>
          </cell>
          <cell r="AA4">
            <v>2034</v>
          </cell>
          <cell r="AB4">
            <v>2035</v>
          </cell>
          <cell r="AC4">
            <v>2036</v>
          </cell>
          <cell r="AD4">
            <v>2037</v>
          </cell>
          <cell r="AE4">
            <v>2038</v>
          </cell>
          <cell r="AF4">
            <v>2039</v>
          </cell>
          <cell r="AG4">
            <v>2040</v>
          </cell>
          <cell r="AH4">
            <v>2041</v>
          </cell>
          <cell r="AI4">
            <v>2042</v>
          </cell>
          <cell r="AJ4">
            <v>2043</v>
          </cell>
          <cell r="AK4">
            <v>2044</v>
          </cell>
          <cell r="AL4">
            <v>2045</v>
          </cell>
          <cell r="AM4">
            <v>2046</v>
          </cell>
          <cell r="AN4">
            <v>2047</v>
          </cell>
          <cell r="AO4">
            <v>2048</v>
          </cell>
          <cell r="AP4">
            <v>2049</v>
          </cell>
          <cell r="AQ4">
            <v>2050</v>
          </cell>
          <cell r="AR4">
            <v>2051</v>
          </cell>
          <cell r="AS4">
            <v>2052</v>
          </cell>
          <cell r="AT4">
            <v>2053</v>
          </cell>
          <cell r="AU4">
            <v>2054</v>
          </cell>
          <cell r="AV4">
            <v>2055</v>
          </cell>
          <cell r="AW4">
            <v>2056</v>
          </cell>
          <cell r="AX4">
            <v>2057</v>
          </cell>
          <cell r="AY4">
            <v>2058</v>
          </cell>
          <cell r="AZ4">
            <v>2059</v>
          </cell>
          <cell r="BA4">
            <v>2060</v>
          </cell>
          <cell r="BB4">
            <v>2061</v>
          </cell>
          <cell r="BC4">
            <v>2062</v>
          </cell>
          <cell r="BD4">
            <v>2063</v>
          </cell>
          <cell r="BE4">
            <v>2064</v>
          </cell>
          <cell r="BF4">
            <v>2065</v>
          </cell>
          <cell r="BG4">
            <v>2066</v>
          </cell>
          <cell r="BH4">
            <v>2067</v>
          </cell>
          <cell r="BI4">
            <v>2068</v>
          </cell>
          <cell r="BJ4">
            <v>2069</v>
          </cell>
          <cell r="BK4">
            <v>2070</v>
          </cell>
          <cell r="BL4">
            <v>2071</v>
          </cell>
          <cell r="BM4">
            <v>2072</v>
          </cell>
          <cell r="BN4">
            <v>2073</v>
          </cell>
          <cell r="BO4">
            <v>2074</v>
          </cell>
          <cell r="BP4">
            <v>2075</v>
          </cell>
          <cell r="BQ4">
            <v>2076</v>
          </cell>
          <cell r="BR4">
            <v>2077</v>
          </cell>
          <cell r="BS4">
            <v>2078</v>
          </cell>
          <cell r="BT4">
            <v>2079</v>
          </cell>
          <cell r="BU4">
            <v>2080</v>
          </cell>
          <cell r="BV4">
            <v>2081</v>
          </cell>
          <cell r="BW4">
            <v>2082</v>
          </cell>
          <cell r="BX4">
            <v>2083</v>
          </cell>
          <cell r="BY4">
            <v>2084</v>
          </cell>
          <cell r="BZ4">
            <v>2085</v>
          </cell>
          <cell r="CA4">
            <v>2086</v>
          </cell>
          <cell r="CB4">
            <v>2087</v>
          </cell>
          <cell r="CC4">
            <v>2088</v>
          </cell>
          <cell r="CD4">
            <v>2089</v>
          </cell>
          <cell r="CE4" t="str">
            <v>Total general</v>
          </cell>
          <cell r="CF4" t="str">
            <v>2010 y +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B5">
            <v>28</v>
          </cell>
          <cell r="AC5">
            <v>29</v>
          </cell>
          <cell r="AD5">
            <v>30</v>
          </cell>
          <cell r="AE5">
            <v>31</v>
          </cell>
          <cell r="AF5">
            <v>32</v>
          </cell>
          <cell r="AG5">
            <v>33</v>
          </cell>
          <cell r="AH5">
            <v>34</v>
          </cell>
          <cell r="AI5">
            <v>35</v>
          </cell>
          <cell r="AJ5">
            <v>36</v>
          </cell>
          <cell r="AK5">
            <v>37</v>
          </cell>
          <cell r="AL5">
            <v>38</v>
          </cell>
          <cell r="AM5">
            <v>39</v>
          </cell>
          <cell r="AN5">
            <v>40</v>
          </cell>
          <cell r="AO5">
            <v>41</v>
          </cell>
          <cell r="AP5">
            <v>42</v>
          </cell>
          <cell r="AQ5">
            <v>43</v>
          </cell>
          <cell r="AR5">
            <v>44</v>
          </cell>
          <cell r="AS5">
            <v>45</v>
          </cell>
          <cell r="AT5">
            <v>46</v>
          </cell>
          <cell r="AU5">
            <v>47</v>
          </cell>
          <cell r="AV5">
            <v>48</v>
          </cell>
          <cell r="AW5">
            <v>49</v>
          </cell>
          <cell r="AX5">
            <v>50</v>
          </cell>
          <cell r="AY5">
            <v>51</v>
          </cell>
          <cell r="AZ5">
            <v>52</v>
          </cell>
          <cell r="BA5">
            <v>53</v>
          </cell>
          <cell r="BB5">
            <v>54</v>
          </cell>
          <cell r="BC5">
            <v>55</v>
          </cell>
          <cell r="BD5">
            <v>56</v>
          </cell>
          <cell r="BE5">
            <v>57</v>
          </cell>
          <cell r="BF5">
            <v>58</v>
          </cell>
          <cell r="BG5">
            <v>59</v>
          </cell>
          <cell r="BH5">
            <v>60</v>
          </cell>
          <cell r="BI5">
            <v>61</v>
          </cell>
          <cell r="BJ5">
            <v>62</v>
          </cell>
          <cell r="BK5">
            <v>63</v>
          </cell>
          <cell r="BL5">
            <v>64</v>
          </cell>
          <cell r="BM5">
            <v>65</v>
          </cell>
          <cell r="BN5">
            <v>66</v>
          </cell>
          <cell r="BO5">
            <v>67</v>
          </cell>
          <cell r="BP5">
            <v>68</v>
          </cell>
          <cell r="BQ5">
            <v>69</v>
          </cell>
          <cell r="BR5">
            <v>70</v>
          </cell>
          <cell r="BS5">
            <v>71</v>
          </cell>
          <cell r="BT5">
            <v>72</v>
          </cell>
          <cell r="BU5">
            <v>73</v>
          </cell>
          <cell r="BV5">
            <v>74</v>
          </cell>
          <cell r="BW5">
            <v>75</v>
          </cell>
          <cell r="BX5">
            <v>76</v>
          </cell>
          <cell r="BY5">
            <v>77</v>
          </cell>
          <cell r="BZ5">
            <v>78</v>
          </cell>
          <cell r="CA5">
            <v>79</v>
          </cell>
          <cell r="CB5">
            <v>80</v>
          </cell>
          <cell r="CC5">
            <v>81</v>
          </cell>
          <cell r="CD5">
            <v>82</v>
          </cell>
          <cell r="CE5">
            <v>83</v>
          </cell>
          <cell r="CF5">
            <v>84</v>
          </cell>
        </row>
        <row r="6">
          <cell r="A6" t="str">
            <v>AVAL 1/2005</v>
          </cell>
          <cell r="B6">
            <v>7.6268086699999982</v>
          </cell>
          <cell r="C6">
            <v>6.3003796200000011</v>
          </cell>
          <cell r="D6">
            <v>4.9740505499999985</v>
          </cell>
          <cell r="E6">
            <v>3.6477546800000007</v>
          </cell>
          <cell r="F6">
            <v>2.3210593100000003</v>
          </cell>
          <cell r="G6">
            <v>0.99486341999999961</v>
          </cell>
          <cell r="CE6">
            <v>25.864916249999997</v>
          </cell>
          <cell r="CF6">
            <v>18.238107579999998</v>
          </cell>
        </row>
        <row r="7">
          <cell r="A7" t="str">
            <v>BD11-UCP</v>
          </cell>
          <cell r="B7">
            <v>13.70521162468482</v>
          </cell>
          <cell r="C7">
            <v>6.4048690803005135</v>
          </cell>
          <cell r="D7">
            <v>0.51040482726769376</v>
          </cell>
          <cell r="CE7">
            <v>20.620485532253028</v>
          </cell>
          <cell r="CF7">
            <v>6.9152739075682081</v>
          </cell>
        </row>
        <row r="8">
          <cell r="A8" t="str">
            <v>BD12-I u$s</v>
          </cell>
          <cell r="B8">
            <v>393.73820037999997</v>
          </cell>
          <cell r="C8">
            <v>295.30365029000001</v>
          </cell>
          <cell r="D8">
            <v>196.86910019000001</v>
          </cell>
          <cell r="E8">
            <v>98.704233790000018</v>
          </cell>
          <cell r="CE8">
            <v>984.61518465000006</v>
          </cell>
          <cell r="CF8">
            <v>590.87698427000009</v>
          </cell>
        </row>
        <row r="9">
          <cell r="A9" t="str">
            <v>BD13-u$s</v>
          </cell>
          <cell r="B9">
            <v>57.456874329999998</v>
          </cell>
          <cell r="C9">
            <v>44.67700893</v>
          </cell>
          <cell r="D9">
            <v>31.89714352</v>
          </cell>
          <cell r="E9">
            <v>19.187304779999998</v>
          </cell>
          <cell r="F9">
            <v>6.3374127099999997</v>
          </cell>
          <cell r="CE9">
            <v>159.55574426999999</v>
          </cell>
          <cell r="CF9">
            <v>102.09886993999999</v>
          </cell>
        </row>
        <row r="10">
          <cell r="A10" t="str">
            <v>BERL/YACYRETA</v>
          </cell>
          <cell r="B10">
            <v>6.00576918414353E-2</v>
          </cell>
          <cell r="C10">
            <v>2.5879646017699071E-2</v>
          </cell>
          <cell r="CE10">
            <v>8.5937337859134377E-2</v>
          </cell>
          <cell r="CF10">
            <v>2.5879646017699078E-2</v>
          </cell>
        </row>
        <row r="11">
          <cell r="A11" t="str">
            <v>BG05/17</v>
          </cell>
          <cell r="B11">
            <v>62.722746239999999</v>
          </cell>
          <cell r="C11">
            <v>62.722746239999999</v>
          </cell>
          <cell r="D11">
            <v>62.722746239999999</v>
          </cell>
          <cell r="E11">
            <v>62.722746239999999</v>
          </cell>
          <cell r="F11">
            <v>62.722746239999999</v>
          </cell>
          <cell r="G11">
            <v>62.722746239999999</v>
          </cell>
          <cell r="H11">
            <v>62.722746239999999</v>
          </cell>
          <cell r="I11">
            <v>62.722746239999999</v>
          </cell>
          <cell r="J11">
            <v>31.36137312</v>
          </cell>
          <cell r="CE11">
            <v>533.14334303999999</v>
          </cell>
          <cell r="CF11">
            <v>470.4205968</v>
          </cell>
        </row>
        <row r="12">
          <cell r="A12" t="str">
            <v>BG06/27</v>
          </cell>
          <cell r="B12">
            <v>19.2137399</v>
          </cell>
          <cell r="C12">
            <v>19.2137399</v>
          </cell>
          <cell r="D12">
            <v>19.2137399</v>
          </cell>
          <cell r="E12">
            <v>19.2137399</v>
          </cell>
          <cell r="F12">
            <v>19.2137399</v>
          </cell>
          <cell r="G12">
            <v>19.2137399</v>
          </cell>
          <cell r="H12">
            <v>19.2137399</v>
          </cell>
          <cell r="I12">
            <v>19.2137399</v>
          </cell>
          <cell r="J12">
            <v>19.2137399</v>
          </cell>
          <cell r="K12">
            <v>19.2137399</v>
          </cell>
          <cell r="L12">
            <v>19.2137399</v>
          </cell>
          <cell r="M12">
            <v>19.2137399</v>
          </cell>
          <cell r="N12">
            <v>19.2137399</v>
          </cell>
          <cell r="O12">
            <v>19.2137399</v>
          </cell>
          <cell r="P12">
            <v>19.2137399</v>
          </cell>
          <cell r="Q12">
            <v>19.2137399</v>
          </cell>
          <cell r="R12">
            <v>19.2137399</v>
          </cell>
          <cell r="S12">
            <v>19.2137399</v>
          </cell>
          <cell r="T12">
            <v>19.2137399</v>
          </cell>
          <cell r="CE12">
            <v>365.06105810000008</v>
          </cell>
          <cell r="CF12">
            <v>345.84731820000007</v>
          </cell>
        </row>
        <row r="13">
          <cell r="A13" t="str">
            <v>BG08/19</v>
          </cell>
          <cell r="B13">
            <v>7.1990972599999994</v>
          </cell>
          <cell r="C13">
            <v>7.1990972599999994</v>
          </cell>
          <cell r="D13">
            <v>7.1990972599999994</v>
          </cell>
          <cell r="E13">
            <v>7.1990972599999994</v>
          </cell>
          <cell r="F13">
            <v>7.1990972599999994</v>
          </cell>
          <cell r="G13">
            <v>7.1990972599999994</v>
          </cell>
          <cell r="H13">
            <v>7.1990972599999994</v>
          </cell>
          <cell r="I13">
            <v>7.1990972599999994</v>
          </cell>
          <cell r="J13">
            <v>7.1990972599999994</v>
          </cell>
          <cell r="K13">
            <v>7.1990972599999994</v>
          </cell>
          <cell r="L13">
            <v>3.5995486299999997</v>
          </cell>
          <cell r="CE13">
            <v>75.590521230000007</v>
          </cell>
          <cell r="CF13">
            <v>68.391423970000005</v>
          </cell>
        </row>
        <row r="14">
          <cell r="A14" t="str">
            <v>BG09/09</v>
          </cell>
          <cell r="B14">
            <v>22.597483099999998</v>
          </cell>
          <cell r="CE14">
            <v>22.597483099999998</v>
          </cell>
          <cell r="CF14">
            <v>0</v>
          </cell>
        </row>
        <row r="15">
          <cell r="A15" t="str">
            <v>BG10/20</v>
          </cell>
          <cell r="B15">
            <v>10.10927976</v>
          </cell>
          <cell r="C15">
            <v>10.10927976</v>
          </cell>
          <cell r="D15">
            <v>10.10927976</v>
          </cell>
          <cell r="E15">
            <v>10.10927976</v>
          </cell>
          <cell r="F15">
            <v>10.10927976</v>
          </cell>
          <cell r="G15">
            <v>10.10927976</v>
          </cell>
          <cell r="H15">
            <v>10.10927976</v>
          </cell>
          <cell r="I15">
            <v>10.10927976</v>
          </cell>
          <cell r="J15">
            <v>10.10927976</v>
          </cell>
          <cell r="K15">
            <v>10.10927976</v>
          </cell>
          <cell r="L15">
            <v>10.10927976</v>
          </cell>
          <cell r="M15">
            <v>5.0546398799999999</v>
          </cell>
          <cell r="CE15">
            <v>116.25671723999997</v>
          </cell>
          <cell r="CF15">
            <v>106.14743747999998</v>
          </cell>
        </row>
        <row r="16">
          <cell r="A16" t="str">
            <v>BG11/10</v>
          </cell>
          <cell r="B16">
            <v>22.863522400000001</v>
          </cell>
          <cell r="C16">
            <v>11.4317612</v>
          </cell>
          <cell r="CE16">
            <v>34.295283600000005</v>
          </cell>
          <cell r="CF16">
            <v>11.431761200000004</v>
          </cell>
        </row>
        <row r="17">
          <cell r="A17" t="str">
            <v>BG12/15</v>
          </cell>
          <cell r="B17">
            <v>19.949032379999998</v>
          </cell>
          <cell r="C17">
            <v>19.949032379999998</v>
          </cell>
          <cell r="D17">
            <v>19.949032379999998</v>
          </cell>
          <cell r="E17">
            <v>19.949032379999998</v>
          </cell>
          <cell r="F17">
            <v>19.949032379999998</v>
          </cell>
          <cell r="G17">
            <v>19.949032379999998</v>
          </cell>
          <cell r="H17">
            <v>9.9745161899999992</v>
          </cell>
          <cell r="CE17">
            <v>129.66871047000001</v>
          </cell>
          <cell r="CF17">
            <v>109.71967809</v>
          </cell>
        </row>
        <row r="18">
          <cell r="A18" t="str">
            <v>BG13/30</v>
          </cell>
          <cell r="B18">
            <v>12.7494625</v>
          </cell>
          <cell r="C18">
            <v>12.7494625</v>
          </cell>
          <cell r="D18">
            <v>12.7494625</v>
          </cell>
          <cell r="E18">
            <v>12.7494625</v>
          </cell>
          <cell r="F18">
            <v>12.7494625</v>
          </cell>
          <cell r="G18">
            <v>12.7494625</v>
          </cell>
          <cell r="H18">
            <v>12.7494625</v>
          </cell>
          <cell r="I18">
            <v>12.7494625</v>
          </cell>
          <cell r="J18">
            <v>12.7494625</v>
          </cell>
          <cell r="K18">
            <v>12.7494625</v>
          </cell>
          <cell r="L18">
            <v>12.7494625</v>
          </cell>
          <cell r="M18">
            <v>12.7494625</v>
          </cell>
          <cell r="N18">
            <v>12.7494625</v>
          </cell>
          <cell r="O18">
            <v>12.7494625</v>
          </cell>
          <cell r="P18">
            <v>12.7494625</v>
          </cell>
          <cell r="Q18">
            <v>12.7494625</v>
          </cell>
          <cell r="R18">
            <v>12.7494625</v>
          </cell>
          <cell r="S18">
            <v>12.7494625</v>
          </cell>
          <cell r="T18">
            <v>12.7494625</v>
          </cell>
          <cell r="U18">
            <v>12.7494625</v>
          </cell>
          <cell r="V18">
            <v>12.7494625</v>
          </cell>
          <cell r="W18">
            <v>12.7494625</v>
          </cell>
          <cell r="CE18">
            <v>280.4881749999999</v>
          </cell>
          <cell r="CF18">
            <v>267.73871249999991</v>
          </cell>
        </row>
        <row r="19">
          <cell r="A19" t="str">
            <v>BG14/31</v>
          </cell>
          <cell r="B19">
            <v>2.8800000000000002E-3</v>
          </cell>
          <cell r="C19">
            <v>2.8800000000000002E-3</v>
          </cell>
          <cell r="D19">
            <v>2.8800000000000002E-3</v>
          </cell>
          <cell r="E19">
            <v>2.8800000000000002E-3</v>
          </cell>
          <cell r="F19">
            <v>2.8800000000000002E-3</v>
          </cell>
          <cell r="G19">
            <v>2.8800000000000002E-3</v>
          </cell>
          <cell r="H19">
            <v>2.8800000000000002E-3</v>
          </cell>
          <cell r="I19">
            <v>2.8800000000000002E-3</v>
          </cell>
          <cell r="J19">
            <v>2.8800000000000002E-3</v>
          </cell>
          <cell r="K19">
            <v>2.8800000000000002E-3</v>
          </cell>
          <cell r="L19">
            <v>2.8800000000000002E-3</v>
          </cell>
          <cell r="M19">
            <v>2.8800000000000002E-3</v>
          </cell>
          <cell r="N19">
            <v>2.8800000000000002E-3</v>
          </cell>
          <cell r="O19">
            <v>2.8800000000000002E-3</v>
          </cell>
          <cell r="P19">
            <v>2.8800000000000002E-3</v>
          </cell>
          <cell r="Q19">
            <v>2.8800000000000002E-3</v>
          </cell>
          <cell r="R19">
            <v>2.8800000000000002E-3</v>
          </cell>
          <cell r="S19">
            <v>2.8800000000000002E-3</v>
          </cell>
          <cell r="T19">
            <v>2.8800000000000002E-3</v>
          </cell>
          <cell r="U19">
            <v>2.8800000000000002E-3</v>
          </cell>
          <cell r="V19">
            <v>2.8800000000000002E-3</v>
          </cell>
          <cell r="W19">
            <v>2.8800000000000002E-3</v>
          </cell>
          <cell r="X19">
            <v>1.4400000000000001E-3</v>
          </cell>
          <cell r="CE19">
            <v>6.4799999999999996E-2</v>
          </cell>
          <cell r="CF19">
            <v>6.1919999999999996E-2</v>
          </cell>
        </row>
        <row r="20">
          <cell r="A20" t="str">
            <v>BG15/12</v>
          </cell>
          <cell r="B20">
            <v>20.794331380000003</v>
          </cell>
          <cell r="C20">
            <v>20.794331380000003</v>
          </cell>
          <cell r="D20">
            <v>20.794331380000003</v>
          </cell>
          <cell r="E20">
            <v>10.397165690000001</v>
          </cell>
          <cell r="CE20">
            <v>72.780159830000002</v>
          </cell>
          <cell r="CF20">
            <v>51.98582845</v>
          </cell>
        </row>
        <row r="21">
          <cell r="A21" t="str">
            <v>BG18/18</v>
          </cell>
          <cell r="B21">
            <v>93.838375120000009</v>
          </cell>
          <cell r="C21">
            <v>93.838375120000009</v>
          </cell>
          <cell r="D21">
            <v>93.838375120000009</v>
          </cell>
          <cell r="E21">
            <v>93.838375120000009</v>
          </cell>
          <cell r="F21">
            <v>93.838375120000009</v>
          </cell>
          <cell r="G21">
            <v>93.838375120000009</v>
          </cell>
          <cell r="H21">
            <v>93.838375120000009</v>
          </cell>
          <cell r="I21">
            <v>84.454537610000003</v>
          </cell>
          <cell r="J21">
            <v>46.919187559999997</v>
          </cell>
          <cell r="K21">
            <v>9.3838375099999993</v>
          </cell>
          <cell r="CE21">
            <v>797.62618852000003</v>
          </cell>
          <cell r="CF21">
            <v>703.7878134</v>
          </cell>
        </row>
        <row r="22">
          <cell r="A22" t="str">
            <v>BG19/31</v>
          </cell>
          <cell r="B22">
            <v>91.017576599999998</v>
          </cell>
          <cell r="C22">
            <v>91.017576599999998</v>
          </cell>
          <cell r="D22">
            <v>91.017576599999998</v>
          </cell>
          <cell r="E22">
            <v>91.017576599999998</v>
          </cell>
          <cell r="F22">
            <v>91.017576599999998</v>
          </cell>
          <cell r="G22">
            <v>91.017576599999998</v>
          </cell>
          <cell r="H22">
            <v>91.017576599999998</v>
          </cell>
          <cell r="I22">
            <v>91.017576599999998</v>
          </cell>
          <cell r="J22">
            <v>91.017576599999998</v>
          </cell>
          <cell r="K22">
            <v>91.017576599999998</v>
          </cell>
          <cell r="L22">
            <v>91.017576599999998</v>
          </cell>
          <cell r="M22">
            <v>91.017576599999998</v>
          </cell>
          <cell r="N22">
            <v>91.017576599999998</v>
          </cell>
          <cell r="O22">
            <v>91.017576599999998</v>
          </cell>
          <cell r="P22">
            <v>91.017576599999998</v>
          </cell>
          <cell r="Q22">
            <v>91.017576599999998</v>
          </cell>
          <cell r="R22">
            <v>91.017576599999998</v>
          </cell>
          <cell r="S22">
            <v>91.017576599999998</v>
          </cell>
          <cell r="T22">
            <v>91.017576599999998</v>
          </cell>
          <cell r="U22">
            <v>91.017576599999998</v>
          </cell>
          <cell r="V22">
            <v>91.017576599999998</v>
          </cell>
          <cell r="W22">
            <v>91.017576599999998</v>
          </cell>
          <cell r="X22">
            <v>45.508788299999999</v>
          </cell>
          <cell r="CE22">
            <v>2047.8954735</v>
          </cell>
          <cell r="CF22">
            <v>1956.8778969</v>
          </cell>
        </row>
        <row r="23">
          <cell r="A23" t="str">
            <v>BID 1008</v>
          </cell>
          <cell r="B23">
            <v>0.20949298</v>
          </cell>
          <cell r="C23">
            <v>0.19536588999999999</v>
          </cell>
          <cell r="D23">
            <v>0.18123881</v>
          </cell>
          <cell r="E23">
            <v>0.16711173000000001</v>
          </cell>
          <cell r="F23">
            <v>0.15298465</v>
          </cell>
          <cell r="G23">
            <v>0.13885756999999999</v>
          </cell>
          <cell r="H23">
            <v>0.12473049</v>
          </cell>
          <cell r="I23">
            <v>0.11060340999999999</v>
          </cell>
          <cell r="J23">
            <v>9.6476329999999999E-2</v>
          </cell>
          <cell r="K23">
            <v>8.2349249999999999E-2</v>
          </cell>
          <cell r="L23">
            <v>6.8222169999999999E-2</v>
          </cell>
          <cell r="M23">
            <v>5.4095089999999998E-2</v>
          </cell>
          <cell r="N23">
            <v>3.9968009999999998E-2</v>
          </cell>
          <cell r="O23">
            <v>2.5840910000000002E-2</v>
          </cell>
          <cell r="P23">
            <v>1.171383E-2</v>
          </cell>
          <cell r="CE23">
            <v>1.65905112</v>
          </cell>
          <cell r="CF23">
            <v>1.4495581399999999</v>
          </cell>
        </row>
        <row r="24">
          <cell r="A24" t="str">
            <v>BID 1021</v>
          </cell>
          <cell r="B24">
            <v>0.60979905999999995</v>
          </cell>
          <cell r="C24">
            <v>0.56699997999999996</v>
          </cell>
          <cell r="D24">
            <v>0.52420088999999992</v>
          </cell>
          <cell r="E24">
            <v>0.48275026999999998</v>
          </cell>
          <cell r="F24">
            <v>0.43860271000000001</v>
          </cell>
          <cell r="G24">
            <v>0.39580362999999996</v>
          </cell>
          <cell r="H24">
            <v>0.35300454000000003</v>
          </cell>
          <cell r="I24">
            <v>0.31108488000000001</v>
          </cell>
          <cell r="J24">
            <v>0.26740635000000001</v>
          </cell>
          <cell r="K24">
            <v>0.22460726999999997</v>
          </cell>
          <cell r="L24">
            <v>0.18180817999999999</v>
          </cell>
          <cell r="M24">
            <v>0.13941949000000001</v>
          </cell>
          <cell r="N24">
            <v>9.620999999999999E-2</v>
          </cell>
          <cell r="O24">
            <v>5.3410920000000001E-2</v>
          </cell>
          <cell r="P24">
            <v>1.0611829999999999E-2</v>
          </cell>
          <cell r="CE24">
            <v>4.6557200000000005</v>
          </cell>
          <cell r="CF24">
            <v>4.0459209400000002</v>
          </cell>
        </row>
        <row r="25">
          <cell r="A25" t="str">
            <v>BID 1031</v>
          </cell>
          <cell r="B25">
            <v>10.37223096</v>
          </cell>
          <cell r="C25">
            <v>9.1871114299999999</v>
          </cell>
          <cell r="D25">
            <v>8.00199192</v>
          </cell>
          <cell r="E25">
            <v>6.8347303699999999</v>
          </cell>
          <cell r="F25">
            <v>5.6317528799999996</v>
          </cell>
          <cell r="G25">
            <v>4.4466333699999998</v>
          </cell>
          <cell r="H25">
            <v>3.26151385</v>
          </cell>
          <cell r="I25">
            <v>2.0812646899999998</v>
          </cell>
          <cell r="J25">
            <v>0.89127481000000008</v>
          </cell>
          <cell r="CE25">
            <v>50.70850428</v>
          </cell>
          <cell r="CF25">
            <v>40.336273320000004</v>
          </cell>
        </row>
        <row r="26">
          <cell r="A26" t="str">
            <v>BID 1034</v>
          </cell>
          <cell r="B26">
            <v>2.6620036300000001</v>
          </cell>
          <cell r="C26">
            <v>2.3577031900000001</v>
          </cell>
          <cell r="D26">
            <v>2.0534027300000002</v>
          </cell>
          <cell r="E26">
            <v>1.75410449</v>
          </cell>
          <cell r="F26">
            <v>1.4448018499999999</v>
          </cell>
          <cell r="G26">
            <v>1.1405014</v>
          </cell>
          <cell r="H26">
            <v>0.83620095000000005</v>
          </cell>
          <cell r="I26">
            <v>0.53356791000000003</v>
          </cell>
          <cell r="J26">
            <v>0.22760005999999999</v>
          </cell>
          <cell r="CE26">
            <v>13.009886209999999</v>
          </cell>
          <cell r="CF26">
            <v>10.34788258</v>
          </cell>
        </row>
        <row r="27">
          <cell r="A27" t="str">
            <v>BID 1059</v>
          </cell>
          <cell r="B27">
            <v>6.1689398099999995</v>
          </cell>
          <cell r="C27">
            <v>5.5151205399999998</v>
          </cell>
          <cell r="D27">
            <v>4.8613012600000003</v>
          </cell>
          <cell r="E27">
            <v>4.21855783</v>
          </cell>
          <cell r="F27">
            <v>3.5536627100000002</v>
          </cell>
          <cell r="G27">
            <v>2.8998434299999998</v>
          </cell>
          <cell r="H27">
            <v>2.2460241500000002</v>
          </cell>
          <cell r="I27">
            <v>1.5961155899999999</v>
          </cell>
          <cell r="J27">
            <v>0.93838560999999987</v>
          </cell>
          <cell r="K27">
            <v>0.2251745</v>
          </cell>
          <cell r="CE27">
            <v>32.223125430000003</v>
          </cell>
          <cell r="CF27">
            <v>26.054185620000005</v>
          </cell>
        </row>
        <row r="28">
          <cell r="A28" t="str">
            <v>BID 1060</v>
          </cell>
          <cell r="B28">
            <v>2.3617522800000001</v>
          </cell>
          <cell r="C28">
            <v>2.1236384199999998</v>
          </cell>
          <cell r="D28">
            <v>1.8855245699999998</v>
          </cell>
          <cell r="E28">
            <v>1.6517597399999999</v>
          </cell>
          <cell r="F28">
            <v>1.40929686</v>
          </cell>
          <cell r="G28">
            <v>1.1711830000000001</v>
          </cell>
          <cell r="H28">
            <v>0.93306915000000001</v>
          </cell>
          <cell r="I28">
            <v>0.69669484999999998</v>
          </cell>
          <cell r="J28">
            <v>0.45684143999999999</v>
          </cell>
          <cell r="K28">
            <v>0.21872758000000003</v>
          </cell>
          <cell r="CE28">
            <v>12.908487889999996</v>
          </cell>
          <cell r="CF28">
            <v>10.546735609999995</v>
          </cell>
        </row>
        <row r="29">
          <cell r="A29" t="str">
            <v>BID 1068</v>
          </cell>
          <cell r="B29">
            <v>3.5391912000000003</v>
          </cell>
          <cell r="C29">
            <v>3.1649457400000003</v>
          </cell>
          <cell r="D29">
            <v>2.7907002800000003</v>
          </cell>
          <cell r="E29">
            <v>2.4233336899999998</v>
          </cell>
          <cell r="F29">
            <v>2.0422093700000001</v>
          </cell>
          <cell r="G29">
            <v>1.6679639099999999</v>
          </cell>
          <cell r="H29">
            <v>1.29371846</v>
          </cell>
          <cell r="I29">
            <v>0.92225054000000006</v>
          </cell>
          <cell r="J29">
            <v>0.54522753999999996</v>
          </cell>
          <cell r="K29">
            <v>0.13156589999999999</v>
          </cell>
          <cell r="CE29">
            <v>18.521106629999998</v>
          </cell>
          <cell r="CF29">
            <v>14.981915429999997</v>
          </cell>
        </row>
        <row r="30">
          <cell r="A30" t="str">
            <v>BID 1082</v>
          </cell>
          <cell r="B30">
            <v>5.6209370000000002E-2</v>
          </cell>
          <cell r="C30">
            <v>5.0134029999999996E-2</v>
          </cell>
          <cell r="D30">
            <v>4.4058699999999992E-2</v>
          </cell>
          <cell r="E30">
            <v>3.8083229999999996E-2</v>
          </cell>
          <cell r="F30">
            <v>3.1908030000000004E-2</v>
          </cell>
          <cell r="G30">
            <v>2.5832690000000002E-2</v>
          </cell>
          <cell r="H30">
            <v>1.9757360000000002E-2</v>
          </cell>
          <cell r="I30">
            <v>1.3715310000000001E-2</v>
          </cell>
          <cell r="J30">
            <v>7.6066900000000002E-3</v>
          </cell>
          <cell r="K30">
            <v>1.53133E-3</v>
          </cell>
          <cell r="CE30">
            <v>0.28883673999999998</v>
          </cell>
          <cell r="CF30">
            <v>0.23262736999999997</v>
          </cell>
        </row>
        <row r="31">
          <cell r="A31" t="str">
            <v>BID 1111</v>
          </cell>
          <cell r="B31">
            <v>0.30282470000000006</v>
          </cell>
          <cell r="C31">
            <v>0.28244347000000003</v>
          </cell>
          <cell r="D31">
            <v>0.26206222999999995</v>
          </cell>
          <cell r="E31">
            <v>0.24168098999999998</v>
          </cell>
          <cell r="F31">
            <v>0.22129975000000002</v>
          </cell>
          <cell r="G31">
            <v>0.20091852999999998</v>
          </cell>
          <cell r="H31">
            <v>0.18053729000000002</v>
          </cell>
          <cell r="I31">
            <v>0.16015604999999999</v>
          </cell>
          <cell r="J31">
            <v>0.13977481</v>
          </cell>
          <cell r="K31">
            <v>0.11939358</v>
          </cell>
          <cell r="L31">
            <v>9.9012349999999999E-2</v>
          </cell>
          <cell r="M31">
            <v>7.8631110000000004E-2</v>
          </cell>
          <cell r="N31">
            <v>5.8249869999999995E-2</v>
          </cell>
          <cell r="O31">
            <v>3.786863E-2</v>
          </cell>
          <cell r="P31">
            <v>1.74874E-2</v>
          </cell>
          <cell r="CE31">
            <v>2.4023407600000004</v>
          </cell>
          <cell r="CF31">
            <v>2.0995160600000005</v>
          </cell>
        </row>
        <row r="32">
          <cell r="A32" t="str">
            <v>BID 1118</v>
          </cell>
          <cell r="B32">
            <v>13.02052166</v>
          </cell>
          <cell r="C32">
            <v>12.137897379999998</v>
          </cell>
          <cell r="D32">
            <v>11.255273109999999</v>
          </cell>
          <cell r="E32">
            <v>10.40045754</v>
          </cell>
          <cell r="F32">
            <v>9.4900245599999984</v>
          </cell>
          <cell r="G32">
            <v>8.6074002899999993</v>
          </cell>
          <cell r="H32">
            <v>7.7247760100000002</v>
          </cell>
          <cell r="I32">
            <v>6.8602878500000006</v>
          </cell>
          <cell r="J32">
            <v>5.9595274600000003</v>
          </cell>
          <cell r="K32">
            <v>5.0769031899999995</v>
          </cell>
          <cell r="L32">
            <v>4.1942789099999995</v>
          </cell>
          <cell r="M32">
            <v>3.3201181599999998</v>
          </cell>
          <cell r="N32">
            <v>2.42903037</v>
          </cell>
          <cell r="O32">
            <v>1.5464060900000001</v>
          </cell>
          <cell r="P32">
            <v>0.66378181999999997</v>
          </cell>
          <cell r="CE32">
            <v>102.6866844</v>
          </cell>
          <cell r="CF32">
            <v>89.666162740000004</v>
          </cell>
        </row>
        <row r="33">
          <cell r="A33" t="str">
            <v>BID 1133</v>
          </cell>
          <cell r="B33">
            <v>8.0358839999999987E-2</v>
          </cell>
          <cell r="C33">
            <v>7.5090110000000002E-2</v>
          </cell>
          <cell r="D33">
            <v>6.9821389999999997E-2</v>
          </cell>
          <cell r="E33">
            <v>6.4725890000000008E-2</v>
          </cell>
          <cell r="F33">
            <v>5.9283950000000002E-2</v>
          </cell>
          <cell r="G33">
            <v>5.4015229999999997E-2</v>
          </cell>
          <cell r="H33">
            <v>4.8746510000000007E-2</v>
          </cell>
          <cell r="I33">
            <v>4.3593260000000002E-2</v>
          </cell>
          <cell r="J33">
            <v>3.8209060000000003E-2</v>
          </cell>
          <cell r="K33">
            <v>3.2940339999999999E-2</v>
          </cell>
          <cell r="L33">
            <v>2.7671609999999999E-2</v>
          </cell>
          <cell r="M33">
            <v>2.2460629999999999E-2</v>
          </cell>
          <cell r="N33">
            <v>1.7134179999999999E-2</v>
          </cell>
          <cell r="O33">
            <v>1.186545E-2</v>
          </cell>
          <cell r="P33">
            <v>6.5967299999999994E-3</v>
          </cell>
          <cell r="Q33">
            <v>1.3280099999999999E-3</v>
          </cell>
          <cell r="CE33">
            <v>0.65384118999999996</v>
          </cell>
          <cell r="CF33">
            <v>0.57348234999999992</v>
          </cell>
        </row>
        <row r="34">
          <cell r="A34" t="str">
            <v>BID 1134</v>
          </cell>
          <cell r="B34">
            <v>2.1597407099999999</v>
          </cell>
          <cell r="C34">
            <v>2.0292918699999998</v>
          </cell>
          <cell r="D34">
            <v>1.8988430299999999</v>
          </cell>
          <cell r="E34">
            <v>1.7733287</v>
          </cell>
          <cell r="F34">
            <v>1.6379453499999999</v>
          </cell>
          <cell r="G34">
            <v>1.5074964999999998</v>
          </cell>
          <cell r="H34">
            <v>1.3770476699999998</v>
          </cell>
          <cell r="I34">
            <v>1.25010376</v>
          </cell>
          <cell r="J34">
            <v>1.1161499799999999</v>
          </cell>
          <cell r="K34">
            <v>0.98570113999999998</v>
          </cell>
          <cell r="L34">
            <v>0.85525229999999997</v>
          </cell>
          <cell r="M34">
            <v>0.72687882000000004</v>
          </cell>
          <cell r="N34">
            <v>0.59435462000000006</v>
          </cell>
          <cell r="O34">
            <v>0.46390577</v>
          </cell>
          <cell r="P34">
            <v>0.33345694000000003</v>
          </cell>
          <cell r="Q34">
            <v>0.20365388000000001</v>
          </cell>
          <cell r="CE34">
            <v>18.913151040000002</v>
          </cell>
          <cell r="CF34">
            <v>16.753410330000001</v>
          </cell>
        </row>
        <row r="35">
          <cell r="A35" t="str">
            <v>BID 1164</v>
          </cell>
          <cell r="B35">
            <v>2.3030651899999999</v>
          </cell>
          <cell r="C35">
            <v>2.0783608899999999</v>
          </cell>
          <cell r="D35">
            <v>1.85365658</v>
          </cell>
          <cell r="E35">
            <v>1.6335695000000001</v>
          </cell>
          <cell r="F35">
            <v>1.4042479800000001</v>
          </cell>
          <cell r="G35">
            <v>1.1795436799999999</v>
          </cell>
          <cell r="H35">
            <v>0.95483938000000002</v>
          </cell>
          <cell r="I35">
            <v>0.73228978</v>
          </cell>
          <cell r="J35">
            <v>0.50543077000000003</v>
          </cell>
          <cell r="K35">
            <v>0.22439649</v>
          </cell>
          <cell r="CE35">
            <v>12.869400240000001</v>
          </cell>
          <cell r="CF35">
            <v>10.566335050000001</v>
          </cell>
        </row>
        <row r="36">
          <cell r="A36" t="str">
            <v>BID 1192</v>
          </cell>
          <cell r="B36">
            <v>0.61894178999999994</v>
          </cell>
          <cell r="C36">
            <v>0.56122330000000009</v>
          </cell>
          <cell r="D36">
            <v>0.50350477999999999</v>
          </cell>
          <cell r="E36">
            <v>0.44704748</v>
          </cell>
          <cell r="F36">
            <v>0.38806779000000002</v>
          </cell>
          <cell r="G36">
            <v>0.33034928000000008</v>
          </cell>
          <cell r="H36">
            <v>0.27263076999999997</v>
          </cell>
          <cell r="I36">
            <v>0.21554094999999998</v>
          </cell>
          <cell r="J36">
            <v>0.15719377000000004</v>
          </cell>
          <cell r="K36">
            <v>9.9474919999999981E-2</v>
          </cell>
          <cell r="L36">
            <v>4.2465120000000002E-2</v>
          </cell>
          <cell r="CE36">
            <v>3.6364399500000006</v>
          </cell>
          <cell r="CF36">
            <v>3.0174981600000006</v>
          </cell>
        </row>
        <row r="37">
          <cell r="A37" t="str">
            <v>BID 1193</v>
          </cell>
          <cell r="B37">
            <v>2.5031090699999998</v>
          </cell>
          <cell r="C37">
            <v>2.2805698400000001</v>
          </cell>
          <cell r="D37">
            <v>2.0580306100000003</v>
          </cell>
          <cell r="E37">
            <v>1.8406738</v>
          </cell>
          <cell r="F37">
            <v>1.6129521499999999</v>
          </cell>
          <cell r="G37">
            <v>1.3904129199999999</v>
          </cell>
          <cell r="H37">
            <v>1.16787369</v>
          </cell>
          <cell r="I37">
            <v>0.9480780900000001</v>
          </cell>
          <cell r="J37">
            <v>0.72279523000000001</v>
          </cell>
          <cell r="K37">
            <v>0.50025600000000003</v>
          </cell>
          <cell r="L37">
            <v>0.27771677</v>
          </cell>
          <cell r="M37">
            <v>5.5482379999999998E-2</v>
          </cell>
          <cell r="CE37">
            <v>15.35795055</v>
          </cell>
          <cell r="CF37">
            <v>12.854841480000001</v>
          </cell>
        </row>
        <row r="38">
          <cell r="A38" t="str">
            <v>BID 1201</v>
          </cell>
          <cell r="B38">
            <v>5.2826639800000006</v>
          </cell>
          <cell r="C38">
            <v>4.7911594200000005</v>
          </cell>
          <cell r="D38">
            <v>4.2996548699999995</v>
          </cell>
          <cell r="E38">
            <v>3.8189230300000001</v>
          </cell>
          <cell r="F38">
            <v>3.31664577</v>
          </cell>
          <cell r="G38">
            <v>2.8251412199999999</v>
          </cell>
          <cell r="H38">
            <v>2.3336366799999997</v>
          </cell>
          <cell r="I38">
            <v>1.8475184800000002</v>
          </cell>
          <cell r="J38">
            <v>1.3506275699999999</v>
          </cell>
          <cell r="K38">
            <v>0.8591230299999999</v>
          </cell>
          <cell r="L38">
            <v>0.36761847000000003</v>
          </cell>
          <cell r="CE38">
            <v>31.092712519999999</v>
          </cell>
          <cell r="CF38">
            <v>25.810048539999997</v>
          </cell>
        </row>
        <row r="39">
          <cell r="A39" t="str">
            <v>BID 1206</v>
          </cell>
          <cell r="B39">
            <v>6.7673360000000002E-2</v>
          </cell>
          <cell r="C39">
            <v>6.1849680000000004E-2</v>
          </cell>
          <cell r="D39">
            <v>5.6026010000000001E-2</v>
          </cell>
          <cell r="E39">
            <v>5.034392E-2</v>
          </cell>
          <cell r="F39">
            <v>4.4378680000000004E-2</v>
          </cell>
          <cell r="G39">
            <v>3.8555020000000002E-2</v>
          </cell>
          <cell r="H39">
            <v>3.2731349999999999E-2</v>
          </cell>
          <cell r="I39">
            <v>2.6985420000000003E-2</v>
          </cell>
          <cell r="J39">
            <v>2.1084020000000002E-2</v>
          </cell>
          <cell r="K39">
            <v>1.5260350000000002E-2</v>
          </cell>
          <cell r="L39">
            <v>9.4366799999999994E-3</v>
          </cell>
          <cell r="M39">
            <v>2.5334899999999998E-3</v>
          </cell>
          <cell r="CE39">
            <v>0.42685797999999991</v>
          </cell>
          <cell r="CF39">
            <v>0.3591846199999999</v>
          </cell>
        </row>
        <row r="40">
          <cell r="A40" t="str">
            <v>BID 1279</v>
          </cell>
          <cell r="B40">
            <v>4.2983599999999997E-2</v>
          </cell>
          <cell r="C40">
            <v>3.9612149999999999E-2</v>
          </cell>
          <cell r="D40">
            <v>3.6240709999999995E-2</v>
          </cell>
          <cell r="E40">
            <v>3.2961630000000006E-2</v>
          </cell>
          <cell r="F40">
            <v>2.9497820000000001E-2</v>
          </cell>
          <cell r="G40">
            <v>2.6126379999999998E-2</v>
          </cell>
          <cell r="H40">
            <v>2.275493E-2</v>
          </cell>
          <cell r="I40">
            <v>1.9438910000000004E-2</v>
          </cell>
          <cell r="J40">
            <v>1.6012039999999998E-2</v>
          </cell>
          <cell r="K40">
            <v>1.26406E-2</v>
          </cell>
          <cell r="L40">
            <v>9.269160000000002E-3</v>
          </cell>
          <cell r="M40">
            <v>5.91619E-3</v>
          </cell>
          <cell r="N40">
            <v>2.5262599999999998E-3</v>
          </cell>
          <cell r="CE40">
            <v>0.29598037999999999</v>
          </cell>
          <cell r="CF40">
            <v>0.25299677999999998</v>
          </cell>
        </row>
        <row r="41">
          <cell r="A41" t="str">
            <v>BID 1287</v>
          </cell>
          <cell r="B41">
            <v>8.1972623599999999</v>
          </cell>
          <cell r="C41">
            <v>7.5594462299999998</v>
          </cell>
          <cell r="D41">
            <v>6.9216301100000006</v>
          </cell>
          <cell r="E41">
            <v>6.3005894599999994</v>
          </cell>
          <cell r="F41">
            <v>5.6459978599999996</v>
          </cell>
          <cell r="G41">
            <v>5.0081817399999995</v>
          </cell>
          <cell r="H41">
            <v>4.3703656100000003</v>
          </cell>
          <cell r="I41">
            <v>3.7423352000000003</v>
          </cell>
          <cell r="J41">
            <v>3.0947333600000002</v>
          </cell>
          <cell r="K41">
            <v>2.4569172400000001</v>
          </cell>
          <cell r="L41">
            <v>1.8191011100000001</v>
          </cell>
          <cell r="M41">
            <v>1.1840809299999999</v>
          </cell>
          <cell r="N41">
            <v>0.54346885999999994</v>
          </cell>
          <cell r="CE41">
            <v>56.844110069999992</v>
          </cell>
          <cell r="CF41">
            <v>48.646847709999989</v>
          </cell>
        </row>
        <row r="42">
          <cell r="A42" t="str">
            <v>BID 1294</v>
          </cell>
          <cell r="B42">
            <v>1.444762E-2</v>
          </cell>
          <cell r="C42">
            <v>1.3396720000000001E-2</v>
          </cell>
          <cell r="D42">
            <v>1.2345829999999999E-2</v>
          </cell>
          <cell r="E42">
            <v>1.1326609999999999E-2</v>
          </cell>
          <cell r="F42">
            <v>1.0244050000000001E-2</v>
          </cell>
          <cell r="G42">
            <v>9.1931500000000006E-3</v>
          </cell>
          <cell r="H42">
            <v>8.1422600000000001E-3</v>
          </cell>
          <cell r="I42">
            <v>7.1115199999999996E-3</v>
          </cell>
          <cell r="J42">
            <v>6.04048E-3</v>
          </cell>
          <cell r="K42">
            <v>4.9895800000000004E-3</v>
          </cell>
          <cell r="L42">
            <v>3.9386899999999999E-3</v>
          </cell>
          <cell r="M42">
            <v>2.8964300000000002E-3</v>
          </cell>
          <cell r="N42">
            <v>1.8369099999999998E-3</v>
          </cell>
          <cell r="O42">
            <v>7.8600999999999996E-4</v>
          </cell>
          <cell r="CE42">
            <v>0.10669586</v>
          </cell>
          <cell r="CF42">
            <v>9.2248240000000009E-2</v>
          </cell>
        </row>
        <row r="43">
          <cell r="A43" t="str">
            <v>BID 1295</v>
          </cell>
          <cell r="B43">
            <v>17.47959818</v>
          </cell>
          <cell r="C43">
            <v>16.052931510000001</v>
          </cell>
          <cell r="D43">
            <v>14.626264840000001</v>
          </cell>
          <cell r="E43">
            <v>13.23477626</v>
          </cell>
          <cell r="F43">
            <v>11.772931509999999</v>
          </cell>
          <cell r="G43">
            <v>10.34626484</v>
          </cell>
          <cell r="H43">
            <v>8.9195981799999995</v>
          </cell>
          <cell r="I43">
            <v>7.51247489</v>
          </cell>
          <cell r="J43">
            <v>6.0662648400000005</v>
          </cell>
          <cell r="K43">
            <v>4.6395981800000001</v>
          </cell>
          <cell r="L43">
            <v>3.2129315099999998</v>
          </cell>
          <cell r="M43">
            <v>1.79017352</v>
          </cell>
          <cell r="N43">
            <v>0.35959817999999999</v>
          </cell>
          <cell r="CE43">
            <v>116.01340644000004</v>
          </cell>
          <cell r="CF43">
            <v>98.533808260000043</v>
          </cell>
        </row>
        <row r="44">
          <cell r="A44" t="str">
            <v>BID 1307</v>
          </cell>
          <cell r="B44">
            <v>0.73683874999999999</v>
          </cell>
          <cell r="C44">
            <v>0.69532510999999997</v>
          </cell>
          <cell r="D44">
            <v>0.65381147000000006</v>
          </cell>
          <cell r="E44">
            <v>0.61400385999999996</v>
          </cell>
          <cell r="F44">
            <v>0.57078417999999997</v>
          </cell>
          <cell r="G44">
            <v>0.52927053000000002</v>
          </cell>
          <cell r="H44">
            <v>0.48775689</v>
          </cell>
          <cell r="I44">
            <v>0.44749433999999999</v>
          </cell>
          <cell r="J44">
            <v>0.40472960000000002</v>
          </cell>
          <cell r="K44">
            <v>0.36321596</v>
          </cell>
          <cell r="L44">
            <v>0.32170230999999999</v>
          </cell>
          <cell r="M44">
            <v>0.28098482000000002</v>
          </cell>
          <cell r="N44">
            <v>0.23867503000000001</v>
          </cell>
          <cell r="O44">
            <v>0.19716138</v>
          </cell>
          <cell r="P44">
            <v>0.15564774000000001</v>
          </cell>
          <cell r="Q44">
            <v>0.1144753</v>
          </cell>
          <cell r="R44">
            <v>7.2620450000000003E-2</v>
          </cell>
          <cell r="S44">
            <v>3.1106809999999999E-2</v>
          </cell>
          <cell r="CE44">
            <v>6.9156045299999969</v>
          </cell>
          <cell r="CF44">
            <v>6.1787657799999973</v>
          </cell>
        </row>
        <row r="45">
          <cell r="A45" t="str">
            <v>BID 1324</v>
          </cell>
          <cell r="B45">
            <v>21.844611870000001</v>
          </cell>
          <cell r="C45">
            <v>20.061278540000004</v>
          </cell>
          <cell r="D45">
            <v>18.277945199999998</v>
          </cell>
          <cell r="E45">
            <v>16.54102739</v>
          </cell>
          <cell r="F45">
            <v>14.71127854</v>
          </cell>
          <cell r="G45">
            <v>12.9279452</v>
          </cell>
          <cell r="H45">
            <v>11.14461187</v>
          </cell>
          <cell r="I45">
            <v>9.3881506800000007</v>
          </cell>
          <cell r="J45">
            <v>7.5779452000000003</v>
          </cell>
          <cell r="K45">
            <v>5.7946118599999998</v>
          </cell>
          <cell r="L45">
            <v>4.0112785399999993</v>
          </cell>
          <cell r="M45">
            <v>2.2352739699999997</v>
          </cell>
          <cell r="N45">
            <v>0.44461187000000002</v>
          </cell>
          <cell r="CE45">
            <v>144.96057073</v>
          </cell>
          <cell r="CF45">
            <v>123.11595886000001</v>
          </cell>
        </row>
        <row r="46">
          <cell r="A46" t="str">
            <v>BID 1325</v>
          </cell>
          <cell r="B46">
            <v>5.3294330000000001E-2</v>
          </cell>
          <cell r="C46">
            <v>4.9102530000000005E-2</v>
          </cell>
          <cell r="D46">
            <v>4.4910739999999998E-2</v>
          </cell>
          <cell r="E46">
            <v>4.0833369999999994E-2</v>
          </cell>
          <cell r="F46">
            <v>3.6527130000000005E-2</v>
          </cell>
          <cell r="G46">
            <v>3.2335329999999995E-2</v>
          </cell>
          <cell r="H46">
            <v>2.8143540000000002E-2</v>
          </cell>
          <cell r="I46">
            <v>2.4020239999999998E-2</v>
          </cell>
          <cell r="J46">
            <v>1.9759930000000002E-2</v>
          </cell>
          <cell r="K46">
            <v>1.5568129999999999E-2</v>
          </cell>
          <cell r="L46">
            <v>1.137633E-2</v>
          </cell>
          <cell r="M46">
            <v>7.2071000000000001E-3</v>
          </cell>
          <cell r="N46">
            <v>2.0162399999999999E-3</v>
          </cell>
          <cell r="CE46">
            <v>0.36509494000000003</v>
          </cell>
          <cell r="CF46">
            <v>0.31180061000000003</v>
          </cell>
        </row>
        <row r="47">
          <cell r="A47" t="str">
            <v>BID 1341</v>
          </cell>
          <cell r="B47">
            <v>22.73383561</v>
          </cell>
          <cell r="C47">
            <v>20.950502279999998</v>
          </cell>
          <cell r="D47">
            <v>19.167168950000001</v>
          </cell>
          <cell r="E47">
            <v>17.432694059999996</v>
          </cell>
          <cell r="F47">
            <v>15.60050229</v>
          </cell>
          <cell r="G47">
            <v>13.817168949999999</v>
          </cell>
          <cell r="H47">
            <v>12.033835620000001</v>
          </cell>
          <cell r="I47">
            <v>10.279817339999999</v>
          </cell>
          <cell r="J47">
            <v>8.4671689500000014</v>
          </cell>
          <cell r="K47">
            <v>6.68383562</v>
          </cell>
          <cell r="L47">
            <v>4.9005022800000004</v>
          </cell>
          <cell r="M47">
            <v>3.1269406399999999</v>
          </cell>
          <cell r="N47">
            <v>1.3338356099999999</v>
          </cell>
          <cell r="CE47">
            <v>156.52780819999998</v>
          </cell>
          <cell r="CF47">
            <v>133.79397258999998</v>
          </cell>
        </row>
        <row r="48">
          <cell r="A48" t="str">
            <v>BID 1345</v>
          </cell>
          <cell r="B48">
            <v>6.2763165399999998</v>
          </cell>
          <cell r="C48">
            <v>5.9584952900000001</v>
          </cell>
          <cell r="D48">
            <v>5.6406740500000003</v>
          </cell>
          <cell r="E48">
            <v>5.3376554399999998</v>
          </cell>
          <cell r="F48">
            <v>5.0050315599999999</v>
          </cell>
          <cell r="G48">
            <v>4.6872103100000002</v>
          </cell>
          <cell r="H48">
            <v>4.3693890700000004</v>
          </cell>
          <cell r="I48">
            <v>4.0628874899999996</v>
          </cell>
          <cell r="J48">
            <v>3.73374658</v>
          </cell>
          <cell r="K48">
            <v>3.4159253300000003</v>
          </cell>
          <cell r="L48">
            <v>3.0981040900000001</v>
          </cell>
          <cell r="M48">
            <v>2.7881195299999999</v>
          </cell>
          <cell r="N48">
            <v>2.4624615900000002</v>
          </cell>
          <cell r="O48">
            <v>2.14464035</v>
          </cell>
          <cell r="P48">
            <v>1.8268191100000002</v>
          </cell>
          <cell r="Q48">
            <v>1.5133515800000001</v>
          </cell>
          <cell r="R48">
            <v>1.1911766100000001</v>
          </cell>
          <cell r="S48">
            <v>0.87335536000000014</v>
          </cell>
          <cell r="T48">
            <v>0.55553412999999996</v>
          </cell>
          <cell r="U48">
            <v>0.23858362</v>
          </cell>
          <cell r="CE48">
            <v>65.179477629999994</v>
          </cell>
          <cell r="CF48">
            <v>58.903161089999998</v>
          </cell>
        </row>
        <row r="49">
          <cell r="A49" t="str">
            <v>BID 1463</v>
          </cell>
          <cell r="B49">
            <v>6.0468480000000005E-2</v>
          </cell>
          <cell r="C49">
            <v>0.12568315999999999</v>
          </cell>
          <cell r="D49">
            <v>0.11686202</v>
          </cell>
          <cell r="E49">
            <v>0.10834297000000001</v>
          </cell>
          <cell r="F49">
            <v>9.9219730000000006E-2</v>
          </cell>
          <cell r="G49">
            <v>9.0398590000000001E-2</v>
          </cell>
          <cell r="H49">
            <v>8.1577449999999996E-2</v>
          </cell>
          <cell r="I49">
            <v>7.2961730000000002E-2</v>
          </cell>
          <cell r="J49">
            <v>6.3935159999999991E-2</v>
          </cell>
          <cell r="K49">
            <v>5.511402E-2</v>
          </cell>
          <cell r="L49">
            <v>4.629287E-2</v>
          </cell>
          <cell r="M49">
            <v>3.7580479999999999E-2</v>
          </cell>
          <cell r="N49">
            <v>2.865059E-2</v>
          </cell>
          <cell r="O49">
            <v>1.9829449999999998E-2</v>
          </cell>
          <cell r="P49">
            <v>1.1008299999999999E-2</v>
          </cell>
          <cell r="Q49">
            <v>2.1992399999999999E-3</v>
          </cell>
          <cell r="CE49">
            <v>1.0201242399999999</v>
          </cell>
          <cell r="CF49">
            <v>0.95965575999999986</v>
          </cell>
        </row>
        <row r="50">
          <cell r="A50" t="str">
            <v>BID 1464</v>
          </cell>
          <cell r="B50">
            <v>0.17803889000000001</v>
          </cell>
          <cell r="C50">
            <v>0.16911255</v>
          </cell>
          <cell r="D50">
            <v>0.1572433</v>
          </cell>
          <cell r="E50">
            <v>0.14578052000000002</v>
          </cell>
          <cell r="F50">
            <v>0.13350477999999999</v>
          </cell>
          <cell r="G50">
            <v>0.12163551</v>
          </cell>
          <cell r="H50">
            <v>0.10976625999999999</v>
          </cell>
          <cell r="I50">
            <v>9.8173410000000003E-2</v>
          </cell>
          <cell r="J50">
            <v>8.6027739999999991E-2</v>
          </cell>
          <cell r="K50">
            <v>7.4158479999999999E-2</v>
          </cell>
          <cell r="L50">
            <v>6.2289230000000001E-2</v>
          </cell>
          <cell r="M50">
            <v>5.0566299999999995E-2</v>
          </cell>
          <cell r="N50">
            <v>3.8550700000000007E-2</v>
          </cell>
          <cell r="O50">
            <v>2.6681449999999999E-2</v>
          </cell>
          <cell r="P50">
            <v>1.4812190000000001E-2</v>
          </cell>
          <cell r="Q50">
            <v>2.95919E-3</v>
          </cell>
          <cell r="CE50">
            <v>1.4693004999999999</v>
          </cell>
          <cell r="CF50">
            <v>1.2912616099999998</v>
          </cell>
        </row>
        <row r="51">
          <cell r="A51" t="str">
            <v>BID 1465</v>
          </cell>
          <cell r="B51">
            <v>0.15681977000000002</v>
          </cell>
          <cell r="C51">
            <v>0.18967845</v>
          </cell>
          <cell r="D51">
            <v>0.17956189</v>
          </cell>
          <cell r="E51">
            <v>0.16991653000000001</v>
          </cell>
          <cell r="F51">
            <v>0.15932879</v>
          </cell>
          <cell r="G51">
            <v>0.14921224</v>
          </cell>
          <cell r="H51">
            <v>0.13909568</v>
          </cell>
          <cell r="I51">
            <v>0.12933944999999999</v>
          </cell>
          <cell r="J51">
            <v>0.11886257</v>
          </cell>
          <cell r="K51">
            <v>0.10874602</v>
          </cell>
          <cell r="L51">
            <v>9.8629469999999997E-2</v>
          </cell>
          <cell r="M51">
            <v>8.8762370000000007E-2</v>
          </cell>
          <cell r="N51">
            <v>7.8396359999999998E-2</v>
          </cell>
          <cell r="O51">
            <v>6.8279809999999996E-2</v>
          </cell>
          <cell r="P51">
            <v>5.816325E-2</v>
          </cell>
          <cell r="Q51">
            <v>4.8185290000000006E-2</v>
          </cell>
          <cell r="R51">
            <v>3.7930140000000001E-2</v>
          </cell>
          <cell r="S51">
            <v>2.7813600000000001E-2</v>
          </cell>
          <cell r="T51">
            <v>1.7697040000000001E-2</v>
          </cell>
          <cell r="U51">
            <v>7.6082100000000007E-3</v>
          </cell>
          <cell r="CE51">
            <v>2.0320269299999998</v>
          </cell>
          <cell r="CF51">
            <v>1.8752071599999998</v>
          </cell>
        </row>
        <row r="52">
          <cell r="A52" t="str">
            <v>BID 1575</v>
          </cell>
          <cell r="B52">
            <v>1.022327E-2</v>
          </cell>
          <cell r="C52">
            <v>9.6128500000000009E-3</v>
          </cell>
          <cell r="D52">
            <v>9.0024200000000006E-3</v>
          </cell>
          <cell r="E52">
            <v>8.4154199999999998E-3</v>
          </cell>
          <cell r="F52">
            <v>7.7815900000000006E-3</v>
          </cell>
          <cell r="G52">
            <v>7.1711700000000001E-3</v>
          </cell>
          <cell r="H52">
            <v>6.5607500000000006E-3</v>
          </cell>
          <cell r="I52">
            <v>5.9670499999999998E-3</v>
          </cell>
          <cell r="J52">
            <v>5.3399099999999998E-3</v>
          </cell>
          <cell r="K52">
            <v>4.7295000000000002E-3</v>
          </cell>
          <cell r="L52">
            <v>4.1190799999999998E-3</v>
          </cell>
          <cell r="M52">
            <v>3.5186900000000001E-3</v>
          </cell>
          <cell r="N52">
            <v>2.8982299999999999E-3</v>
          </cell>
          <cell r="O52">
            <v>2.2878099999999999E-3</v>
          </cell>
          <cell r="P52">
            <v>1.6773999999999999E-3</v>
          </cell>
          <cell r="Q52">
            <v>1.07033E-3</v>
          </cell>
          <cell r="R52">
            <v>3.0269999999999999E-4</v>
          </cell>
          <cell r="CE52">
            <v>9.0678170000000002E-2</v>
          </cell>
          <cell r="CF52">
            <v>8.0454899999999996E-2</v>
          </cell>
        </row>
        <row r="53">
          <cell r="A53" t="str">
            <v>BID 1588</v>
          </cell>
          <cell r="B53">
            <v>9.901683E-2</v>
          </cell>
          <cell r="C53">
            <v>9.901683E-2</v>
          </cell>
          <cell r="D53">
            <v>9.7380109999999992E-2</v>
          </cell>
          <cell r="E53">
            <v>9.1023149999999997E-2</v>
          </cell>
          <cell r="F53">
            <v>8.4177870000000002E-2</v>
          </cell>
          <cell r="G53">
            <v>7.757675E-2</v>
          </cell>
          <cell r="H53">
            <v>7.0975630000000012E-2</v>
          </cell>
          <cell r="I53">
            <v>6.454631999999999E-2</v>
          </cell>
          <cell r="J53">
            <v>5.7773379999999999E-2</v>
          </cell>
          <cell r="K53">
            <v>5.1172259999999997E-2</v>
          </cell>
          <cell r="L53">
            <v>4.4571139999999995E-2</v>
          </cell>
          <cell r="M53">
            <v>3.8069480000000003E-2</v>
          </cell>
          <cell r="N53">
            <v>3.1368889999999996E-2</v>
          </cell>
          <cell r="O53">
            <v>2.476778E-2</v>
          </cell>
          <cell r="P53">
            <v>1.8166649999999999E-2</v>
          </cell>
          <cell r="Q53">
            <v>1.1592659999999999E-2</v>
          </cell>
          <cell r="R53">
            <v>4.9644099999999998E-3</v>
          </cell>
          <cell r="CE53">
            <v>0.96616014000000006</v>
          </cell>
          <cell r="CF53">
            <v>0.86714331000000011</v>
          </cell>
        </row>
        <row r="54">
          <cell r="A54" t="str">
            <v>BID 1603</v>
          </cell>
          <cell r="B54">
            <v>1.068234E-2</v>
          </cell>
          <cell r="C54">
            <v>1.068234E-2</v>
          </cell>
          <cell r="D54">
            <v>1.014675E-2</v>
          </cell>
          <cell r="E54">
            <v>9.460940000000001E-3</v>
          </cell>
          <cell r="F54">
            <v>8.7224400000000014E-3</v>
          </cell>
          <cell r="G54">
            <v>8.0102899999999998E-3</v>
          </cell>
          <cell r="H54">
            <v>7.2981299999999999E-3</v>
          </cell>
          <cell r="I54">
            <v>6.6045100000000001E-3</v>
          </cell>
          <cell r="J54">
            <v>5.8738200000000001E-3</v>
          </cell>
          <cell r="K54">
            <v>5.1616600000000002E-3</v>
          </cell>
          <cell r="L54">
            <v>4.4495100000000003E-3</v>
          </cell>
          <cell r="M54">
            <v>3.74808E-3</v>
          </cell>
          <cell r="N54">
            <v>3.0252E-3</v>
          </cell>
          <cell r="O54">
            <v>2.3130399999999997E-3</v>
          </cell>
          <cell r="P54">
            <v>1.6008899999999998E-3</v>
          </cell>
          <cell r="Q54">
            <v>8.9164999999999991E-4</v>
          </cell>
          <cell r="R54">
            <v>1.7658000000000002E-4</v>
          </cell>
          <cell r="CE54">
            <v>9.8848169999999999E-2</v>
          </cell>
          <cell r="CF54">
            <v>8.8165830000000001E-2</v>
          </cell>
        </row>
        <row r="55">
          <cell r="A55" t="str">
            <v>BID 1606</v>
          </cell>
          <cell r="B55">
            <v>6.67645833</v>
          </cell>
          <cell r="C55">
            <v>6.5648791600000003</v>
          </cell>
          <cell r="D55">
            <v>6.1197819399999993</v>
          </cell>
          <cell r="E55">
            <v>5.6905374999999996</v>
          </cell>
          <cell r="F55">
            <v>5.2295875000000001</v>
          </cell>
          <cell r="G55">
            <v>4.78449028</v>
          </cell>
          <cell r="H55">
            <v>4.3393930600000008</v>
          </cell>
          <cell r="I55">
            <v>3.9052708300000001</v>
          </cell>
          <cell r="J55">
            <v>3.4491986099999998</v>
          </cell>
          <cell r="K55">
            <v>3.0041013899999998</v>
          </cell>
          <cell r="L55">
            <v>2.5590041600000002</v>
          </cell>
          <cell r="M55">
            <v>2.1200041699999996</v>
          </cell>
          <cell r="N55">
            <v>1.66880973</v>
          </cell>
          <cell r="O55">
            <v>1.2237125</v>
          </cell>
          <cell r="P55">
            <v>0.77861528000000013</v>
          </cell>
          <cell r="Q55">
            <v>0.33473749999999997</v>
          </cell>
          <cell r="CE55">
            <v>58.448581939999997</v>
          </cell>
          <cell r="CF55">
            <v>51.772123609999994</v>
          </cell>
        </row>
        <row r="56">
          <cell r="A56" t="str">
            <v>BID 1648</v>
          </cell>
          <cell r="B56">
            <v>2.893132E-2</v>
          </cell>
          <cell r="C56">
            <v>2.893132E-2</v>
          </cell>
          <cell r="D56">
            <v>2.893132E-2</v>
          </cell>
          <cell r="E56">
            <v>2.8495369999999999E-2</v>
          </cell>
          <cell r="F56">
            <v>2.635241E-2</v>
          </cell>
          <cell r="G56">
            <v>2.4285889999999997E-2</v>
          </cell>
          <cell r="H56">
            <v>2.221936E-2</v>
          </cell>
          <cell r="I56">
            <v>2.0206630000000003E-2</v>
          </cell>
          <cell r="J56">
            <v>1.8086330000000001E-2</v>
          </cell>
          <cell r="K56">
            <v>1.6019800000000001E-2</v>
          </cell>
          <cell r="L56">
            <v>1.395328E-2</v>
          </cell>
          <cell r="M56">
            <v>1.191789E-2</v>
          </cell>
          <cell r="N56">
            <v>9.820230000000001E-3</v>
          </cell>
          <cell r="O56">
            <v>7.7537100000000005E-3</v>
          </cell>
          <cell r="P56">
            <v>5.68718E-3</v>
          </cell>
          <cell r="Q56">
            <v>3.6291600000000002E-3</v>
          </cell>
          <cell r="R56">
            <v>1.5541299999999999E-3</v>
          </cell>
          <cell r="CE56">
            <v>0.29677533</v>
          </cell>
          <cell r="CF56">
            <v>0.26784401000000002</v>
          </cell>
        </row>
        <row r="57">
          <cell r="A57" t="str">
            <v>BID 206</v>
          </cell>
          <cell r="B57">
            <v>1.7826984673385349</v>
          </cell>
          <cell r="C57">
            <v>1.2040185719783461</v>
          </cell>
          <cell r="D57">
            <v>0.62533867661815701</v>
          </cell>
          <cell r="E57">
            <v>9.5851232660666502E-2</v>
          </cell>
          <cell r="CE57">
            <v>3.7079069485957046</v>
          </cell>
          <cell r="CF57">
            <v>1.9252084812571697</v>
          </cell>
        </row>
        <row r="58">
          <cell r="A58" t="str">
            <v>BID 4</v>
          </cell>
          <cell r="B58">
            <v>9.8886986301369899E-4</v>
          </cell>
          <cell r="C58">
            <v>8.6900684931506898E-4</v>
          </cell>
          <cell r="D58">
            <v>7.491438356164381E-4</v>
          </cell>
          <cell r="E58">
            <v>6.2928082191780798E-4</v>
          </cell>
          <cell r="F58">
            <v>5.0941780821917796E-4</v>
          </cell>
          <cell r="G58">
            <v>3.89554794520548E-4</v>
          </cell>
          <cell r="H58">
            <v>2.6969178082191799E-4</v>
          </cell>
          <cell r="I58">
            <v>1.4982876712328771E-4</v>
          </cell>
          <cell r="J58">
            <v>2.99657534246575E-5</v>
          </cell>
          <cell r="CE58">
            <v>4.5847602739726044E-3</v>
          </cell>
          <cell r="CF58">
            <v>3.5958904109589054E-3</v>
          </cell>
        </row>
        <row r="59">
          <cell r="A59" t="str">
            <v>BID 514</v>
          </cell>
          <cell r="B59">
            <v>1.0679190000000002E-2</v>
          </cell>
          <cell r="C59">
            <v>7.3931800000000001E-3</v>
          </cell>
          <cell r="D59">
            <v>4.1071599999999995E-3</v>
          </cell>
          <cell r="E59">
            <v>8.2132000000000006E-4</v>
          </cell>
          <cell r="CE59">
            <v>2.300085E-2</v>
          </cell>
          <cell r="CF59">
            <v>1.2321659999999998E-2</v>
          </cell>
        </row>
        <row r="60">
          <cell r="A60" t="str">
            <v>BID 515</v>
          </cell>
          <cell r="B60">
            <v>1.0146480094578449</v>
          </cell>
          <cell r="C60">
            <v>0.77492151900707607</v>
          </cell>
          <cell r="D60">
            <v>0.535195054357674</v>
          </cell>
          <cell r="E60">
            <v>0.29644362014531095</v>
          </cell>
          <cell r="F60">
            <v>5.7605742779001393E-2</v>
          </cell>
          <cell r="CE60">
            <v>2.6788139457469073</v>
          </cell>
          <cell r="CF60">
            <v>1.6641659362890624</v>
          </cell>
        </row>
        <row r="61">
          <cell r="A61" t="str">
            <v>BID 516</v>
          </cell>
          <cell r="B61">
            <v>0.67811679046611595</v>
          </cell>
          <cell r="C61">
            <v>0.51754742592793912</v>
          </cell>
          <cell r="D61">
            <v>0.35697807138976101</v>
          </cell>
          <cell r="E61">
            <v>0.19705772188252749</v>
          </cell>
          <cell r="F61">
            <v>3.7842208525553901E-2</v>
          </cell>
          <cell r="CE61">
            <v>1.7875422181918974</v>
          </cell>
          <cell r="CF61">
            <v>1.1094254277257813</v>
          </cell>
        </row>
        <row r="62">
          <cell r="A62" t="str">
            <v>BID 545</v>
          </cell>
          <cell r="B62">
            <v>1.1444404631783627</v>
          </cell>
          <cell r="C62">
            <v>0.91376472430727906</v>
          </cell>
          <cell r="D62">
            <v>0.68308899703892811</v>
          </cell>
          <cell r="E62">
            <v>0.45381205140793901</v>
          </cell>
          <cell r="F62">
            <v>0.22173754089949349</v>
          </cell>
          <cell r="G62">
            <v>2.4400154442558199E-2</v>
          </cell>
          <cell r="CE62">
            <v>3.4412439312745606</v>
          </cell>
          <cell r="CF62">
            <v>2.296803468096198</v>
          </cell>
        </row>
        <row r="63">
          <cell r="A63" t="str">
            <v>BID 553</v>
          </cell>
          <cell r="B63">
            <v>0.1046059640836515</v>
          </cell>
          <cell r="C63">
            <v>8.7336903230771201E-2</v>
          </cell>
          <cell r="D63">
            <v>7.0067842377890793E-2</v>
          </cell>
          <cell r="E63">
            <v>5.2931513005354404E-2</v>
          </cell>
          <cell r="F63">
            <v>3.5529736473496804E-2</v>
          </cell>
          <cell r="G63">
            <v>1.8260675620616409E-2</v>
          </cell>
          <cell r="H63">
            <v>2.6583745307882899E-3</v>
          </cell>
          <cell r="CE63">
            <v>0.37139100932256935</v>
          </cell>
          <cell r="CF63">
            <v>0.26678504523891788</v>
          </cell>
        </row>
        <row r="64">
          <cell r="A64" t="str">
            <v>BID 583</v>
          </cell>
          <cell r="B64">
            <v>1.6313946136143151</v>
          </cell>
          <cell r="C64">
            <v>0.25293957170237497</v>
          </cell>
          <cell r="CE64">
            <v>1.8843341853166902</v>
          </cell>
          <cell r="CF64">
            <v>0.25293957170237502</v>
          </cell>
        </row>
        <row r="65">
          <cell r="A65" t="str">
            <v>BID 618</v>
          </cell>
          <cell r="B65">
            <v>0.31319741998444706</v>
          </cell>
          <cell r="C65">
            <v>0.16351470747759389</v>
          </cell>
          <cell r="D65">
            <v>2.5568238873684899E-2</v>
          </cell>
          <cell r="CE65">
            <v>0.50228036633572581</v>
          </cell>
          <cell r="CF65">
            <v>0.18908294635127876</v>
          </cell>
        </row>
        <row r="66">
          <cell r="A66" t="str">
            <v>BID 619</v>
          </cell>
          <cell r="B66">
            <v>2.52505591906161</v>
          </cell>
          <cell r="C66">
            <v>1.3857184719477942</v>
          </cell>
          <cell r="D66">
            <v>0.26458554239731896</v>
          </cell>
          <cell r="CE66">
            <v>4.1753599334067237</v>
          </cell>
          <cell r="CF66">
            <v>1.6503040143451138</v>
          </cell>
        </row>
        <row r="67">
          <cell r="A67" t="str">
            <v>BID 621</v>
          </cell>
          <cell r="B67">
            <v>1.2576914851096221</v>
          </cell>
          <cell r="C67">
            <v>1.083818160084121</v>
          </cell>
          <cell r="D67">
            <v>0.909944850859985</v>
          </cell>
          <cell r="E67">
            <v>0.73796808487356502</v>
          </cell>
          <cell r="F67">
            <v>0.56219821661034997</v>
          </cell>
          <cell r="G67">
            <v>0.388324907386214</v>
          </cell>
          <cell r="H67">
            <v>0.21445158236071291</v>
          </cell>
          <cell r="I67">
            <v>4.2188590417750998E-2</v>
          </cell>
          <cell r="CE67">
            <v>5.1965858777023204</v>
          </cell>
          <cell r="CF67">
            <v>3.9388943925926982</v>
          </cell>
        </row>
        <row r="68">
          <cell r="A68" t="str">
            <v>BID 633</v>
          </cell>
          <cell r="B68">
            <v>2.5997798079549304</v>
          </cell>
          <cell r="C68">
            <v>1.6037272421803581</v>
          </cell>
          <cell r="D68">
            <v>0.6076746764057861</v>
          </cell>
          <cell r="CE68">
            <v>4.8111817265410739</v>
          </cell>
          <cell r="CF68">
            <v>2.2114019185861435</v>
          </cell>
        </row>
        <row r="69">
          <cell r="A69" t="str">
            <v>BID 643</v>
          </cell>
          <cell r="B69">
            <v>0.28327678945934998</v>
          </cell>
          <cell r="C69">
            <v>0.19309590884444322</v>
          </cell>
          <cell r="D69">
            <v>0.1029150282295367</v>
          </cell>
          <cell r="E69">
            <v>1.77189889685129E-2</v>
          </cell>
          <cell r="CE69">
            <v>0.59700671550184281</v>
          </cell>
          <cell r="CF69">
            <v>0.31372992604249283</v>
          </cell>
        </row>
        <row r="70">
          <cell r="A70" t="str">
            <v>BID 682</v>
          </cell>
          <cell r="B70">
            <v>2.68647696125181</v>
          </cell>
          <cell r="C70">
            <v>1.8129690349307341</v>
          </cell>
          <cell r="D70">
            <v>0.93946109280830004</v>
          </cell>
          <cell r="E70">
            <v>0.14285453111695998</v>
          </cell>
          <cell r="CE70">
            <v>5.5817616201078044</v>
          </cell>
          <cell r="CF70">
            <v>2.8952846588559944</v>
          </cell>
        </row>
        <row r="71">
          <cell r="A71" t="str">
            <v>BID 684</v>
          </cell>
          <cell r="B71">
            <v>3.1976056505055299E-2</v>
          </cell>
          <cell r="C71">
            <v>2.1551594662077119E-2</v>
          </cell>
          <cell r="D71">
            <v>1.112714862046563E-2</v>
          </cell>
          <cell r="E71">
            <v>1.6625249967745499E-3</v>
          </cell>
          <cell r="CE71">
            <v>6.6317324784372592E-2</v>
          </cell>
          <cell r="CF71">
            <v>3.4341268279317293E-2</v>
          </cell>
        </row>
        <row r="72">
          <cell r="A72" t="str">
            <v>BID 718</v>
          </cell>
          <cell r="B72">
            <v>2.5417059999999998E-2</v>
          </cell>
          <cell r="CE72">
            <v>2.5417059999999998E-2</v>
          </cell>
          <cell r="CF72">
            <v>0</v>
          </cell>
        </row>
        <row r="73">
          <cell r="A73" t="str">
            <v>BID 733</v>
          </cell>
          <cell r="B73">
            <v>3.6796777595684604</v>
          </cell>
          <cell r="C73">
            <v>2.6265898604368001</v>
          </cell>
          <cell r="D73">
            <v>1.57350196130514</v>
          </cell>
          <cell r="E73">
            <v>0.52256311125118204</v>
          </cell>
          <cell r="CE73">
            <v>8.4023326925615827</v>
          </cell>
          <cell r="CF73">
            <v>4.7226549329931222</v>
          </cell>
        </row>
        <row r="74">
          <cell r="A74" t="str">
            <v>BID 734</v>
          </cell>
          <cell r="B74">
            <v>4.17597885713929</v>
          </cell>
          <cell r="C74">
            <v>2.9881225234814197</v>
          </cell>
          <cell r="D74">
            <v>1.800266189823553</v>
          </cell>
          <cell r="E74">
            <v>0.61490350144855099</v>
          </cell>
          <cell r="CE74">
            <v>9.5792710718928138</v>
          </cell>
          <cell r="CF74">
            <v>5.4032922147535238</v>
          </cell>
        </row>
        <row r="75">
          <cell r="A75" t="str">
            <v>BID 740</v>
          </cell>
          <cell r="B75">
            <v>0.29639611974283819</v>
          </cell>
          <cell r="C75">
            <v>0.23389029313081883</v>
          </cell>
          <cell r="D75">
            <v>0.17138445071743258</v>
          </cell>
          <cell r="E75">
            <v>0.10892502271943341</v>
          </cell>
          <cell r="F75">
            <v>4.6372771692026936E-2</v>
          </cell>
          <cell r="CE75">
            <v>0.85696865800254995</v>
          </cell>
          <cell r="CF75">
            <v>0.56057253825971176</v>
          </cell>
        </row>
        <row r="76">
          <cell r="A76" t="str">
            <v>BID 760</v>
          </cell>
          <cell r="B76">
            <v>1.8941870959244871</v>
          </cell>
          <cell r="C76">
            <v>1.5588905955242789</v>
          </cell>
          <cell r="D76">
            <v>1.2235940793227029</v>
          </cell>
          <cell r="E76">
            <v>0.89049973639369995</v>
          </cell>
          <cell r="F76">
            <v>0.55300106272091798</v>
          </cell>
          <cell r="G76">
            <v>0.15165619259906601</v>
          </cell>
          <cell r="CE76">
            <v>6.2718287624851525</v>
          </cell>
          <cell r="CF76">
            <v>4.377641666560665</v>
          </cell>
        </row>
        <row r="77">
          <cell r="A77" t="str">
            <v>BID 768</v>
          </cell>
          <cell r="B77">
            <v>8.3181617827670695E-2</v>
          </cell>
          <cell r="C77">
            <v>6.7607253554181596E-2</v>
          </cell>
          <cell r="D77">
            <v>5.2032905082059301E-2</v>
          </cell>
          <cell r="E77">
            <v>3.65691977796236E-2</v>
          </cell>
          <cell r="F77">
            <v>2.0884208137814421E-2</v>
          </cell>
          <cell r="G77">
            <v>4.5797575169669097E-3</v>
          </cell>
          <cell r="CE77">
            <v>0.26485493989831654</v>
          </cell>
          <cell r="CF77">
            <v>0.18167332207064585</v>
          </cell>
        </row>
        <row r="78">
          <cell r="A78" t="str">
            <v>BID 795</v>
          </cell>
          <cell r="B78">
            <v>5.8781132188466394</v>
          </cell>
          <cell r="C78">
            <v>4.7540767723622697</v>
          </cell>
          <cell r="D78">
            <v>3.6300403416792797</v>
          </cell>
          <cell r="E78">
            <v>2.5136458785729801</v>
          </cell>
          <cell r="F78">
            <v>1.381967464511908</v>
          </cell>
          <cell r="G78">
            <v>0.26840059277247102</v>
          </cell>
          <cell r="CE78">
            <v>18.426244268745549</v>
          </cell>
          <cell r="CF78">
            <v>12.54813104989891</v>
          </cell>
        </row>
        <row r="79">
          <cell r="A79" t="str">
            <v>BID 797</v>
          </cell>
          <cell r="B79">
            <v>3.1631972896231701</v>
          </cell>
          <cell r="C79">
            <v>2.5716234948309298</v>
          </cell>
          <cell r="D79">
            <v>1.9800497316414423</v>
          </cell>
          <cell r="E79">
            <v>1.392688518007988</v>
          </cell>
          <cell r="F79">
            <v>0.79690218946107305</v>
          </cell>
          <cell r="G79">
            <v>0.175762125593529</v>
          </cell>
          <cell r="CE79">
            <v>10.080223349158134</v>
          </cell>
          <cell r="CF79">
            <v>6.9170260595349635</v>
          </cell>
        </row>
        <row r="80">
          <cell r="A80" t="str">
            <v>BID 798</v>
          </cell>
          <cell r="B80">
            <v>3.2753704966203598E-2</v>
          </cell>
          <cell r="CE80">
            <v>3.2753704966203598E-2</v>
          </cell>
          <cell r="CF80">
            <v>0</v>
          </cell>
        </row>
        <row r="81">
          <cell r="A81" t="str">
            <v>BID 802</v>
          </cell>
          <cell r="B81">
            <v>1.470784940001816</v>
          </cell>
          <cell r="C81">
            <v>1.1883974988648691</v>
          </cell>
          <cell r="D81">
            <v>0.90601005772792298</v>
          </cell>
          <cell r="E81">
            <v>0.62552619143687604</v>
          </cell>
          <cell r="F81">
            <v>0.34123519125539803</v>
          </cell>
          <cell r="G81">
            <v>6.4478077302340092E-2</v>
          </cell>
          <cell r="CE81">
            <v>4.5964319565892229</v>
          </cell>
          <cell r="CF81">
            <v>3.1256470165874068</v>
          </cell>
        </row>
        <row r="82">
          <cell r="A82" t="str">
            <v>BID 816</v>
          </cell>
          <cell r="B82">
            <v>2.0838029433679819</v>
          </cell>
          <cell r="C82">
            <v>1.716702795174863</v>
          </cell>
          <cell r="D82">
            <v>1.349602646981745</v>
          </cell>
          <cell r="E82">
            <v>0.98544640401582206</v>
          </cell>
          <cell r="F82">
            <v>0.61540235059550996</v>
          </cell>
          <cell r="G82">
            <v>0.24830218660102521</v>
          </cell>
          <cell r="CE82">
            <v>6.9992593267369472</v>
          </cell>
          <cell r="CF82">
            <v>4.9154563833689657</v>
          </cell>
        </row>
        <row r="83">
          <cell r="A83" t="str">
            <v>BID 826</v>
          </cell>
          <cell r="B83">
            <v>1.0341323268073421</v>
          </cell>
          <cell r="C83">
            <v>0.86656107666720406</v>
          </cell>
          <cell r="D83">
            <v>0.69898981072569899</v>
          </cell>
          <cell r="E83">
            <v>0.53275878510559993</v>
          </cell>
          <cell r="F83">
            <v>0.36384731044542201</v>
          </cell>
          <cell r="G83">
            <v>0.19627604450391761</v>
          </cell>
          <cell r="H83">
            <v>3.5415350379900401E-2</v>
          </cell>
          <cell r="CE83">
            <v>3.727980704635085</v>
          </cell>
          <cell r="CF83">
            <v>2.6938483778277429</v>
          </cell>
        </row>
        <row r="84">
          <cell r="A84" t="str">
            <v>BID 830</v>
          </cell>
          <cell r="B84">
            <v>5.9061377169695497</v>
          </cell>
          <cell r="C84">
            <v>5.3883050292668999</v>
          </cell>
          <cell r="D84">
            <v>4.8704723257628704</v>
          </cell>
          <cell r="E84">
            <v>4.3649203180530698</v>
          </cell>
          <cell r="F84">
            <v>3.8348069345561901</v>
          </cell>
          <cell r="G84">
            <v>3.3169742310521699</v>
          </cell>
          <cell r="H84">
            <v>2.7991415433495002</v>
          </cell>
          <cell r="I84">
            <v>2.2879146644030701</v>
          </cell>
          <cell r="J84">
            <v>1.7634761363414599</v>
          </cell>
          <cell r="K84">
            <v>1.2456434486388031</v>
          </cell>
          <cell r="L84">
            <v>0.72781074513477906</v>
          </cell>
          <cell r="M84">
            <v>0.1703609182269</v>
          </cell>
          <cell r="CE84">
            <v>36.675964011755262</v>
          </cell>
          <cell r="CF84">
            <v>30.769826294785712</v>
          </cell>
        </row>
        <row r="85">
          <cell r="A85" t="str">
            <v>BID 845</v>
          </cell>
          <cell r="B85">
            <v>7.0407818895479704</v>
          </cell>
          <cell r="C85">
            <v>5.9120503829737698</v>
          </cell>
          <cell r="D85">
            <v>4.78331884479684</v>
          </cell>
          <cell r="E85">
            <v>3.6653751208903298</v>
          </cell>
          <cell r="F85">
            <v>2.5258558158470801</v>
          </cell>
          <cell r="G85">
            <v>1.3971242934715149</v>
          </cell>
          <cell r="H85">
            <v>0.27491909897762801</v>
          </cell>
          <cell r="CE85">
            <v>25.59942544650513</v>
          </cell>
          <cell r="CF85">
            <v>18.558643556957158</v>
          </cell>
        </row>
        <row r="86">
          <cell r="A86" t="str">
            <v>BID 855</v>
          </cell>
          <cell r="B86">
            <v>0.36621182000000002</v>
          </cell>
          <cell r="C86">
            <v>0.3156195</v>
          </cell>
          <cell r="D86">
            <v>0.26502716000000004</v>
          </cell>
          <cell r="E86">
            <v>0.21498739</v>
          </cell>
          <cell r="F86">
            <v>0.1638425</v>
          </cell>
          <cell r="G86">
            <v>0.11325016999999998</v>
          </cell>
          <cell r="H86">
            <v>6.2657850000000001E-2</v>
          </cell>
          <cell r="I86">
            <v>1.2405959999999999E-2</v>
          </cell>
          <cell r="CE86">
            <v>1.5140023499999997</v>
          </cell>
          <cell r="CF86">
            <v>1.1477905299999998</v>
          </cell>
        </row>
        <row r="87">
          <cell r="A87" t="str">
            <v>BID 857</v>
          </cell>
          <cell r="B87">
            <v>4.1147511690265501</v>
          </cell>
          <cell r="C87">
            <v>3.45916049560542</v>
          </cell>
          <cell r="D87">
            <v>2.8035698537870308</v>
          </cell>
          <cell r="E87">
            <v>2.1543143210887208</v>
          </cell>
          <cell r="F87">
            <v>1.4923885485475119</v>
          </cell>
          <cell r="G87">
            <v>0.83679788092775498</v>
          </cell>
          <cell r="H87">
            <v>0.172303600640693</v>
          </cell>
          <cell r="CE87">
            <v>15.033285869623679</v>
          </cell>
          <cell r="CF87">
            <v>10.918534700597128</v>
          </cell>
        </row>
        <row r="88">
          <cell r="A88" t="str">
            <v>BID 863</v>
          </cell>
          <cell r="B88">
            <v>1.3896539999999999E-2</v>
          </cell>
          <cell r="C88">
            <v>1.2199079999999999E-2</v>
          </cell>
          <cell r="D88">
            <v>1.050164E-2</v>
          </cell>
          <cell r="E88">
            <v>8.8041899999999999E-3</v>
          </cell>
          <cell r="F88">
            <v>7.1067400000000003E-3</v>
          </cell>
          <cell r="G88">
            <v>5.4092999999999997E-3</v>
          </cell>
          <cell r="H88">
            <v>3.71185E-3</v>
          </cell>
          <cell r="I88">
            <v>2.0144000000000004E-3</v>
          </cell>
          <cell r="J88">
            <v>3.7066000000000003E-4</v>
          </cell>
          <cell r="CE88">
            <v>6.4014399999999999E-2</v>
          </cell>
          <cell r="CF88">
            <v>5.011786E-2</v>
          </cell>
        </row>
        <row r="89">
          <cell r="A89" t="str">
            <v>BID 865</v>
          </cell>
          <cell r="B89">
            <v>3.5386593472629198</v>
          </cell>
          <cell r="C89">
            <v>0.59950693415325595</v>
          </cell>
          <cell r="CE89">
            <v>4.1381662814161757</v>
          </cell>
          <cell r="CF89">
            <v>0.59950693415325595</v>
          </cell>
        </row>
        <row r="90">
          <cell r="A90" t="str">
            <v>BID 867</v>
          </cell>
          <cell r="B90">
            <v>0.23603328000000001</v>
          </cell>
          <cell r="C90">
            <v>0.20742081000000001</v>
          </cell>
          <cell r="D90">
            <v>0.17880834000000001</v>
          </cell>
          <cell r="E90">
            <v>0.15062702</v>
          </cell>
          <cell r="F90">
            <v>0.12158340000000001</v>
          </cell>
          <cell r="G90">
            <v>9.2970930000000007E-2</v>
          </cell>
          <cell r="H90">
            <v>6.4358460000000006E-2</v>
          </cell>
          <cell r="I90">
            <v>3.5863569999999997E-2</v>
          </cell>
          <cell r="J90">
            <v>7.1335200000000008E-3</v>
          </cell>
          <cell r="CE90">
            <v>1.0947993300000003</v>
          </cell>
          <cell r="CF90">
            <v>0.85876605000000028</v>
          </cell>
        </row>
        <row r="91">
          <cell r="A91" t="str">
            <v>BID 871</v>
          </cell>
          <cell r="B91">
            <v>7.0847981292445894</v>
          </cell>
          <cell r="C91">
            <v>5.94265567091694</v>
          </cell>
          <cell r="D91">
            <v>4.8005132125892995</v>
          </cell>
          <cell r="E91">
            <v>3.6691781148226901</v>
          </cell>
          <cell r="F91">
            <v>2.5162282959339999</v>
          </cell>
          <cell r="G91">
            <v>1.3740858534077192</v>
          </cell>
          <cell r="H91">
            <v>0.25842070238181097</v>
          </cell>
          <cell r="CE91">
            <v>25.64587997929705</v>
          </cell>
          <cell r="CF91">
            <v>18.56108185005246</v>
          </cell>
        </row>
        <row r="92">
          <cell r="A92" t="str">
            <v>BID 899</v>
          </cell>
          <cell r="B92">
            <v>3.4099034403215702</v>
          </cell>
          <cell r="C92">
            <v>2.9616641168783295</v>
          </cell>
          <cell r="D92">
            <v>2.51342476763373</v>
          </cell>
          <cell r="E92">
            <v>2.0711529835095819</v>
          </cell>
          <cell r="F92">
            <v>1.6169460791445061</v>
          </cell>
          <cell r="G92">
            <v>1.168706729899897</v>
          </cell>
          <cell r="H92">
            <v>0.72046739065528886</v>
          </cell>
          <cell r="I92">
            <v>1.2686350000000001E-2</v>
          </cell>
          <cell r="J92">
            <v>8.0479200000000001E-3</v>
          </cell>
          <cell r="K92">
            <v>3.4472999999999999E-3</v>
          </cell>
          <cell r="CE92">
            <v>14.4864470780429</v>
          </cell>
          <cell r="CF92">
            <v>11.076543637721329</v>
          </cell>
        </row>
        <row r="93">
          <cell r="A93" t="str">
            <v>BID 907</v>
          </cell>
          <cell r="B93">
            <v>0.53086337000000006</v>
          </cell>
          <cell r="C93">
            <v>0.47907182999999998</v>
          </cell>
          <cell r="D93">
            <v>0.42728028000000001</v>
          </cell>
          <cell r="E93">
            <v>0.37548873000000005</v>
          </cell>
          <cell r="F93">
            <v>0.32369718000000003</v>
          </cell>
          <cell r="G93">
            <v>0.27190563000000001</v>
          </cell>
          <cell r="H93">
            <v>0.22011407999999999</v>
          </cell>
          <cell r="I93">
            <v>0.16832253000000003</v>
          </cell>
          <cell r="J93">
            <v>0.11653098000000001</v>
          </cell>
          <cell r="K93">
            <v>6.4739430000000001E-2</v>
          </cell>
          <cell r="L93">
            <v>1.2947879999999998E-2</v>
          </cell>
          <cell r="CE93">
            <v>2.9909619200000002</v>
          </cell>
          <cell r="CF93">
            <v>2.4600985500000001</v>
          </cell>
        </row>
        <row r="94">
          <cell r="A94" t="str">
            <v>BID 925</v>
          </cell>
          <cell r="B94">
            <v>0.30497921000000006</v>
          </cell>
          <cell r="C94">
            <v>0.27660724999999997</v>
          </cell>
          <cell r="D94">
            <v>0.24823528</v>
          </cell>
          <cell r="E94">
            <v>0.22048517000000001</v>
          </cell>
          <cell r="F94">
            <v>0.19149135</v>
          </cell>
          <cell r="G94">
            <v>0.16311938999999998</v>
          </cell>
          <cell r="H94">
            <v>0.13474743</v>
          </cell>
          <cell r="I94">
            <v>0.10668638</v>
          </cell>
          <cell r="J94">
            <v>7.8003489999999995E-2</v>
          </cell>
          <cell r="K94">
            <v>4.9631540000000002E-2</v>
          </cell>
          <cell r="L94">
            <v>2.1259569999999998E-2</v>
          </cell>
          <cell r="CE94">
            <v>1.7952460600000002</v>
          </cell>
          <cell r="CF94">
            <v>1.4902668500000003</v>
          </cell>
        </row>
        <row r="95">
          <cell r="A95" t="str">
            <v>BID 925/OC</v>
          </cell>
          <cell r="B95">
            <v>0.52446806000000001</v>
          </cell>
          <cell r="C95">
            <v>0.46156326999999997</v>
          </cell>
          <cell r="D95">
            <v>0.39865846999999999</v>
          </cell>
          <cell r="E95">
            <v>0.33671698999999999</v>
          </cell>
          <cell r="F95">
            <v>0.27284887999999996</v>
          </cell>
          <cell r="G95">
            <v>0.20994407000000001</v>
          </cell>
          <cell r="H95">
            <v>0.14703927999999999</v>
          </cell>
          <cell r="I95">
            <v>8.4408419999999998E-2</v>
          </cell>
          <cell r="CE95">
            <v>2.4356474399999999</v>
          </cell>
          <cell r="CF95">
            <v>1.9111793799999999</v>
          </cell>
        </row>
        <row r="96">
          <cell r="A96" t="str">
            <v>BID 932</v>
          </cell>
          <cell r="B96">
            <v>0.84369863</v>
          </cell>
          <cell r="C96">
            <v>0.76869863000000005</v>
          </cell>
          <cell r="D96">
            <v>0.69369862999999998</v>
          </cell>
          <cell r="E96">
            <v>0.62044520999999997</v>
          </cell>
          <cell r="F96">
            <v>0.54369862999999996</v>
          </cell>
          <cell r="G96">
            <v>0.46869863</v>
          </cell>
          <cell r="H96">
            <v>0.39369862999999999</v>
          </cell>
          <cell r="I96">
            <v>0.31962329</v>
          </cell>
          <cell r="J96">
            <v>0.24369863000000003</v>
          </cell>
          <cell r="K96">
            <v>0.16869862999999999</v>
          </cell>
          <cell r="L96">
            <v>9.3698630000000005E-2</v>
          </cell>
          <cell r="M96">
            <v>1.8801369999999998E-2</v>
          </cell>
          <cell r="CE96">
            <v>5.1771575399999996</v>
          </cell>
          <cell r="CF96">
            <v>4.3334589099999992</v>
          </cell>
        </row>
        <row r="97">
          <cell r="A97" t="str">
            <v>BID 940</v>
          </cell>
          <cell r="B97">
            <v>4.0584081699999999</v>
          </cell>
          <cell r="C97">
            <v>3.7521607100000001</v>
          </cell>
          <cell r="D97">
            <v>3.4459132500000003</v>
          </cell>
          <cell r="E97">
            <v>3.1480561199999997</v>
          </cell>
          <cell r="F97">
            <v>2.8334183199999998</v>
          </cell>
          <cell r="G97">
            <v>2.52717086</v>
          </cell>
          <cell r="H97">
            <v>2.2209233900000003</v>
          </cell>
          <cell r="I97">
            <v>1.9197101300000001</v>
          </cell>
          <cell r="J97">
            <v>1.6084284600000001</v>
          </cell>
          <cell r="K97">
            <v>1.3021809900000001</v>
          </cell>
          <cell r="L97">
            <v>0.99593353000000007</v>
          </cell>
          <cell r="M97">
            <v>0.69136414000000002</v>
          </cell>
          <cell r="N97">
            <v>0.38343861000000001</v>
          </cell>
          <cell r="O97">
            <v>7.7191140000000005E-2</v>
          </cell>
          <cell r="CE97">
            <v>28.964297819999995</v>
          </cell>
          <cell r="CF97">
            <v>24.905889649999995</v>
          </cell>
        </row>
        <row r="98">
          <cell r="A98" t="str">
            <v>BID 961</v>
          </cell>
          <cell r="B98">
            <v>4.6956486799999997</v>
          </cell>
          <cell r="C98">
            <v>2.9877146799999998</v>
          </cell>
          <cell r="D98">
            <v>1.27978068</v>
          </cell>
          <cell r="CE98">
            <v>8.9631440399999995</v>
          </cell>
          <cell r="CF98">
            <v>4.2674953599999998</v>
          </cell>
        </row>
        <row r="99">
          <cell r="A99" t="str">
            <v>BID 962</v>
          </cell>
          <cell r="B99">
            <v>1.7647203999999999</v>
          </cell>
          <cell r="C99">
            <v>1.5671929100000002</v>
          </cell>
          <cell r="D99">
            <v>1.36966543</v>
          </cell>
          <cell r="E99">
            <v>1.1752128800000001</v>
          </cell>
          <cell r="F99">
            <v>0.97461047000000001</v>
          </cell>
          <cell r="G99">
            <v>0.77708297999999998</v>
          </cell>
          <cell r="H99">
            <v>0.5795555</v>
          </cell>
          <cell r="I99">
            <v>0.38293825999999997</v>
          </cell>
          <cell r="J99">
            <v>0.18450053</v>
          </cell>
          <cell r="CE99">
            <v>8.7754793600000003</v>
          </cell>
          <cell r="CF99">
            <v>7.0107589600000004</v>
          </cell>
        </row>
        <row r="100">
          <cell r="A100" t="str">
            <v>BID 979</v>
          </cell>
          <cell r="B100">
            <v>11.206112600000001</v>
          </cell>
          <cell r="C100">
            <v>9.9298587500000011</v>
          </cell>
          <cell r="D100">
            <v>8.6536048900000004</v>
          </cell>
          <cell r="E100">
            <v>7.3966816399999997</v>
          </cell>
          <cell r="F100">
            <v>6.1010971899999999</v>
          </cell>
          <cell r="G100">
            <v>4.8248433399999993</v>
          </cell>
          <cell r="H100">
            <v>3.54858948</v>
          </cell>
          <cell r="I100">
            <v>2.27767988</v>
          </cell>
          <cell r="J100">
            <v>0.99608177999999992</v>
          </cell>
          <cell r="CE100">
            <v>54.934549549999993</v>
          </cell>
          <cell r="CF100">
            <v>43.728436949999988</v>
          </cell>
        </row>
        <row r="101">
          <cell r="A101" t="str">
            <v>BID 989</v>
          </cell>
          <cell r="B101">
            <v>0.76405864000000001</v>
          </cell>
          <cell r="C101">
            <v>0.67145505999999999</v>
          </cell>
          <cell r="D101">
            <v>0.57885148999999991</v>
          </cell>
          <cell r="E101">
            <v>0.48764403000000001</v>
          </cell>
          <cell r="F101">
            <v>0.39364431999999999</v>
          </cell>
          <cell r="G101">
            <v>0.30104074000000003</v>
          </cell>
          <cell r="H101">
            <v>0.20843714999999999</v>
          </cell>
          <cell r="I101">
            <v>0.11621487</v>
          </cell>
          <cell r="J101">
            <v>2.3094200000000002E-2</v>
          </cell>
          <cell r="CE101">
            <v>3.5444404999999994</v>
          </cell>
          <cell r="CF101">
            <v>2.7803818599999994</v>
          </cell>
        </row>
        <row r="102">
          <cell r="A102" t="str">
            <v>BID 996</v>
          </cell>
          <cell r="B102">
            <v>0.39201346999999998</v>
          </cell>
          <cell r="C102">
            <v>0.36449978999999999</v>
          </cell>
          <cell r="D102">
            <v>0.33698611000000001</v>
          </cell>
          <cell r="E102">
            <v>0.31033929000000005</v>
          </cell>
          <cell r="F102">
            <v>0.28195872999999999</v>
          </cell>
          <cell r="G102">
            <v>0.25444505000000001</v>
          </cell>
          <cell r="H102">
            <v>0.22693137000000002</v>
          </cell>
          <cell r="I102">
            <v>0.19998303000000001</v>
          </cell>
          <cell r="J102">
            <v>0.171904</v>
          </cell>
          <cell r="K102">
            <v>0.14439031000000002</v>
          </cell>
          <cell r="L102">
            <v>0.11687663000000001</v>
          </cell>
          <cell r="M102">
            <v>8.9626780000000003E-2</v>
          </cell>
          <cell r="N102">
            <v>6.1849260000000003E-2</v>
          </cell>
          <cell r="O102">
            <v>3.4335569999999996E-2</v>
          </cell>
          <cell r="P102">
            <v>6.8218900000000006E-3</v>
          </cell>
          <cell r="CE102">
            <v>2.9929612799999998</v>
          </cell>
          <cell r="CF102">
            <v>2.6009478100000001</v>
          </cell>
        </row>
        <row r="103">
          <cell r="A103" t="str">
            <v>BID CBA</v>
          </cell>
          <cell r="B103">
            <v>3.0166176</v>
          </cell>
          <cell r="C103">
            <v>2.9173401500000002</v>
          </cell>
          <cell r="D103">
            <v>2.6180627100000002</v>
          </cell>
          <cell r="E103">
            <v>2.3253447600000001</v>
          </cell>
          <cell r="F103">
            <v>2.0195078099999999</v>
          </cell>
          <cell r="G103">
            <v>1.7202303699999999</v>
          </cell>
          <cell r="H103">
            <v>1.42095292</v>
          </cell>
          <cell r="I103">
            <v>1.1249552300000001</v>
          </cell>
          <cell r="J103">
            <v>0.82239803</v>
          </cell>
          <cell r="K103">
            <v>0.52312057000000001</v>
          </cell>
          <cell r="L103">
            <v>0.22384312000000001</v>
          </cell>
          <cell r="CE103">
            <v>18.932373270000003</v>
          </cell>
          <cell r="CF103">
            <v>15.915755670000003</v>
          </cell>
        </row>
        <row r="104">
          <cell r="A104" t="str">
            <v>BIRF 302</v>
          </cell>
          <cell r="B104">
            <v>1.881998E-2</v>
          </cell>
          <cell r="C104">
            <v>3.7703200000000002E-3</v>
          </cell>
          <cell r="CE104">
            <v>2.2590300000000001E-2</v>
          </cell>
          <cell r="CF104">
            <v>3.7703200000000006E-3</v>
          </cell>
        </row>
        <row r="105">
          <cell r="A105" t="str">
            <v>BIRF 343</v>
          </cell>
          <cell r="B105">
            <v>1.6370389999999999E-2</v>
          </cell>
          <cell r="C105">
            <v>3.2956999999999999E-3</v>
          </cell>
          <cell r="CE105">
            <v>1.9666089999999997E-2</v>
          </cell>
          <cell r="CF105">
            <v>3.2956999999999986E-3</v>
          </cell>
        </row>
        <row r="106">
          <cell r="A106" t="str">
            <v>BIRF 3460</v>
          </cell>
          <cell r="B106">
            <v>2.0554670000000001E-2</v>
          </cell>
          <cell r="CE106">
            <v>2.0554670000000001E-2</v>
          </cell>
          <cell r="CF106">
            <v>0</v>
          </cell>
        </row>
        <row r="107">
          <cell r="A107" t="str">
            <v>BIRF 3520</v>
          </cell>
          <cell r="B107">
            <v>1.3373742700000002</v>
          </cell>
          <cell r="CE107">
            <v>1.3373742700000002</v>
          </cell>
          <cell r="CF107">
            <v>0</v>
          </cell>
        </row>
        <row r="108">
          <cell r="A108" t="str">
            <v>BIRF 3521</v>
          </cell>
          <cell r="B108">
            <v>2.3145105199999998</v>
          </cell>
          <cell r="CE108">
            <v>2.3145105199999998</v>
          </cell>
          <cell r="CF108">
            <v>0</v>
          </cell>
        </row>
        <row r="109">
          <cell r="A109" t="str">
            <v>BIRF 3556</v>
          </cell>
          <cell r="B109">
            <v>2.0469180200000001</v>
          </cell>
          <cell r="C109">
            <v>0.42424250000000002</v>
          </cell>
          <cell r="CE109">
            <v>2.4711605200000002</v>
          </cell>
          <cell r="CF109">
            <v>0.42424250000000008</v>
          </cell>
        </row>
        <row r="110">
          <cell r="A110" t="str">
            <v>BIRF 3709</v>
          </cell>
          <cell r="B110">
            <v>0.16284862999999999</v>
          </cell>
          <cell r="CE110">
            <v>0.16284862999999999</v>
          </cell>
          <cell r="CF110">
            <v>0</v>
          </cell>
        </row>
        <row r="111">
          <cell r="A111" t="str">
            <v>BIRF 3710</v>
          </cell>
          <cell r="B111">
            <v>8.8574299999999995E-3</v>
          </cell>
          <cell r="CE111">
            <v>8.8574299999999995E-3</v>
          </cell>
          <cell r="CF111">
            <v>0</v>
          </cell>
        </row>
        <row r="112">
          <cell r="A112" t="str">
            <v>BIRF 3794</v>
          </cell>
          <cell r="B112">
            <v>0.39868958000000004</v>
          </cell>
          <cell r="CE112">
            <v>0.39868958000000004</v>
          </cell>
          <cell r="CF112">
            <v>0</v>
          </cell>
        </row>
        <row r="113">
          <cell r="A113" t="str">
            <v>BIRF 3836</v>
          </cell>
          <cell r="B113">
            <v>1.7820657500000001</v>
          </cell>
          <cell r="C113">
            <v>0.35406575000000001</v>
          </cell>
          <cell r="CE113">
            <v>2.1361315000000003</v>
          </cell>
          <cell r="CF113">
            <v>0.35406575000000018</v>
          </cell>
        </row>
        <row r="114">
          <cell r="A114" t="str">
            <v>BIRF 3860</v>
          </cell>
          <cell r="B114">
            <v>1.1094149999999998</v>
          </cell>
          <cell r="C114">
            <v>0.17573845999999999</v>
          </cell>
          <cell r="CE114">
            <v>1.2851534599999999</v>
          </cell>
          <cell r="CF114">
            <v>0.17573846000000004</v>
          </cell>
        </row>
        <row r="115">
          <cell r="A115" t="str">
            <v>BIRF 3877</v>
          </cell>
          <cell r="B115">
            <v>1.40070351</v>
          </cell>
          <cell r="C115">
            <v>0.25573646999999999</v>
          </cell>
          <cell r="CE115">
            <v>1.65643998</v>
          </cell>
          <cell r="CF115">
            <v>0.25573646999999999</v>
          </cell>
        </row>
        <row r="116">
          <cell r="A116" t="str">
            <v>BIRF 3878</v>
          </cell>
          <cell r="B116">
            <v>4.1698904099999998</v>
          </cell>
          <cell r="C116">
            <v>1.7898904099999999</v>
          </cell>
          <cell r="CE116">
            <v>5.9597808199999998</v>
          </cell>
          <cell r="CF116">
            <v>1.7898904099999999</v>
          </cell>
        </row>
        <row r="117">
          <cell r="A117" t="str">
            <v>BIRF 3921</v>
          </cell>
          <cell r="B117">
            <v>1.16642881</v>
          </cell>
          <cell r="C117">
            <v>0.49970191999999997</v>
          </cell>
          <cell r="CE117">
            <v>1.6661307299999999</v>
          </cell>
          <cell r="CF117">
            <v>0.49970191999999991</v>
          </cell>
        </row>
        <row r="118">
          <cell r="A118" t="str">
            <v>BIRF 3926</v>
          </cell>
          <cell r="B118">
            <v>2.81796947</v>
          </cell>
          <cell r="C118">
            <v>1.3833333299999999</v>
          </cell>
          <cell r="D118">
            <v>0.27666667</v>
          </cell>
          <cell r="CE118">
            <v>4.4779694699999997</v>
          </cell>
          <cell r="CF118">
            <v>1.6599999999999997</v>
          </cell>
        </row>
        <row r="119">
          <cell r="A119" t="str">
            <v>BIRF 3927</v>
          </cell>
          <cell r="B119">
            <v>0.24414763</v>
          </cell>
          <cell r="C119">
            <v>9.9040100000000006E-2</v>
          </cell>
          <cell r="CE119">
            <v>0.34318773000000002</v>
          </cell>
          <cell r="CF119">
            <v>9.904010000000002E-2</v>
          </cell>
        </row>
        <row r="120">
          <cell r="A120" t="str">
            <v>BIRF 3931</v>
          </cell>
          <cell r="B120">
            <v>0.57612474999999996</v>
          </cell>
          <cell r="C120">
            <v>0.17986553</v>
          </cell>
          <cell r="CE120">
            <v>0.75599028000000001</v>
          </cell>
          <cell r="CF120">
            <v>0.17986553000000005</v>
          </cell>
        </row>
        <row r="121">
          <cell r="A121" t="str">
            <v>BIRF 3948</v>
          </cell>
          <cell r="B121">
            <v>8.7834259999999997E-2</v>
          </cell>
          <cell r="C121">
            <v>3.5070219999999999E-2</v>
          </cell>
          <cell r="CE121">
            <v>0.12290448</v>
          </cell>
          <cell r="CF121">
            <v>3.5070219999999999E-2</v>
          </cell>
        </row>
        <row r="122">
          <cell r="A122" t="str">
            <v>BIRF 3957</v>
          </cell>
          <cell r="B122">
            <v>0.41217056999999996</v>
          </cell>
          <cell r="C122">
            <v>8.4983900000000001E-2</v>
          </cell>
          <cell r="D122">
            <v>3.3302100000000001E-3</v>
          </cell>
          <cell r="CE122">
            <v>0.50048468000000002</v>
          </cell>
          <cell r="CF122">
            <v>8.8314110000000057E-2</v>
          </cell>
        </row>
        <row r="123">
          <cell r="A123" t="str">
            <v>BIRF 3958</v>
          </cell>
          <cell r="B123">
            <v>0.10958202</v>
          </cell>
          <cell r="C123">
            <v>5.617834E-2</v>
          </cell>
          <cell r="D123">
            <v>8.0737500000000011E-3</v>
          </cell>
          <cell r="CE123">
            <v>0.17383410999999999</v>
          </cell>
          <cell r="CF123">
            <v>6.4252089999999984E-2</v>
          </cell>
        </row>
        <row r="124">
          <cell r="A124" t="str">
            <v>BIRF 3960</v>
          </cell>
          <cell r="B124">
            <v>0.20850632999999999</v>
          </cell>
          <cell r="C124">
            <v>8.9330069999999998E-2</v>
          </cell>
          <cell r="CE124">
            <v>0.2978364</v>
          </cell>
          <cell r="CF124">
            <v>8.9330070000000011E-2</v>
          </cell>
        </row>
        <row r="125">
          <cell r="A125" t="str">
            <v>BIRF 3971</v>
          </cell>
          <cell r="B125">
            <v>0.79365642000000003</v>
          </cell>
          <cell r="C125">
            <v>0.29768533999999996</v>
          </cell>
          <cell r="CE125">
            <v>1.0913417599999999</v>
          </cell>
          <cell r="CF125">
            <v>0.29768533999999991</v>
          </cell>
        </row>
        <row r="126">
          <cell r="A126" t="str">
            <v>BIRF 4002</v>
          </cell>
          <cell r="B126">
            <v>0.59669415000000003</v>
          </cell>
          <cell r="CE126">
            <v>0.59669415000000003</v>
          </cell>
          <cell r="CF126">
            <v>0</v>
          </cell>
        </row>
        <row r="127">
          <cell r="A127" t="str">
            <v>BIRF 4003</v>
          </cell>
          <cell r="B127">
            <v>1.3365430599999999</v>
          </cell>
          <cell r="C127">
            <v>0.85089027000000006</v>
          </cell>
          <cell r="D127">
            <v>0.36523749999999999</v>
          </cell>
          <cell r="CE127">
            <v>2.5526708300000003</v>
          </cell>
          <cell r="CF127">
            <v>1.2161277700000004</v>
          </cell>
        </row>
        <row r="128">
          <cell r="A128" t="str">
            <v>BIRF 4004</v>
          </cell>
          <cell r="B128">
            <v>0.31281844000000003</v>
          </cell>
          <cell r="C128">
            <v>0.19780905000000001</v>
          </cell>
          <cell r="D128">
            <v>8.2799650000000002E-2</v>
          </cell>
          <cell r="CE128">
            <v>0.59342714000000008</v>
          </cell>
          <cell r="CF128">
            <v>0.28060870000000004</v>
          </cell>
        </row>
        <row r="129">
          <cell r="A129" t="str">
            <v>BIRF 4085</v>
          </cell>
          <cell r="B129">
            <v>0.10486187</v>
          </cell>
          <cell r="C129">
            <v>6.6720779999999993E-2</v>
          </cell>
          <cell r="D129">
            <v>2.8579700000000003E-2</v>
          </cell>
          <cell r="CE129">
            <v>0.20016235000000002</v>
          </cell>
          <cell r="CF129">
            <v>9.5300480000000021E-2</v>
          </cell>
        </row>
        <row r="130">
          <cell r="A130" t="str">
            <v>BIRF 4093</v>
          </cell>
          <cell r="B130">
            <v>4.5416882200000002</v>
          </cell>
          <cell r="C130">
            <v>2.9426542900000001</v>
          </cell>
          <cell r="D130">
            <v>1.3436203499999999</v>
          </cell>
          <cell r="CE130">
            <v>8.8279628599999995</v>
          </cell>
          <cell r="CF130">
            <v>4.2862746399999994</v>
          </cell>
        </row>
        <row r="131">
          <cell r="A131" t="str">
            <v>BIRF 4116</v>
          </cell>
          <cell r="B131">
            <v>4.7282166700000001</v>
          </cell>
          <cell r="C131">
            <v>3.2743000000000002</v>
          </cell>
          <cell r="D131">
            <v>1.8203833299999999</v>
          </cell>
          <cell r="E131">
            <v>0.36646666999999999</v>
          </cell>
          <cell r="CE131">
            <v>10.18936667</v>
          </cell>
          <cell r="CF131">
            <v>5.4611499999999999</v>
          </cell>
        </row>
        <row r="132">
          <cell r="A132" t="str">
            <v>BIRF 4117</v>
          </cell>
          <cell r="B132">
            <v>3.3620253499999997</v>
          </cell>
          <cell r="C132">
            <v>2.3282096299999999</v>
          </cell>
          <cell r="D132">
            <v>1.2943939200000001</v>
          </cell>
          <cell r="E132">
            <v>0.26057820999999998</v>
          </cell>
          <cell r="CE132">
            <v>7.24520711</v>
          </cell>
          <cell r="CF132">
            <v>3.8831817600000003</v>
          </cell>
        </row>
        <row r="133">
          <cell r="A133" t="str">
            <v>BIRF 4131</v>
          </cell>
          <cell r="B133">
            <v>0.33669221999999999</v>
          </cell>
          <cell r="C133">
            <v>0.23307276999999998</v>
          </cell>
          <cell r="D133">
            <v>0.12945334</v>
          </cell>
          <cell r="E133">
            <v>2.5975830000000002E-2</v>
          </cell>
          <cell r="CE133">
            <v>0.72519415999999992</v>
          </cell>
          <cell r="CF133">
            <v>0.38850193999999993</v>
          </cell>
        </row>
        <row r="134">
          <cell r="A134" t="str">
            <v>BIRF 4150</v>
          </cell>
          <cell r="B134">
            <v>1.45785118</v>
          </cell>
          <cell r="C134">
            <v>1.0089978099999999</v>
          </cell>
          <cell r="D134">
            <v>0.56014442000000009</v>
          </cell>
          <cell r="E134">
            <v>0.11190591</v>
          </cell>
          <cell r="CE134">
            <v>3.1388993200000002</v>
          </cell>
          <cell r="CF134">
            <v>1.6810481400000001</v>
          </cell>
        </row>
        <row r="135">
          <cell r="A135" t="str">
            <v>BIRF 4163</v>
          </cell>
          <cell r="B135">
            <v>2.75018444</v>
          </cell>
          <cell r="C135">
            <v>1.90379546</v>
          </cell>
          <cell r="D135">
            <v>1.05740649</v>
          </cell>
          <cell r="E135">
            <v>0.21217696</v>
          </cell>
          <cell r="CE135">
            <v>5.9235633499999993</v>
          </cell>
          <cell r="CF135">
            <v>3.1733789099999994</v>
          </cell>
        </row>
        <row r="136">
          <cell r="A136" t="str">
            <v>BIRF 4164</v>
          </cell>
          <cell r="B136">
            <v>1.8221958300000001</v>
          </cell>
          <cell r="C136">
            <v>1.3365430599999999</v>
          </cell>
          <cell r="D136">
            <v>0.85089027000000006</v>
          </cell>
          <cell r="E136">
            <v>0.36590277999999998</v>
          </cell>
          <cell r="CE136">
            <v>4.3755319400000001</v>
          </cell>
          <cell r="CF136">
            <v>2.55333611</v>
          </cell>
        </row>
        <row r="137">
          <cell r="A137" t="str">
            <v>BIRF 4168</v>
          </cell>
          <cell r="B137">
            <v>0.25960676000000005</v>
          </cell>
          <cell r="C137">
            <v>0.17971103999999999</v>
          </cell>
          <cell r="D137">
            <v>9.9815330000000008E-2</v>
          </cell>
          <cell r="E137">
            <v>2.0028849999999997E-2</v>
          </cell>
          <cell r="CE137">
            <v>0.55916198000000006</v>
          </cell>
          <cell r="CF137">
            <v>0.29955522000000001</v>
          </cell>
        </row>
        <row r="138">
          <cell r="A138" t="str">
            <v>BIRF 4195</v>
          </cell>
          <cell r="B138">
            <v>3.9230522699999999</v>
          </cell>
          <cell r="C138">
            <v>2.87695122</v>
          </cell>
          <cell r="D138">
            <v>1.8308501699999999</v>
          </cell>
          <cell r="E138">
            <v>0.78762152000000007</v>
          </cell>
          <cell r="CE138">
            <v>9.4184751799999997</v>
          </cell>
          <cell r="CF138">
            <v>5.4954229100000003</v>
          </cell>
        </row>
        <row r="139">
          <cell r="A139" t="str">
            <v>BIRF 421</v>
          </cell>
          <cell r="B139">
            <v>4.3662700000000002E-3</v>
          </cell>
          <cell r="C139">
            <v>2.7781400000000001E-3</v>
          </cell>
          <cell r="D139">
            <v>1.19001E-3</v>
          </cell>
          <cell r="CE139">
            <v>8.3344200000000004E-3</v>
          </cell>
          <cell r="CF139">
            <v>3.9681500000000001E-3</v>
          </cell>
        </row>
        <row r="140">
          <cell r="A140" t="str">
            <v>BIRF 4212</v>
          </cell>
          <cell r="B140">
            <v>1.3104404199999999</v>
          </cell>
          <cell r="C140">
            <v>0.96079804999999996</v>
          </cell>
          <cell r="D140">
            <v>0.61115569000000003</v>
          </cell>
          <cell r="E140">
            <v>0.26247124999999999</v>
          </cell>
          <cell r="CE140">
            <v>3.14486541</v>
          </cell>
          <cell r="CF140">
            <v>1.83442499</v>
          </cell>
        </row>
        <row r="141">
          <cell r="A141" t="str">
            <v>BIRF 4218</v>
          </cell>
          <cell r="B141">
            <v>0.99946668999999999</v>
          </cell>
          <cell r="C141">
            <v>0.73282457000000001</v>
          </cell>
          <cell r="D141">
            <v>0.46618245999999997</v>
          </cell>
          <cell r="E141">
            <v>0.20027117</v>
          </cell>
          <cell r="CE141">
            <v>2.3987448900000001</v>
          </cell>
          <cell r="CF141">
            <v>1.3992782000000001</v>
          </cell>
        </row>
        <row r="142">
          <cell r="A142" t="str">
            <v>BIRF 4219</v>
          </cell>
          <cell r="B142">
            <v>1.4990999999999999</v>
          </cell>
          <cell r="C142">
            <v>1.0991208299999999</v>
          </cell>
          <cell r="D142">
            <v>0.69914166999999994</v>
          </cell>
          <cell r="E142">
            <v>0.30025834000000001</v>
          </cell>
          <cell r="CE142">
            <v>3.5976208399999998</v>
          </cell>
          <cell r="CF142">
            <v>2.0985208399999999</v>
          </cell>
        </row>
        <row r="143">
          <cell r="A143" t="str">
            <v>BIRF 4220</v>
          </cell>
          <cell r="B143">
            <v>0.69964668000000008</v>
          </cell>
          <cell r="C143">
            <v>0.51300041000000007</v>
          </cell>
          <cell r="D143">
            <v>0.32635413000000002</v>
          </cell>
          <cell r="E143">
            <v>0.1402195</v>
          </cell>
          <cell r="CE143">
            <v>1.6792207200000002</v>
          </cell>
          <cell r="CF143">
            <v>0.97957404000000015</v>
          </cell>
        </row>
        <row r="144">
          <cell r="A144" t="str">
            <v>BIRF 4221</v>
          </cell>
          <cell r="B144">
            <v>1.9988000000000001</v>
          </cell>
          <cell r="C144">
            <v>1.4654944400000001</v>
          </cell>
          <cell r="D144">
            <v>0.93218888999999994</v>
          </cell>
          <cell r="E144">
            <v>0.40034444000000002</v>
          </cell>
          <cell r="CE144">
            <v>4.7968277700000002</v>
          </cell>
          <cell r="CF144">
            <v>2.79802777</v>
          </cell>
        </row>
        <row r="145">
          <cell r="A145" t="str">
            <v>BIRF 4273</v>
          </cell>
          <cell r="B145">
            <v>0.74834926000000002</v>
          </cell>
          <cell r="C145">
            <v>0.57236717999999998</v>
          </cell>
          <cell r="D145">
            <v>0.39638510999999998</v>
          </cell>
          <cell r="E145">
            <v>0.22088536000000003</v>
          </cell>
          <cell r="F145">
            <v>4.43893E-2</v>
          </cell>
          <cell r="CE145">
            <v>1.98237621</v>
          </cell>
          <cell r="CF145">
            <v>1.2340269500000001</v>
          </cell>
        </row>
        <row r="146">
          <cell r="A146" t="str">
            <v>BIRF 4281</v>
          </cell>
          <cell r="B146">
            <v>0.13215309</v>
          </cell>
          <cell r="C146">
            <v>0.10107762000000001</v>
          </cell>
          <cell r="D146">
            <v>7.0002140000000004E-2</v>
          </cell>
          <cell r="E146">
            <v>3.905467E-2</v>
          </cell>
          <cell r="F146">
            <v>7.7992499999999998E-3</v>
          </cell>
          <cell r="CE146">
            <v>0.35008676999999999</v>
          </cell>
          <cell r="CF146">
            <v>0.21793367999999999</v>
          </cell>
        </row>
        <row r="147">
          <cell r="A147" t="str">
            <v>BIRF 4282</v>
          </cell>
          <cell r="B147">
            <v>0.58578104000000009</v>
          </cell>
          <cell r="C147">
            <v>0.44790316999999996</v>
          </cell>
          <cell r="D147">
            <v>0.31002529000000001</v>
          </cell>
          <cell r="E147">
            <v>0.17271426000000001</v>
          </cell>
          <cell r="F147">
            <v>3.4227500000000001E-2</v>
          </cell>
          <cell r="CE147">
            <v>1.5506512600000002</v>
          </cell>
          <cell r="CF147">
            <v>0.96487022000000011</v>
          </cell>
        </row>
        <row r="148">
          <cell r="A148" t="str">
            <v>BIRF 4295</v>
          </cell>
          <cell r="B148">
            <v>10.07771258</v>
          </cell>
          <cell r="C148">
            <v>7.7053390899999989</v>
          </cell>
          <cell r="D148">
            <v>5.3329656100000005</v>
          </cell>
          <cell r="E148">
            <v>2.9703415999999998</v>
          </cell>
          <cell r="F148">
            <v>0.58821862999999996</v>
          </cell>
          <cell r="CE148">
            <v>26.674577510000002</v>
          </cell>
          <cell r="CF148">
            <v>16.596864930000002</v>
          </cell>
        </row>
        <row r="149">
          <cell r="A149" t="str">
            <v>BIRF 4313</v>
          </cell>
          <cell r="B149">
            <v>2.1080726499999995</v>
          </cell>
          <cell r="C149">
            <v>1.61182011</v>
          </cell>
          <cell r="D149">
            <v>1.1155675700000001</v>
          </cell>
          <cell r="E149">
            <v>0.62135448000000004</v>
          </cell>
          <cell r="F149">
            <v>0.12305289</v>
          </cell>
          <cell r="CE149">
            <v>5.5798677000000003</v>
          </cell>
          <cell r="CF149">
            <v>3.4717950500000008</v>
          </cell>
        </row>
        <row r="150">
          <cell r="A150" t="str">
            <v>BIRF 4314</v>
          </cell>
          <cell r="B150">
            <v>7.8473359999999992E-2</v>
          </cell>
          <cell r="C150">
            <v>6.0020999999999998E-2</v>
          </cell>
          <cell r="D150">
            <v>4.1568620000000001E-2</v>
          </cell>
          <cell r="E150">
            <v>2.3192319999999999E-2</v>
          </cell>
          <cell r="F150">
            <v>4.6191599999999998E-3</v>
          </cell>
          <cell r="CE150">
            <v>0.20787445999999998</v>
          </cell>
          <cell r="CF150">
            <v>0.12940109999999999</v>
          </cell>
        </row>
        <row r="151">
          <cell r="A151" t="str">
            <v>BIRF 4366</v>
          </cell>
          <cell r="B151">
            <v>6.6090231700000004</v>
          </cell>
          <cell r="C151">
            <v>5.2182515</v>
          </cell>
          <cell r="D151">
            <v>3.8274798300000001</v>
          </cell>
          <cell r="E151">
            <v>2.4424236700000002</v>
          </cell>
          <cell r="F151">
            <v>1.0459364999999998</v>
          </cell>
          <cell r="CE151">
            <v>19.143114669999999</v>
          </cell>
          <cell r="CF151">
            <v>12.534091499999999</v>
          </cell>
        </row>
        <row r="152">
          <cell r="A152" t="str">
            <v>BIRF 4398</v>
          </cell>
          <cell r="B152">
            <v>2.3107771499999998</v>
          </cell>
          <cell r="C152">
            <v>1.8755700399999999</v>
          </cell>
          <cell r="D152">
            <v>1.4143728099999999</v>
          </cell>
          <cell r="E152">
            <v>0.92847511999999999</v>
          </cell>
          <cell r="F152">
            <v>0.40737660000000003</v>
          </cell>
          <cell r="CE152">
            <v>6.936571719999999</v>
          </cell>
          <cell r="CF152">
            <v>4.6257945699999992</v>
          </cell>
        </row>
        <row r="153">
          <cell r="A153" t="str">
            <v>BIRF 4423</v>
          </cell>
          <cell r="B153">
            <v>0.31322106999999999</v>
          </cell>
          <cell r="C153">
            <v>0.25354780999999998</v>
          </cell>
          <cell r="D153">
            <v>0.19387454999999998</v>
          </cell>
          <cell r="E153">
            <v>0.13461018</v>
          </cell>
          <cell r="F153">
            <v>7.4528040000000004E-2</v>
          </cell>
          <cell r="G153">
            <v>1.4825E-2</v>
          </cell>
          <cell r="CE153">
            <v>0.98460664999999992</v>
          </cell>
          <cell r="CF153">
            <v>0.67138557999999993</v>
          </cell>
        </row>
        <row r="154">
          <cell r="A154" t="str">
            <v>BIRF 4454</v>
          </cell>
          <cell r="B154">
            <v>4.9645640000000005E-2</v>
          </cell>
          <cell r="C154">
            <v>4.023877E-2</v>
          </cell>
          <cell r="D154">
            <v>3.0831909999999997E-2</v>
          </cell>
          <cell r="E154">
            <v>2.147727E-2</v>
          </cell>
          <cell r="F154">
            <v>1.20182E-2</v>
          </cell>
          <cell r="G154">
            <v>2.4921799999999997E-3</v>
          </cell>
          <cell r="CE154">
            <v>0.15670397</v>
          </cell>
          <cell r="CF154">
            <v>0.10705832999999999</v>
          </cell>
        </row>
        <row r="155">
          <cell r="A155" t="str">
            <v>BIRF 4459</v>
          </cell>
          <cell r="B155">
            <v>0.26132111000000002</v>
          </cell>
          <cell r="C155">
            <v>0.21153917</v>
          </cell>
          <cell r="D155">
            <v>0.16175722000000001</v>
          </cell>
          <cell r="E155">
            <v>0.11231625000000001</v>
          </cell>
          <cell r="F155">
            <v>6.219334E-2</v>
          </cell>
          <cell r="G155">
            <v>1.241139E-2</v>
          </cell>
          <cell r="CE155">
            <v>0.82153848000000007</v>
          </cell>
          <cell r="CF155">
            <v>0.56021737000000005</v>
          </cell>
        </row>
        <row r="156">
          <cell r="A156" t="str">
            <v>BIRF 4472</v>
          </cell>
          <cell r="B156">
            <v>1.0677899999999999E-3</v>
          </cell>
          <cell r="C156">
            <v>8.8637999999999998E-4</v>
          </cell>
          <cell r="D156">
            <v>6.9633E-4</v>
          </cell>
          <cell r="E156">
            <v>4.9806999999999998E-4</v>
          </cell>
          <cell r="F156">
            <v>2.8490999999999998E-4</v>
          </cell>
          <cell r="G156">
            <v>6.0299999999999995E-5</v>
          </cell>
          <cell r="CE156">
            <v>3.4937800000000001E-3</v>
          </cell>
          <cell r="CF156">
            <v>2.4259900000000003E-3</v>
          </cell>
        </row>
        <row r="157">
          <cell r="A157" t="str">
            <v>BIRF 4484</v>
          </cell>
          <cell r="B157">
            <v>0.40160481999999997</v>
          </cell>
          <cell r="C157">
            <v>0.33178545000000004</v>
          </cell>
          <cell r="D157">
            <v>0.26196609000000004</v>
          </cell>
          <cell r="E157">
            <v>0.19262493</v>
          </cell>
          <cell r="F157">
            <v>0.12232735</v>
          </cell>
          <cell r="G157">
            <v>5.2507990000000004E-2</v>
          </cell>
          <cell r="CE157">
            <v>1.36281663</v>
          </cell>
          <cell r="CF157">
            <v>0.96121181</v>
          </cell>
        </row>
        <row r="158">
          <cell r="A158" t="str">
            <v>BIRF 4516</v>
          </cell>
          <cell r="B158">
            <v>1.5809914900000002</v>
          </cell>
          <cell r="C158">
            <v>1.3061346700000001</v>
          </cell>
          <cell r="D158">
            <v>1.0312778599999999</v>
          </cell>
          <cell r="E158">
            <v>0.75830361999999996</v>
          </cell>
          <cell r="F158">
            <v>0.48156420999999994</v>
          </cell>
          <cell r="G158">
            <v>0.20670738999999999</v>
          </cell>
          <cell r="CE158">
            <v>5.3649792400000003</v>
          </cell>
          <cell r="CF158">
            <v>3.7839877500000001</v>
          </cell>
        </row>
        <row r="159">
          <cell r="A159" t="str">
            <v>BIRF 4578</v>
          </cell>
          <cell r="B159">
            <v>1.5654750100000001</v>
          </cell>
          <cell r="C159">
            <v>1.3335292600000002</v>
          </cell>
          <cell r="D159">
            <v>1.1015834899999999</v>
          </cell>
          <cell r="E159">
            <v>0.87217961000000011</v>
          </cell>
          <cell r="F159">
            <v>0.63769198000000005</v>
          </cell>
          <cell r="G159">
            <v>0.40574621</v>
          </cell>
          <cell r="H159">
            <v>0.17380045999999999</v>
          </cell>
          <cell r="CE159">
            <v>6.0900060199999997</v>
          </cell>
          <cell r="CF159">
            <v>4.5245310099999996</v>
          </cell>
        </row>
        <row r="160">
          <cell r="A160" t="str">
            <v>BIRF 4580</v>
          </cell>
          <cell r="B160">
            <v>0.11752772</v>
          </cell>
          <cell r="C160">
            <v>9.8721219999999998E-2</v>
          </cell>
          <cell r="D160">
            <v>7.9914730000000003E-2</v>
          </cell>
          <cell r="E160">
            <v>6.1288570000000001E-2</v>
          </cell>
          <cell r="F160">
            <v>4.2301729999999996E-2</v>
          </cell>
          <cell r="G160">
            <v>2.3495240000000001E-2</v>
          </cell>
          <cell r="H160">
            <v>4.6887399999999994E-3</v>
          </cell>
          <cell r="CE160">
            <v>0.42793794999999996</v>
          </cell>
          <cell r="CF160">
            <v>0.31041022999999995</v>
          </cell>
        </row>
        <row r="161">
          <cell r="A161" t="str">
            <v>BIRF 4585</v>
          </cell>
          <cell r="B161">
            <v>7.8960127900000003</v>
          </cell>
          <cell r="C161">
            <v>6.7261190399999995</v>
          </cell>
          <cell r="D161">
            <v>5.5562252999999995</v>
          </cell>
          <cell r="E161">
            <v>4.3991524000000002</v>
          </cell>
          <cell r="F161">
            <v>3.2164378200000003</v>
          </cell>
          <cell r="G161">
            <v>2.0465440699999999</v>
          </cell>
          <cell r="H161">
            <v>0.87665034000000008</v>
          </cell>
          <cell r="CE161">
            <v>30.717141760000001</v>
          </cell>
          <cell r="CF161">
            <v>22.82112897</v>
          </cell>
        </row>
        <row r="162">
          <cell r="A162" t="str">
            <v>BIRF 4586</v>
          </cell>
          <cell r="B162">
            <v>1.71379774</v>
          </cell>
          <cell r="C162">
            <v>1.4598760099999999</v>
          </cell>
          <cell r="D162">
            <v>1.20595429</v>
          </cell>
          <cell r="E162">
            <v>0.9548152700000001</v>
          </cell>
          <cell r="F162">
            <v>0.69811083000000007</v>
          </cell>
          <cell r="G162">
            <v>0.4441891</v>
          </cell>
          <cell r="H162">
            <v>0.19026737999999999</v>
          </cell>
          <cell r="CE162">
            <v>6.6670106200000001</v>
          </cell>
          <cell r="CF162">
            <v>4.9532128800000006</v>
          </cell>
        </row>
        <row r="163">
          <cell r="A163" t="str">
            <v>BIRF 4634</v>
          </cell>
          <cell r="B163">
            <v>8.2247509000000001</v>
          </cell>
          <cell r="C163">
            <v>7.1632247499999995</v>
          </cell>
          <cell r="D163">
            <v>6.1016985999999998</v>
          </cell>
          <cell r="E163">
            <v>5.0547141800000004</v>
          </cell>
          <cell r="F163">
            <v>3.9786462899999999</v>
          </cell>
          <cell r="G163">
            <v>2.9171201399999998</v>
          </cell>
          <cell r="H163">
            <v>1.8555939800000001</v>
          </cell>
          <cell r="I163">
            <v>0.79697639999999992</v>
          </cell>
          <cell r="CE163">
            <v>36.09272524</v>
          </cell>
          <cell r="CF163">
            <v>27.86797434</v>
          </cell>
        </row>
        <row r="164">
          <cell r="A164" t="str">
            <v>BIRF 4640</v>
          </cell>
          <cell r="B164">
            <v>0.1601108</v>
          </cell>
          <cell r="C164">
            <v>0.13802445999999999</v>
          </cell>
          <cell r="D164">
            <v>0.11593813</v>
          </cell>
          <cell r="E164">
            <v>9.4124090000000007E-2</v>
          </cell>
          <cell r="F164">
            <v>7.1765460000000003E-2</v>
          </cell>
          <cell r="G164">
            <v>4.967912E-2</v>
          </cell>
          <cell r="H164">
            <v>2.7592789999999999E-2</v>
          </cell>
          <cell r="I164">
            <v>5.5367100000000002E-3</v>
          </cell>
          <cell r="CE164">
            <v>0.66277155999999993</v>
          </cell>
          <cell r="CF164">
            <v>0.50266075999999993</v>
          </cell>
        </row>
        <row r="165">
          <cell r="A165" t="str">
            <v>BIRF 7075</v>
          </cell>
          <cell r="B165">
            <v>16.70018911</v>
          </cell>
          <cell r="C165">
            <v>15.03270689</v>
          </cell>
          <cell r="D165">
            <v>13.299944</v>
          </cell>
          <cell r="E165">
            <v>11.39899022</v>
          </cell>
          <cell r="F165">
            <v>9.3404852199999997</v>
          </cell>
          <cell r="G165">
            <v>7.0147863400000006</v>
          </cell>
          <cell r="H165">
            <v>4.6129266700000002</v>
          </cell>
          <cell r="I165">
            <v>1.9836666599999999</v>
          </cell>
          <cell r="CE165">
            <v>79.383695110000005</v>
          </cell>
          <cell r="CF165">
            <v>62.683506000000008</v>
          </cell>
        </row>
        <row r="166">
          <cell r="A166" t="str">
            <v>BIRF 7157</v>
          </cell>
          <cell r="B166">
            <v>28.968100470000003</v>
          </cell>
          <cell r="C166">
            <v>26.037463199999998</v>
          </cell>
          <cell r="D166">
            <v>22.89806913</v>
          </cell>
          <cell r="E166">
            <v>19.592894999999999</v>
          </cell>
          <cell r="F166">
            <v>15.93638807</v>
          </cell>
          <cell r="G166">
            <v>12.076878799999999</v>
          </cell>
          <cell r="H166">
            <v>7.9438860699999996</v>
          </cell>
          <cell r="I166">
            <v>3.5275324000000001</v>
          </cell>
          <cell r="CE166">
            <v>136.98121313999999</v>
          </cell>
          <cell r="CF166">
            <v>108.01311267</v>
          </cell>
        </row>
        <row r="167">
          <cell r="A167" t="str">
            <v>BIRF 7171</v>
          </cell>
          <cell r="B167">
            <v>22.985001140000001</v>
          </cell>
          <cell r="C167">
            <v>21.151852689999998</v>
          </cell>
          <cell r="D167">
            <v>19.18708346</v>
          </cell>
          <cell r="E167">
            <v>17.126376890000003</v>
          </cell>
          <cell r="F167">
            <v>14.827006669999999</v>
          </cell>
          <cell r="G167">
            <v>12.412523669999999</v>
          </cell>
          <cell r="H167">
            <v>9.8238987699999996</v>
          </cell>
          <cell r="I167">
            <v>7.0702688899999995</v>
          </cell>
          <cell r="J167">
            <v>4.0845124300000002</v>
          </cell>
          <cell r="K167">
            <v>0.8668623299999999</v>
          </cell>
          <cell r="CE167">
            <v>129.53538694</v>
          </cell>
          <cell r="CF167">
            <v>106.55038579999999</v>
          </cell>
        </row>
        <row r="168">
          <cell r="A168" t="str">
            <v>BIRF 7199</v>
          </cell>
          <cell r="B168">
            <v>28.945183069999999</v>
          </cell>
          <cell r="C168">
            <v>26.794972699999999</v>
          </cell>
          <cell r="D168">
            <v>24.4916494</v>
          </cell>
          <cell r="E168">
            <v>22.083989359999997</v>
          </cell>
          <cell r="F168">
            <v>19.37740758</v>
          </cell>
          <cell r="G168">
            <v>16.546519</v>
          </cell>
          <cell r="H168">
            <v>13.5109236</v>
          </cell>
          <cell r="I168">
            <v>10.291065620000001</v>
          </cell>
          <cell r="J168">
            <v>6.7790337699999998</v>
          </cell>
          <cell r="K168">
            <v>3.0494467800000002</v>
          </cell>
          <cell r="CE168">
            <v>171.87019088000005</v>
          </cell>
          <cell r="CF168">
            <v>142.92500781000007</v>
          </cell>
        </row>
        <row r="169">
          <cell r="A169" t="str">
            <v>BIRF 7242</v>
          </cell>
          <cell r="B169">
            <v>3.9773813899999997</v>
          </cell>
          <cell r="C169">
            <v>3.8665958899999997</v>
          </cell>
          <cell r="D169">
            <v>3.4246646199999997</v>
          </cell>
          <cell r="E169">
            <v>2.9912087500000002</v>
          </cell>
          <cell r="F169">
            <v>2.5408020900000001</v>
          </cell>
          <cell r="G169">
            <v>2.0988708200000001</v>
          </cell>
          <cell r="H169">
            <v>1.6569395500000001</v>
          </cell>
          <cell r="I169">
            <v>1.2186405900000001</v>
          </cell>
          <cell r="J169">
            <v>0.77307702</v>
          </cell>
          <cell r="K169">
            <v>0.33114576000000001</v>
          </cell>
          <cell r="CE169">
            <v>22.879326479999996</v>
          </cell>
          <cell r="CF169">
            <v>18.901945089999998</v>
          </cell>
        </row>
        <row r="170">
          <cell r="A170" t="str">
            <v>BIRF 7268</v>
          </cell>
          <cell r="B170">
            <v>5.0402950000000002E-2</v>
          </cell>
          <cell r="C170">
            <v>4.9304230000000004E-2</v>
          </cell>
          <cell r="D170">
            <v>4.4921370000000002E-2</v>
          </cell>
          <cell r="E170">
            <v>4.0652580000000008E-2</v>
          </cell>
          <cell r="F170">
            <v>3.6155630000000001E-2</v>
          </cell>
          <cell r="G170">
            <v>3.177278E-2</v>
          </cell>
          <cell r="H170">
            <v>2.7389910000000003E-2</v>
          </cell>
          <cell r="I170">
            <v>2.3073080000000003E-2</v>
          </cell>
          <cell r="J170">
            <v>1.8624180000000001E-2</v>
          </cell>
          <cell r="K170">
            <v>1.424131E-2</v>
          </cell>
          <cell r="L170">
            <v>9.8584399999999996E-3</v>
          </cell>
          <cell r="M170">
            <v>5.4935999999999995E-3</v>
          </cell>
          <cell r="N170">
            <v>1.09271E-3</v>
          </cell>
          <cell r="CE170">
            <v>0.35298277000000006</v>
          </cell>
          <cell r="CF170">
            <v>0.30257982000000005</v>
          </cell>
        </row>
        <row r="171">
          <cell r="A171" t="str">
            <v>BIRF 7295</v>
          </cell>
          <cell r="B171">
            <v>1.1771595100000001</v>
          </cell>
          <cell r="C171">
            <v>1.08911443</v>
          </cell>
          <cell r="D171">
            <v>0.97139847999999995</v>
          </cell>
          <cell r="E171">
            <v>0.85594009999999998</v>
          </cell>
          <cell r="F171">
            <v>0.73596657999999993</v>
          </cell>
          <cell r="G171">
            <v>0.61825063000000002</v>
          </cell>
          <cell r="H171">
            <v>0.50053468000000001</v>
          </cell>
          <cell r="I171">
            <v>0.38378625</v>
          </cell>
          <cell r="J171">
            <v>0.26510276999999999</v>
          </cell>
          <cell r="K171">
            <v>0.14738682</v>
          </cell>
          <cell r="L171">
            <v>2.9670869999999998E-2</v>
          </cell>
          <cell r="CE171">
            <v>6.7743111200000019</v>
          </cell>
          <cell r="CF171">
            <v>5.5971516100000018</v>
          </cell>
        </row>
        <row r="172">
          <cell r="A172" t="str">
            <v>BNA/ANDE</v>
          </cell>
          <cell r="W172">
            <v>0</v>
          </cell>
          <cell r="CE172">
            <v>0</v>
          </cell>
          <cell r="CF172">
            <v>0</v>
          </cell>
        </row>
        <row r="173">
          <cell r="A173" t="str">
            <v>BODEN 15 USD</v>
          </cell>
          <cell r="B173">
            <v>36.615016759999996</v>
          </cell>
          <cell r="C173">
            <v>36.615016759999996</v>
          </cell>
          <cell r="D173">
            <v>36.615016759999996</v>
          </cell>
          <cell r="E173">
            <v>36.615016759999996</v>
          </cell>
          <cell r="F173">
            <v>36.615016759999996</v>
          </cell>
          <cell r="G173">
            <v>36.615016759999996</v>
          </cell>
          <cell r="H173">
            <v>36.615016759999996</v>
          </cell>
          <cell r="CE173">
            <v>256.30511731999997</v>
          </cell>
          <cell r="CF173">
            <v>219.69010055999996</v>
          </cell>
        </row>
        <row r="174">
          <cell r="A174" t="str">
            <v>BODEN 2012 - II</v>
          </cell>
          <cell r="B174">
            <v>2.3174323100000001</v>
          </cell>
          <cell r="C174">
            <v>1.73807424</v>
          </cell>
          <cell r="D174">
            <v>1.15871616</v>
          </cell>
          <cell r="E174">
            <v>0.58094536000000008</v>
          </cell>
          <cell r="CE174">
            <v>5.7951680700000008</v>
          </cell>
          <cell r="CF174">
            <v>3.4777357600000007</v>
          </cell>
        </row>
        <row r="175">
          <cell r="A175" t="str">
            <v>BODEN 2014 ($+CER)</v>
          </cell>
          <cell r="B175">
            <v>56.139078883429001</v>
          </cell>
          <cell r="C175">
            <v>56.139078883429001</v>
          </cell>
          <cell r="D175">
            <v>52.630386451063202</v>
          </cell>
          <cell r="E175">
            <v>38.595616733074607</v>
          </cell>
          <cell r="F175">
            <v>24.560847009348802</v>
          </cell>
          <cell r="G175">
            <v>10.526077291360091</v>
          </cell>
          <cell r="CE175">
            <v>238.5910852517047</v>
          </cell>
          <cell r="CF175">
            <v>182.4520063682757</v>
          </cell>
        </row>
        <row r="176">
          <cell r="A176" t="str">
            <v>BOGAR</v>
          </cell>
          <cell r="B176">
            <v>180.66955064643733</v>
          </cell>
          <cell r="C176">
            <v>168.03515066135395</v>
          </cell>
          <cell r="D176">
            <v>151.76740997639138</v>
          </cell>
          <cell r="E176">
            <v>135.76774347897199</v>
          </cell>
          <cell r="F176">
            <v>119.00001322421207</v>
          </cell>
          <cell r="G176">
            <v>99.363639463802699</v>
          </cell>
          <cell r="H176">
            <v>72.823918417225315</v>
          </cell>
          <cell r="I176">
            <v>46.211505546423908</v>
          </cell>
          <cell r="J176">
            <v>19.303837046726521</v>
          </cell>
          <cell r="K176">
            <v>0.63003674093453055</v>
          </cell>
          <cell r="CE176">
            <v>993.57280520247969</v>
          </cell>
          <cell r="CF176">
            <v>812.90325455604238</v>
          </cell>
        </row>
        <row r="177">
          <cell r="A177" t="str">
            <v>Bonar V</v>
          </cell>
          <cell r="B177">
            <v>35</v>
          </cell>
          <cell r="C177">
            <v>35</v>
          </cell>
          <cell r="D177">
            <v>17.5</v>
          </cell>
          <cell r="CE177">
            <v>87.5</v>
          </cell>
          <cell r="CF177">
            <v>52.5</v>
          </cell>
        </row>
        <row r="178">
          <cell r="A178" t="str">
            <v>Bono 2013 $</v>
          </cell>
          <cell r="B178">
            <v>0.33142283582089599</v>
          </cell>
          <cell r="C178">
            <v>0.26163954574951404</v>
          </cell>
          <cell r="D178">
            <v>0.19185625567813153</v>
          </cell>
          <cell r="E178">
            <v>0.12245533744321871</v>
          </cell>
          <cell r="F178">
            <v>5.2289669046074003E-2</v>
          </cell>
          <cell r="CE178">
            <v>0.95966364373783419</v>
          </cell>
          <cell r="CF178">
            <v>0.62824080791693815</v>
          </cell>
        </row>
        <row r="179">
          <cell r="A179" t="str">
            <v>BONOS/PROVSJ</v>
          </cell>
          <cell r="B179">
            <v>0.30521825687099596</v>
          </cell>
          <cell r="CE179">
            <v>0.30521825687099596</v>
          </cell>
          <cell r="CF179">
            <v>0</v>
          </cell>
        </row>
        <row r="180">
          <cell r="A180" t="str">
            <v>BT 2089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</row>
        <row r="181">
          <cell r="A181" t="str">
            <v>CAF I</v>
          </cell>
          <cell r="B181">
            <v>2.9944864899999999</v>
          </cell>
          <cell r="C181">
            <v>2.4238847699999999</v>
          </cell>
          <cell r="D181">
            <v>1.85328307</v>
          </cell>
          <cell r="E181">
            <v>1.2865895999999999</v>
          </cell>
          <cell r="F181">
            <v>0.71207965999999989</v>
          </cell>
          <cell r="G181">
            <v>0.14147795999999999</v>
          </cell>
          <cell r="CE181">
            <v>9.4118015499999998</v>
          </cell>
          <cell r="CF181">
            <v>6.41731506</v>
          </cell>
        </row>
        <row r="182">
          <cell r="A182" t="str">
            <v>CITILA/RELEXT</v>
          </cell>
          <cell r="B182">
            <v>8.8701560000000013E-2</v>
          </cell>
          <cell r="C182">
            <v>8.4766259999999996E-2</v>
          </cell>
          <cell r="D182">
            <v>8.0550869999999997E-2</v>
          </cell>
          <cell r="E182">
            <v>7.625889000000001E-2</v>
          </cell>
          <cell r="F182">
            <v>7.1214720000000009E-2</v>
          </cell>
          <cell r="G182">
            <v>6.6034919999999997E-2</v>
          </cell>
          <cell r="H182">
            <v>6.0486530000000004E-2</v>
          </cell>
          <cell r="I182">
            <v>5.4705880000000005E-2</v>
          </cell>
          <cell r="J182">
            <v>4.8188659999999994E-2</v>
          </cell>
          <cell r="K182">
            <v>4.1370209999999998E-2</v>
          </cell>
          <cell r="L182">
            <v>3.4066569999999997E-2</v>
          </cell>
          <cell r="M182">
            <v>2.63257E-2</v>
          </cell>
          <cell r="N182">
            <v>1.7868839999999997E-2</v>
          </cell>
          <cell r="O182">
            <v>8.89269E-3</v>
          </cell>
          <cell r="P182">
            <v>7.4467000000000001E-4</v>
          </cell>
          <cell r="CE182">
            <v>0.76017697000000006</v>
          </cell>
          <cell r="CF182">
            <v>0.67147540999999999</v>
          </cell>
        </row>
        <row r="183">
          <cell r="A183" t="str">
            <v>CUASIPAR</v>
          </cell>
          <cell r="G183">
            <v>338.25804776206797</v>
          </cell>
          <cell r="H183">
            <v>338.25804776206797</v>
          </cell>
          <cell r="I183">
            <v>338.25804776206797</v>
          </cell>
          <cell r="J183">
            <v>338.25804776206797</v>
          </cell>
          <cell r="K183">
            <v>338.25804776206797</v>
          </cell>
          <cell r="L183">
            <v>338.25804776206797</v>
          </cell>
          <cell r="M183">
            <v>338.25804776206797</v>
          </cell>
          <cell r="N183">
            <v>338.25804776206797</v>
          </cell>
          <cell r="O183">
            <v>338.25804776206797</v>
          </cell>
          <cell r="P183">
            <v>338.25804776206797</v>
          </cell>
          <cell r="Q183">
            <v>338.25804776206797</v>
          </cell>
          <cell r="R183">
            <v>338.25804776206797</v>
          </cell>
          <cell r="S183">
            <v>338.25804776206797</v>
          </cell>
          <cell r="T183">
            <v>338.25804776206797</v>
          </cell>
          <cell r="U183">
            <v>338.25804776206797</v>
          </cell>
          <cell r="V183">
            <v>338.25804776206797</v>
          </cell>
          <cell r="W183">
            <v>338.25804776206797</v>
          </cell>
          <cell r="X183">
            <v>338.25804776206797</v>
          </cell>
          <cell r="Y183">
            <v>338.25804776206797</v>
          </cell>
          <cell r="Z183">
            <v>338.25804776206797</v>
          </cell>
          <cell r="AA183">
            <v>338.25804776206797</v>
          </cell>
          <cell r="AB183">
            <v>338.25804776206797</v>
          </cell>
          <cell r="AC183">
            <v>329.80159656686897</v>
          </cell>
          <cell r="AD183">
            <v>295.975791797547</v>
          </cell>
          <cell r="AE183">
            <v>262.14998701674898</v>
          </cell>
          <cell r="AF183">
            <v>228.324182235953</v>
          </cell>
          <cell r="AG183">
            <v>194.49837746663101</v>
          </cell>
          <cell r="AH183">
            <v>160.67257268583461</v>
          </cell>
          <cell r="AI183">
            <v>126.8467679107753</v>
          </cell>
          <cell r="AJ183">
            <v>93.020963135715988</v>
          </cell>
          <cell r="AK183">
            <v>59.195158354919499</v>
          </cell>
          <cell r="AL183">
            <v>25.369353585597324</v>
          </cell>
          <cell r="CE183">
            <v>9217.5318015220855</v>
          </cell>
          <cell r="CF183">
            <v>9217.5318015220855</v>
          </cell>
        </row>
        <row r="184">
          <cell r="A184" t="str">
            <v>DISC $+CER</v>
          </cell>
          <cell r="B184">
            <v>263.17182103424199</v>
          </cell>
          <cell r="C184">
            <v>263.17182103424199</v>
          </cell>
          <cell r="D184">
            <v>263.17182103424199</v>
          </cell>
          <cell r="E184">
            <v>263.17182103424199</v>
          </cell>
          <cell r="F184">
            <v>263.17182103424199</v>
          </cell>
          <cell r="G184">
            <v>377.90436370312398</v>
          </cell>
          <cell r="H184">
            <v>377.90436370312398</v>
          </cell>
          <cell r="I184">
            <v>377.90436370312398</v>
          </cell>
          <cell r="J184">
            <v>377.90436370312398</v>
          </cell>
          <cell r="K184">
            <v>377.90436370312398</v>
          </cell>
          <cell r="L184">
            <v>377.90436370312398</v>
          </cell>
          <cell r="M184">
            <v>377.90436370312398</v>
          </cell>
          <cell r="N184">
            <v>377.90436370312398</v>
          </cell>
          <cell r="O184">
            <v>377.90436370312398</v>
          </cell>
          <cell r="P184">
            <v>377.90436370312398</v>
          </cell>
          <cell r="Q184">
            <v>368.45675461197999</v>
          </cell>
          <cell r="R184">
            <v>330.66631824740398</v>
          </cell>
          <cell r="S184">
            <v>292.87588187135498</v>
          </cell>
          <cell r="T184">
            <v>255.08544550677999</v>
          </cell>
          <cell r="U184">
            <v>217.29500913073002</v>
          </cell>
          <cell r="V184">
            <v>179.504572760418</v>
          </cell>
          <cell r="W184">
            <v>141.71413639010558</v>
          </cell>
          <cell r="X184">
            <v>103.9237000197933</v>
          </cell>
          <cell r="Y184">
            <v>66.133263649480995</v>
          </cell>
          <cell r="Z184">
            <v>28.342827279168588</v>
          </cell>
          <cell r="CE184">
            <v>7078.9006516696654</v>
          </cell>
          <cell r="CF184">
            <v>6815.728830635423</v>
          </cell>
        </row>
        <row r="185">
          <cell r="A185" t="str">
            <v>DISC EUR</v>
          </cell>
          <cell r="B185">
            <v>162.54649666626258</v>
          </cell>
          <cell r="C185">
            <v>162.54649666626258</v>
          </cell>
          <cell r="D185">
            <v>162.54649666626258</v>
          </cell>
          <cell r="E185">
            <v>162.54649666626258</v>
          </cell>
          <cell r="F185">
            <v>162.54649666626258</v>
          </cell>
          <cell r="G185">
            <v>233.23185394593199</v>
          </cell>
          <cell r="H185">
            <v>233.23185394593199</v>
          </cell>
          <cell r="I185">
            <v>233.23185394593199</v>
          </cell>
          <cell r="J185">
            <v>233.23185394593199</v>
          </cell>
          <cell r="K185">
            <v>233.23185394593199</v>
          </cell>
          <cell r="L185">
            <v>233.23185394593199</v>
          </cell>
          <cell r="M185">
            <v>233.23185394593199</v>
          </cell>
          <cell r="N185">
            <v>233.23185394593199</v>
          </cell>
          <cell r="O185">
            <v>233.23185394593199</v>
          </cell>
          <cell r="P185">
            <v>233.23185394593199</v>
          </cell>
          <cell r="Q185">
            <v>227.401064795732</v>
          </cell>
          <cell r="R185">
            <v>204.077908219178</v>
          </cell>
          <cell r="S185">
            <v>180.75475163050069</v>
          </cell>
          <cell r="T185">
            <v>157.4315950539459</v>
          </cell>
          <cell r="U185">
            <v>134.10843846526848</v>
          </cell>
          <cell r="V185">
            <v>110.7852818887138</v>
          </cell>
          <cell r="W185">
            <v>87.462125312159003</v>
          </cell>
          <cell r="X185">
            <v>64.138968723481696</v>
          </cell>
          <cell r="Y185">
            <v>40.815812134804204</v>
          </cell>
          <cell r="Z185">
            <v>17.492655558249531</v>
          </cell>
          <cell r="CE185">
            <v>4369.5196245726656</v>
          </cell>
          <cell r="CF185">
            <v>4206.9731279064026</v>
          </cell>
        </row>
        <row r="186">
          <cell r="A186" t="str">
            <v>DISC JPY</v>
          </cell>
          <cell r="B186">
            <v>1.5667853316348199</v>
          </cell>
          <cell r="C186">
            <v>1.5667853316348199</v>
          </cell>
          <cell r="D186">
            <v>1.5667853316348199</v>
          </cell>
          <cell r="E186">
            <v>1.5667853316348199</v>
          </cell>
          <cell r="F186">
            <v>1.5667853316348199</v>
          </cell>
          <cell r="G186">
            <v>2.2464173795329003</v>
          </cell>
          <cell r="H186">
            <v>2.2464173795329003</v>
          </cell>
          <cell r="I186">
            <v>2.2464173795329003</v>
          </cell>
          <cell r="J186">
            <v>2.2464173795329003</v>
          </cell>
          <cell r="K186">
            <v>2.2464173795329003</v>
          </cell>
          <cell r="L186">
            <v>2.2464173795329003</v>
          </cell>
          <cell r="M186">
            <v>2.2464173795329003</v>
          </cell>
          <cell r="N186">
            <v>2.2464173795329003</v>
          </cell>
          <cell r="O186">
            <v>2.2464173795329003</v>
          </cell>
          <cell r="P186">
            <v>2.2464173795329003</v>
          </cell>
          <cell r="Q186">
            <v>2.1902570155414001</v>
          </cell>
          <cell r="R186">
            <v>1.9656155595753719</v>
          </cell>
          <cell r="S186">
            <v>1.740974103609342</v>
          </cell>
          <cell r="T186">
            <v>1.5163326476433121</v>
          </cell>
          <cell r="U186">
            <v>1.2916911916772831</v>
          </cell>
          <cell r="V186">
            <v>1.0670497357112532</v>
          </cell>
          <cell r="W186">
            <v>0.84240827974522303</v>
          </cell>
          <cell r="X186">
            <v>0.6177668237791929</v>
          </cell>
          <cell r="Y186">
            <v>0.39312536781316298</v>
          </cell>
          <cell r="Z186">
            <v>0.16848391184713418</v>
          </cell>
          <cell r="CE186">
            <v>42.09180509044576</v>
          </cell>
          <cell r="CF186">
            <v>40.525019758810942</v>
          </cell>
        </row>
        <row r="187">
          <cell r="A187" t="str">
            <v>DISC USD</v>
          </cell>
          <cell r="B187">
            <v>227.68646472</v>
          </cell>
          <cell r="C187">
            <v>227.68646472</v>
          </cell>
          <cell r="D187">
            <v>227.68646472</v>
          </cell>
          <cell r="E187">
            <v>227.68646472</v>
          </cell>
          <cell r="F187">
            <v>227.68646472</v>
          </cell>
          <cell r="G187">
            <v>326.73204991999995</v>
          </cell>
          <cell r="H187">
            <v>326.73204991999995</v>
          </cell>
          <cell r="I187">
            <v>326.73204991999995</v>
          </cell>
          <cell r="J187">
            <v>326.73204991999995</v>
          </cell>
          <cell r="K187">
            <v>326.73204991999995</v>
          </cell>
          <cell r="L187">
            <v>326.73204991999995</v>
          </cell>
          <cell r="M187">
            <v>326.73204991999995</v>
          </cell>
          <cell r="N187">
            <v>326.73204991999995</v>
          </cell>
          <cell r="O187">
            <v>326.73204991999995</v>
          </cell>
          <cell r="P187">
            <v>326.73204991999995</v>
          </cell>
          <cell r="Q187">
            <v>318.56374866999994</v>
          </cell>
          <cell r="R187">
            <v>285.89054367</v>
          </cell>
          <cell r="S187">
            <v>253.21733868000001</v>
          </cell>
          <cell r="T187">
            <v>220.54413369</v>
          </cell>
          <cell r="U187">
            <v>187.87092870000004</v>
          </cell>
          <cell r="V187">
            <v>155.19772369999998</v>
          </cell>
          <cell r="W187">
            <v>122.52451871999999</v>
          </cell>
          <cell r="X187">
            <v>89.851313730000001</v>
          </cell>
          <cell r="Y187">
            <v>57.178108729999991</v>
          </cell>
          <cell r="Z187">
            <v>24.504903740000003</v>
          </cell>
          <cell r="CE187">
            <v>6121.0960848300001</v>
          </cell>
          <cell r="CF187">
            <v>5893.4096201100001</v>
          </cell>
        </row>
        <row r="188">
          <cell r="A188" t="str">
            <v>DISD</v>
          </cell>
          <cell r="B188">
            <v>4.3810336799999998</v>
          </cell>
          <cell r="C188">
            <v>4.3810336799999998</v>
          </cell>
          <cell r="D188">
            <v>4.3810336799999998</v>
          </cell>
          <cell r="E188">
            <v>4.3930365199999999</v>
          </cell>
          <cell r="F188">
            <v>4.3810336799999998</v>
          </cell>
          <cell r="G188">
            <v>4.3810336799999998</v>
          </cell>
          <cell r="H188">
            <v>4.3810336799999998</v>
          </cell>
          <cell r="I188">
            <v>4.3930365199999999</v>
          </cell>
          <cell r="J188">
            <v>4.3810336799999998</v>
          </cell>
          <cell r="K188">
            <v>4.3810336799999998</v>
          </cell>
          <cell r="L188">
            <v>4.3810336799999998</v>
          </cell>
          <cell r="M188">
            <v>4.3930365199999999</v>
          </cell>
          <cell r="N188">
            <v>4.3810336799999998</v>
          </cell>
          <cell r="O188">
            <v>4.3810336799999998</v>
          </cell>
          <cell r="P188">
            <v>1.4523426699999999</v>
          </cell>
          <cell r="CE188">
            <v>62.822822710000018</v>
          </cell>
          <cell r="CF188">
            <v>58.441789030000017</v>
          </cell>
        </row>
        <row r="189">
          <cell r="A189" t="str">
            <v>DISDDM</v>
          </cell>
          <cell r="B189">
            <v>0.32938525881925101</v>
          </cell>
          <cell r="C189">
            <v>0.32938525881925101</v>
          </cell>
          <cell r="D189">
            <v>0.32938525881925101</v>
          </cell>
          <cell r="E189">
            <v>0.33028769547824005</v>
          </cell>
          <cell r="F189">
            <v>0.32938525881925101</v>
          </cell>
          <cell r="G189">
            <v>0.32938525881925101</v>
          </cell>
          <cell r="H189">
            <v>0.32938525881925101</v>
          </cell>
          <cell r="I189">
            <v>0.33028769547824005</v>
          </cell>
          <cell r="J189">
            <v>0.32938525881925101</v>
          </cell>
          <cell r="K189">
            <v>0.32938525881925101</v>
          </cell>
          <cell r="L189">
            <v>0.32938525881925101</v>
          </cell>
          <cell r="M189">
            <v>0.33028769547824005</v>
          </cell>
          <cell r="N189">
            <v>0.32938525881925101</v>
          </cell>
          <cell r="O189">
            <v>0.32938525881925101</v>
          </cell>
          <cell r="P189">
            <v>0.10919346587465099</v>
          </cell>
          <cell r="CE189">
            <v>4.7232943993211327</v>
          </cell>
          <cell r="CF189">
            <v>4.393909140501882</v>
          </cell>
        </row>
        <row r="190">
          <cell r="A190" t="str">
            <v>EIB/VIALIDAD</v>
          </cell>
          <cell r="B190">
            <v>1.8233783900000002</v>
          </cell>
          <cell r="C190">
            <v>1.6020983799999999</v>
          </cell>
          <cell r="D190">
            <v>1.3655699299999999</v>
          </cell>
          <cell r="E190">
            <v>1.11271158</v>
          </cell>
          <cell r="F190">
            <v>0.84243241000000002</v>
          </cell>
          <cell r="G190">
            <v>0.55359820000000015</v>
          </cell>
          <cell r="H190">
            <v>0.24493943000000007</v>
          </cell>
          <cell r="CE190">
            <v>7.5447283200000008</v>
          </cell>
          <cell r="CF190">
            <v>5.7213499300000006</v>
          </cell>
        </row>
        <row r="191">
          <cell r="A191" t="str">
            <v>EL/DEM-44</v>
          </cell>
          <cell r="B191">
            <v>36.598050030306695</v>
          </cell>
          <cell r="C191">
            <v>36.598050030306695</v>
          </cell>
          <cell r="D191">
            <v>36.598050030306695</v>
          </cell>
          <cell r="CE191">
            <v>109.79415009092008</v>
          </cell>
          <cell r="CF191">
            <v>73.196100060613389</v>
          </cell>
        </row>
        <row r="192">
          <cell r="A192" t="str">
            <v>EL/DEM-52</v>
          </cell>
          <cell r="B192">
            <v>9.8319773790762497</v>
          </cell>
          <cell r="C192">
            <v>9.8319773790762497</v>
          </cell>
          <cell r="D192">
            <v>9.8319773790762497</v>
          </cell>
          <cell r="E192">
            <v>9.8319773790762497</v>
          </cell>
          <cell r="F192">
            <v>9.8319773790762497</v>
          </cell>
          <cell r="G192">
            <v>9.8319773790762497</v>
          </cell>
          <cell r="H192">
            <v>9.8319773790762497</v>
          </cell>
          <cell r="I192">
            <v>9.8319773790762497</v>
          </cell>
          <cell r="CE192">
            <v>78.655819032609998</v>
          </cell>
          <cell r="CF192">
            <v>68.823841653533748</v>
          </cell>
        </row>
        <row r="193">
          <cell r="A193" t="str">
            <v>EL/DEM-55</v>
          </cell>
          <cell r="B193">
            <v>13.5227777185113</v>
          </cell>
          <cell r="C193">
            <v>13.5227777185113</v>
          </cell>
          <cell r="D193">
            <v>13.5227777185113</v>
          </cell>
          <cell r="E193">
            <v>13.5227777185113</v>
          </cell>
          <cell r="F193">
            <v>13.5227777185113</v>
          </cell>
          <cell r="G193">
            <v>13.5227777185113</v>
          </cell>
          <cell r="H193">
            <v>13.5227777185113</v>
          </cell>
          <cell r="I193">
            <v>13.5227777185113</v>
          </cell>
          <cell r="J193">
            <v>13.5227777185113</v>
          </cell>
          <cell r="K193">
            <v>13.5227777185113</v>
          </cell>
          <cell r="L193">
            <v>13.5227777185113</v>
          </cell>
          <cell r="M193">
            <v>13.5227777185113</v>
          </cell>
          <cell r="N193">
            <v>13.5227777185113</v>
          </cell>
          <cell r="O193">
            <v>13.5227777185113</v>
          </cell>
          <cell r="P193">
            <v>13.5227777185113</v>
          </cell>
          <cell r="Q193">
            <v>13.5227777185113</v>
          </cell>
          <cell r="R193">
            <v>13.5227777185113</v>
          </cell>
          <cell r="S193">
            <v>13.5227777185113</v>
          </cell>
          <cell r="CE193">
            <v>243.4099989332033</v>
          </cell>
          <cell r="CF193">
            <v>229.887221214692</v>
          </cell>
        </row>
        <row r="194">
          <cell r="A194" t="str">
            <v>EL/DEM-72</v>
          </cell>
          <cell r="B194">
            <v>15.642345678264</v>
          </cell>
          <cell r="CE194">
            <v>15.642345678264</v>
          </cell>
          <cell r="CF194">
            <v>0</v>
          </cell>
        </row>
        <row r="195">
          <cell r="A195" t="str">
            <v>EL/DEM-82</v>
          </cell>
          <cell r="B195">
            <v>18.888254176263803</v>
          </cell>
          <cell r="C195">
            <v>18.888254176263803</v>
          </cell>
          <cell r="CE195">
            <v>37.776508352527607</v>
          </cell>
          <cell r="CF195">
            <v>18.888254176263803</v>
          </cell>
        </row>
        <row r="196">
          <cell r="A196" t="str">
            <v>EL/EUR-81</v>
          </cell>
          <cell r="D196">
            <v>17.941568674990901</v>
          </cell>
          <cell r="I196">
            <v>97.01782034185959</v>
          </cell>
          <cell r="N196">
            <v>4.7278457994908507</v>
          </cell>
          <cell r="S196">
            <v>15.226088010668001</v>
          </cell>
          <cell r="U196">
            <v>0</v>
          </cell>
          <cell r="CE196">
            <v>134.91332282700935</v>
          </cell>
          <cell r="CF196">
            <v>134.91332282700935</v>
          </cell>
        </row>
        <row r="197">
          <cell r="A197" t="str">
            <v>EL/EUR-85</v>
          </cell>
          <cell r="B197">
            <v>20.128121178324598</v>
          </cell>
          <cell r="C197">
            <v>20.128121178324598</v>
          </cell>
          <cell r="CE197">
            <v>40.256242356649196</v>
          </cell>
          <cell r="CF197">
            <v>20.128121178324598</v>
          </cell>
        </row>
        <row r="198">
          <cell r="A198" t="str">
            <v>EL/EUR-95</v>
          </cell>
          <cell r="B198">
            <v>29.867474845435797</v>
          </cell>
          <cell r="CE198">
            <v>29.867474845435797</v>
          </cell>
          <cell r="CF198">
            <v>0</v>
          </cell>
        </row>
        <row r="199">
          <cell r="A199" t="str">
            <v>EL/ITL-77</v>
          </cell>
          <cell r="B199">
            <v>16.146712850042402</v>
          </cell>
          <cell r="CE199">
            <v>16.146712850042402</v>
          </cell>
          <cell r="CF199">
            <v>0</v>
          </cell>
        </row>
        <row r="200">
          <cell r="A200" t="str">
            <v>EL/JPY-99</v>
          </cell>
          <cell r="B200">
            <v>0.75498938428874696</v>
          </cell>
          <cell r="CE200">
            <v>0.75498938428874696</v>
          </cell>
          <cell r="CF200">
            <v>0</v>
          </cell>
        </row>
        <row r="201">
          <cell r="A201" t="str">
            <v>EL/USD-89</v>
          </cell>
          <cell r="B201">
            <v>2.5280803599999997</v>
          </cell>
          <cell r="C201">
            <v>2.4311385200000002</v>
          </cell>
          <cell r="D201">
            <v>2.3341966800000002</v>
          </cell>
          <cell r="E201">
            <v>2.2372548399999999</v>
          </cell>
          <cell r="F201">
            <v>2.1403129999999999</v>
          </cell>
          <cell r="G201">
            <v>2.0433711600000004</v>
          </cell>
          <cell r="H201">
            <v>1.94642932</v>
          </cell>
          <cell r="I201">
            <v>1.8494874800000001</v>
          </cell>
          <cell r="J201">
            <v>1.7525456400000001</v>
          </cell>
          <cell r="K201">
            <v>1.6556038000000002</v>
          </cell>
          <cell r="L201">
            <v>1.5586619800000001</v>
          </cell>
          <cell r="M201">
            <v>1.4617201399999999</v>
          </cell>
          <cell r="N201">
            <v>1.3647783000000002</v>
          </cell>
          <cell r="O201">
            <v>1.2678364599999998</v>
          </cell>
          <cell r="P201">
            <v>1.1708946199999999</v>
          </cell>
          <cell r="Q201">
            <v>1.0739527799999999</v>
          </cell>
          <cell r="R201">
            <v>0.95277548000000012</v>
          </cell>
          <cell r="S201">
            <v>0.75889180000000001</v>
          </cell>
          <cell r="T201">
            <v>0.56500813999999999</v>
          </cell>
          <cell r="U201">
            <v>0.37112445999999999</v>
          </cell>
          <cell r="V201">
            <v>0.11285585000000001</v>
          </cell>
          <cell r="CE201">
            <v>31.576920810000001</v>
          </cell>
          <cell r="CF201">
            <v>29.04884045</v>
          </cell>
        </row>
        <row r="202">
          <cell r="A202" t="str">
            <v>FERRO</v>
          </cell>
          <cell r="B202">
            <v>3.3634363444950198E-3</v>
          </cell>
          <cell r="C202">
            <v>3.3634363444950198E-3</v>
          </cell>
          <cell r="D202">
            <v>3.3634363444950198E-3</v>
          </cell>
          <cell r="E202">
            <v>3.3634363444950198E-3</v>
          </cell>
          <cell r="F202">
            <v>3.3634363444950198E-3</v>
          </cell>
          <cell r="G202">
            <v>3.3634363444950198E-3</v>
          </cell>
          <cell r="H202">
            <v>3.3634363444950198E-3</v>
          </cell>
          <cell r="I202">
            <v>3.3634363444950198E-3</v>
          </cell>
          <cell r="J202">
            <v>3.3634363444950198E-3</v>
          </cell>
          <cell r="K202">
            <v>3.3634363444950198E-3</v>
          </cell>
          <cell r="L202">
            <v>3.3634363444950198E-3</v>
          </cell>
          <cell r="M202">
            <v>3.3634363444950198E-3</v>
          </cell>
          <cell r="N202">
            <v>3.3634363444950198E-3</v>
          </cell>
          <cell r="O202">
            <v>3.3634363444950198E-3</v>
          </cell>
          <cell r="P202">
            <v>3.3634363444950198E-3</v>
          </cell>
          <cell r="Q202">
            <v>3.3634363444950198E-3</v>
          </cell>
          <cell r="R202">
            <v>3.3634363444950198E-3</v>
          </cell>
          <cell r="S202">
            <v>3.3634363444950198E-3</v>
          </cell>
          <cell r="T202">
            <v>3.3634363444950198E-3</v>
          </cell>
          <cell r="U202">
            <v>3.3634363444950198E-3</v>
          </cell>
          <cell r="V202">
            <v>3.3634363444950198E-3</v>
          </cell>
          <cell r="W202">
            <v>3.3634363444950198E-3</v>
          </cell>
          <cell r="X202">
            <v>3.3634363444950198E-3</v>
          </cell>
          <cell r="Y202">
            <v>3.3634363444950198E-3</v>
          </cell>
          <cell r="Z202">
            <v>3.3634363444950198E-3</v>
          </cell>
          <cell r="AA202">
            <v>3.3634363444950198E-3</v>
          </cell>
          <cell r="AB202">
            <v>3.3634363444950198E-3</v>
          </cell>
          <cell r="AC202">
            <v>3.3634363444950198E-3</v>
          </cell>
          <cell r="AD202">
            <v>3.3634363444950198E-3</v>
          </cell>
          <cell r="AE202">
            <v>3.3634363444950198E-3</v>
          </cell>
          <cell r="AF202">
            <v>3.3634363444950198E-3</v>
          </cell>
          <cell r="AG202">
            <v>3.3634363444950198E-3</v>
          </cell>
          <cell r="AH202">
            <v>3.3634363444950198E-3</v>
          </cell>
          <cell r="AI202">
            <v>3.3634363444950198E-3</v>
          </cell>
          <cell r="AJ202">
            <v>3.3634363444950198E-3</v>
          </cell>
          <cell r="AK202">
            <v>3.3634363444950198E-3</v>
          </cell>
          <cell r="AL202">
            <v>3.3634363444950198E-3</v>
          </cell>
          <cell r="AM202">
            <v>3.3634363444950198E-3</v>
          </cell>
          <cell r="AN202">
            <v>3.3634363444950198E-3</v>
          </cell>
          <cell r="AO202">
            <v>3.3634363444950198E-3</v>
          </cell>
          <cell r="AP202">
            <v>3.3634363444950198E-3</v>
          </cell>
          <cell r="AQ202">
            <v>1.6817181722475099E-3</v>
          </cell>
          <cell r="CE202">
            <v>0.1395826082965432</v>
          </cell>
          <cell r="CF202">
            <v>0.13621917195204819</v>
          </cell>
        </row>
        <row r="203">
          <cell r="A203" t="str">
            <v>FIDA 417</v>
          </cell>
          <cell r="B203">
            <v>0.13559761202974591</v>
          </cell>
          <cell r="C203">
            <v>0.11065885274855719</v>
          </cell>
          <cell r="D203">
            <v>8.5720107873559798E-2</v>
          </cell>
          <cell r="E203">
            <v>6.0964998717849002E-2</v>
          </cell>
          <cell r="F203">
            <v>3.5842589311182303E-2</v>
          </cell>
          <cell r="G203">
            <v>8.5543099002227205E-3</v>
          </cell>
          <cell r="CE203">
            <v>0.43733847058111686</v>
          </cell>
          <cell r="CF203">
            <v>0.30174085855137095</v>
          </cell>
        </row>
        <row r="204">
          <cell r="A204" t="str">
            <v>FIDA 514</v>
          </cell>
          <cell r="B204">
            <v>1.894829041728973E-2</v>
          </cell>
          <cell r="C204">
            <v>1.6583687005327412E-2</v>
          </cell>
          <cell r="D204">
            <v>1.421906918717388E-2</v>
          </cell>
          <cell r="E204">
            <v>1.185446577521156E-2</v>
          </cell>
          <cell r="F204">
            <v>9.489862363249231E-3</v>
          </cell>
          <cell r="G204">
            <v>7.1252589512868997E-3</v>
          </cell>
          <cell r="H204">
            <v>2.67589239151418E-3</v>
          </cell>
          <cell r="CE204">
            <v>8.0896526091052898E-2</v>
          </cell>
          <cell r="CF204">
            <v>6.1948235673763168E-2</v>
          </cell>
        </row>
        <row r="205">
          <cell r="A205" t="str">
            <v>FKUW/PROVSF</v>
          </cell>
          <cell r="B205">
            <v>0.58460705237932198</v>
          </cell>
          <cell r="C205">
            <v>0.46153187264635398</v>
          </cell>
          <cell r="D205">
            <v>0.33845669291338598</v>
          </cell>
          <cell r="E205">
            <v>0.2153815474152686</v>
          </cell>
          <cell r="F205">
            <v>9.2306367682300605E-2</v>
          </cell>
          <cell r="CE205">
            <v>1.6922835330366313</v>
          </cell>
          <cell r="CF205">
            <v>1.1076764806573092</v>
          </cell>
        </row>
        <row r="206">
          <cell r="A206" t="str">
            <v>FON/TESORO</v>
          </cell>
          <cell r="B206">
            <v>0.97901394224529525</v>
          </cell>
          <cell r="C206">
            <v>0.4825421414665802</v>
          </cell>
          <cell r="D206">
            <v>0.16635460739779379</v>
          </cell>
          <cell r="E206">
            <v>1.1906297858533419E-2</v>
          </cell>
          <cell r="F206">
            <v>5.0787800129785902E-3</v>
          </cell>
          <cell r="CE206">
            <v>1.6448957689811812</v>
          </cell>
          <cell r="CF206">
            <v>0.66588182673588592</v>
          </cell>
        </row>
        <row r="207">
          <cell r="A207" t="str">
            <v>FONP 06/94</v>
          </cell>
          <cell r="B207">
            <v>0.74975455999999996</v>
          </cell>
          <cell r="C207">
            <v>0.31509625000000002</v>
          </cell>
          <cell r="CE207">
            <v>1.06485081</v>
          </cell>
          <cell r="CF207">
            <v>0.31509625000000008</v>
          </cell>
        </row>
        <row r="208">
          <cell r="A208" t="str">
            <v>FONP 12/02</v>
          </cell>
          <cell r="B208">
            <v>1.8526800000000002E-3</v>
          </cell>
          <cell r="C208">
            <v>1.1794800000000001E-3</v>
          </cell>
          <cell r="D208">
            <v>5.0628999999999995E-4</v>
          </cell>
          <cell r="CE208">
            <v>3.5384500000000003E-3</v>
          </cell>
          <cell r="CF208">
            <v>1.6857700000000001E-3</v>
          </cell>
        </row>
        <row r="209">
          <cell r="A209" t="str">
            <v>FONP 13/03</v>
          </cell>
          <cell r="B209">
            <v>0.39211658000000005</v>
          </cell>
          <cell r="C209">
            <v>0.35563363999999997</v>
          </cell>
          <cell r="D209">
            <v>0.31915070000000001</v>
          </cell>
          <cell r="E209">
            <v>0.28346740000000004</v>
          </cell>
          <cell r="F209">
            <v>0.24618483999999999</v>
          </cell>
          <cell r="G209">
            <v>0.2097019</v>
          </cell>
          <cell r="H209">
            <v>0.17321897999999999</v>
          </cell>
          <cell r="I209">
            <v>0.13713585</v>
          </cell>
          <cell r="J209">
            <v>0.1002531</v>
          </cell>
          <cell r="K209">
            <v>6.3770170000000001E-2</v>
          </cell>
          <cell r="L209">
            <v>2.7287240000000001E-2</v>
          </cell>
          <cell r="CE209">
            <v>2.3079204000000009</v>
          </cell>
          <cell r="CF209">
            <v>1.9158038200000007</v>
          </cell>
        </row>
        <row r="210">
          <cell r="A210" t="str">
            <v>FONP 14/04</v>
          </cell>
          <cell r="B210">
            <v>0.27572637</v>
          </cell>
          <cell r="C210">
            <v>0.25608558999999997</v>
          </cell>
          <cell r="D210">
            <v>0.22982593000000001</v>
          </cell>
          <cell r="E210">
            <v>0.20410586</v>
          </cell>
          <cell r="F210">
            <v>0.17730663000000002</v>
          </cell>
          <cell r="G210">
            <v>0.15104697</v>
          </cell>
          <cell r="H210">
            <v>0.12478732000000001</v>
          </cell>
          <cell r="I210">
            <v>9.8779459999999999E-2</v>
          </cell>
          <cell r="J210">
            <v>7.2268009999999994E-2</v>
          </cell>
          <cell r="K210">
            <v>4.6008359999999998E-2</v>
          </cell>
          <cell r="L210">
            <v>1.9748700000000001E-2</v>
          </cell>
          <cell r="CE210">
            <v>1.6556892000000001</v>
          </cell>
          <cell r="CF210">
            <v>1.3799628300000002</v>
          </cell>
        </row>
        <row r="211">
          <cell r="A211" t="str">
            <v>FUB/RELEXT</v>
          </cell>
          <cell r="B211">
            <v>8.045687E-2</v>
          </cell>
          <cell r="C211">
            <v>7.8300870000000009E-2</v>
          </cell>
          <cell r="D211">
            <v>7.6175099999999996E-2</v>
          </cell>
          <cell r="E211">
            <v>7.3866130000000016E-2</v>
          </cell>
          <cell r="F211">
            <v>7.0956930000000001E-2</v>
          </cell>
          <cell r="G211">
            <v>6.8394759999999999E-2</v>
          </cell>
          <cell r="H211">
            <v>6.4689059999999993E-2</v>
          </cell>
          <cell r="I211">
            <v>6.1499789999999999E-2</v>
          </cell>
          <cell r="J211">
            <v>5.784719E-2</v>
          </cell>
          <cell r="K211">
            <v>5.3914640000000007E-2</v>
          </cell>
          <cell r="L211">
            <v>4.9680559999999992E-2</v>
          </cell>
          <cell r="M211">
            <v>4.5362979999999997E-2</v>
          </cell>
          <cell r="N211">
            <v>4.0094329999999997E-2</v>
          </cell>
          <cell r="O211">
            <v>3.491358E-2</v>
          </cell>
          <cell r="P211">
            <v>2.9206770000000007E-2</v>
          </cell>
          <cell r="Q211">
            <v>2.3141500000000002E-2</v>
          </cell>
          <cell r="R211">
            <v>1.6527219999999999E-2</v>
          </cell>
          <cell r="S211">
            <v>9.2713599999999993E-3</v>
          </cell>
          <cell r="T211">
            <v>1.9761500000000003E-3</v>
          </cell>
          <cell r="CE211">
            <v>0.93627578999999994</v>
          </cell>
          <cell r="CF211">
            <v>0.85581891999999993</v>
          </cell>
        </row>
        <row r="212">
          <cell r="A212" t="str">
            <v>GLO17 PES</v>
          </cell>
          <cell r="B212">
            <v>2.0883354417489201E-4</v>
          </cell>
          <cell r="C212">
            <v>2.0883354417489201E-4</v>
          </cell>
          <cell r="D212">
            <v>2.0883354417489201E-4</v>
          </cell>
          <cell r="E212">
            <v>2.0883354417489201E-4</v>
          </cell>
          <cell r="F212">
            <v>2.0883354417489201E-4</v>
          </cell>
          <cell r="G212">
            <v>2.0883354417489201E-4</v>
          </cell>
          <cell r="H212">
            <v>2.0883354417489201E-4</v>
          </cell>
          <cell r="I212">
            <v>2.0883354417489201E-4</v>
          </cell>
          <cell r="J212">
            <v>1.04416772087446E-4</v>
          </cell>
          <cell r="CE212">
            <v>1.7750851254865823E-3</v>
          </cell>
          <cell r="CF212">
            <v>1.5662515813116902E-3</v>
          </cell>
        </row>
        <row r="213">
          <cell r="A213" t="str">
            <v>ICE/ASEGSAL</v>
          </cell>
          <cell r="B213">
            <v>4.1482350000000001E-2</v>
          </cell>
          <cell r="C213">
            <v>3.8762560000000001E-2</v>
          </cell>
          <cell r="D213">
            <v>3.6042779999999996E-2</v>
          </cell>
          <cell r="E213">
            <v>3.3412410000000003E-2</v>
          </cell>
          <cell r="F213">
            <v>3.0603209999999999E-2</v>
          </cell>
          <cell r="G213">
            <v>2.7883419999999999E-2</v>
          </cell>
          <cell r="H213">
            <v>2.5163629999999999E-2</v>
          </cell>
          <cell r="I213">
            <v>2.2503460000000003E-2</v>
          </cell>
          <cell r="J213">
            <v>1.9724060000000002E-2</v>
          </cell>
          <cell r="K213">
            <v>1.700426E-2</v>
          </cell>
          <cell r="L213">
            <v>1.428448E-2</v>
          </cell>
          <cell r="M213">
            <v>1.1594489999999999E-2</v>
          </cell>
          <cell r="N213">
            <v>8.8448999999999993E-3</v>
          </cell>
          <cell r="O213">
            <v>6.1251199999999995E-3</v>
          </cell>
          <cell r="P213">
            <v>3.4053299999999998E-3</v>
          </cell>
          <cell r="Q213">
            <v>6.8554E-4</v>
          </cell>
          <cell r="CE213">
            <v>0.33752199999999993</v>
          </cell>
          <cell r="CF213">
            <v>0.29603964999999993</v>
          </cell>
        </row>
        <row r="214">
          <cell r="A214" t="str">
            <v>ICE/BICE</v>
          </cell>
          <cell r="B214">
            <v>1.0556080000000001E-2</v>
          </cell>
          <cell r="C214">
            <v>8.9926899999999994E-3</v>
          </cell>
          <cell r="D214">
            <v>7.4292999999999998E-3</v>
          </cell>
          <cell r="E214">
            <v>5.8808999999999997E-3</v>
          </cell>
          <cell r="F214">
            <v>4.3025300000000006E-3</v>
          </cell>
          <cell r="G214">
            <v>2.7391400000000002E-3</v>
          </cell>
          <cell r="H214">
            <v>1.1757499999999999E-3</v>
          </cell>
          <cell r="CE214">
            <v>4.1076390000000004E-2</v>
          </cell>
          <cell r="CF214">
            <v>3.0520310000000002E-2</v>
          </cell>
        </row>
        <row r="215">
          <cell r="A215" t="str">
            <v>ICE/CORTE</v>
          </cell>
          <cell r="B215">
            <v>3.0975830000000003E-2</v>
          </cell>
          <cell r="C215">
            <v>2.9180060000000001E-2</v>
          </cell>
          <cell r="D215">
            <v>2.7384289999999999E-2</v>
          </cell>
          <cell r="E215">
            <v>2.5659850000000001E-2</v>
          </cell>
          <cell r="F215">
            <v>2.3792750000000001E-2</v>
          </cell>
          <cell r="G215">
            <v>2.1996969999999998E-2</v>
          </cell>
          <cell r="H215">
            <v>2.0201199999999999E-2</v>
          </cell>
          <cell r="I215">
            <v>1.8457089999999999E-2</v>
          </cell>
          <cell r="J215">
            <v>1.6609659999999998E-2</v>
          </cell>
          <cell r="K215">
            <v>1.481389E-2</v>
          </cell>
          <cell r="L215">
            <v>1.3018109999999999E-2</v>
          </cell>
          <cell r="M215">
            <v>1.125433E-2</v>
          </cell>
          <cell r="N215">
            <v>9.4265699999999987E-3</v>
          </cell>
          <cell r="O215">
            <v>7.6308000000000001E-3</v>
          </cell>
          <cell r="P215">
            <v>5.8350299999999997E-3</v>
          </cell>
          <cell r="Q215">
            <v>4.0515600000000001E-3</v>
          </cell>
          <cell r="R215">
            <v>2.2434899999999999E-3</v>
          </cell>
          <cell r="S215">
            <v>4.4770999999999998E-4</v>
          </cell>
          <cell r="CE215">
            <v>0.28297919000000005</v>
          </cell>
          <cell r="CF215">
            <v>0.25200336000000007</v>
          </cell>
        </row>
        <row r="216">
          <cell r="A216" t="str">
            <v>ICE/DEFENSA</v>
          </cell>
          <cell r="B216">
            <v>0.30914264999999996</v>
          </cell>
          <cell r="C216">
            <v>0.29068864</v>
          </cell>
          <cell r="D216">
            <v>0.27223463000000003</v>
          </cell>
          <cell r="E216">
            <v>0.25446316000000002</v>
          </cell>
          <cell r="F216">
            <v>0.2353266</v>
          </cell>
          <cell r="G216">
            <v>0.21687258999999998</v>
          </cell>
          <cell r="H216">
            <v>0.19841857000000002</v>
          </cell>
          <cell r="I216">
            <v>0.18044487000000001</v>
          </cell>
          <cell r="J216">
            <v>0.16151053999999998</v>
          </cell>
          <cell r="K216">
            <v>0.14305653000000002</v>
          </cell>
          <cell r="L216">
            <v>0.12460251999999999</v>
          </cell>
          <cell r="M216">
            <v>0.10642657</v>
          </cell>
          <cell r="N216">
            <v>8.7694490000000014E-2</v>
          </cell>
          <cell r="O216">
            <v>6.9240469999999998E-2</v>
          </cell>
          <cell r="P216">
            <v>5.0786460000000005E-2</v>
          </cell>
          <cell r="Q216">
            <v>3.2408279999999998E-2</v>
          </cell>
          <cell r="R216">
            <v>1.3878430000000001E-2</v>
          </cell>
          <cell r="CE216">
            <v>2.7471959999999997</v>
          </cell>
          <cell r="CF216">
            <v>2.4380533499999997</v>
          </cell>
        </row>
        <row r="217">
          <cell r="A217" t="str">
            <v>ICE/EDUCACION</v>
          </cell>
          <cell r="B217">
            <v>3.7180640000000001E-2</v>
          </cell>
          <cell r="C217">
            <v>2.843648E-2</v>
          </cell>
          <cell r="D217">
            <v>1.9692330000000001E-2</v>
          </cell>
          <cell r="E217">
            <v>1.0972120000000002E-2</v>
          </cell>
          <cell r="F217">
            <v>2.2040100000000002E-3</v>
          </cell>
          <cell r="CE217">
            <v>9.8485580000000017E-2</v>
          </cell>
          <cell r="CF217">
            <v>6.1304940000000016E-2</v>
          </cell>
        </row>
        <row r="218">
          <cell r="A218" t="str">
            <v>ICE/JUSTICIA</v>
          </cell>
          <cell r="B218">
            <v>3.443032E-2</v>
          </cell>
          <cell r="C218">
            <v>3.1926669999999997E-2</v>
          </cell>
          <cell r="D218">
            <v>2.9423020000000001E-2</v>
          </cell>
          <cell r="E218">
            <v>2.6991399999999999E-2</v>
          </cell>
          <cell r="F218">
            <v>2.441573E-2</v>
          </cell>
          <cell r="G218">
            <v>2.1912069999999999E-2</v>
          </cell>
          <cell r="H218">
            <v>1.9408430000000001E-2</v>
          </cell>
          <cell r="I218">
            <v>1.6949369999999998E-2</v>
          </cell>
          <cell r="J218">
            <v>1.440113E-2</v>
          </cell>
          <cell r="K218">
            <v>1.1897479999999998E-2</v>
          </cell>
          <cell r="L218">
            <v>9.3938400000000005E-3</v>
          </cell>
          <cell r="M218">
            <v>6.9073299999999997E-3</v>
          </cell>
          <cell r="N218">
            <v>4.3865400000000004E-3</v>
          </cell>
          <cell r="O218">
            <v>1.8828899999999999E-3</v>
          </cell>
          <cell r="CE218">
            <v>0.25432621999999999</v>
          </cell>
          <cell r="CF218">
            <v>0.21989589999999998</v>
          </cell>
        </row>
        <row r="219">
          <cell r="A219" t="str">
            <v>ICE/MCBA</v>
          </cell>
          <cell r="B219">
            <v>0.12420376999999999</v>
          </cell>
          <cell r="C219">
            <v>0.11523204999999997</v>
          </cell>
          <cell r="D219">
            <v>0.10626034000000002</v>
          </cell>
          <cell r="E219">
            <v>9.7561319999999993E-2</v>
          </cell>
          <cell r="F219">
            <v>8.8316900000000004E-2</v>
          </cell>
          <cell r="G219">
            <v>7.9345189999999996E-2</v>
          </cell>
          <cell r="H219">
            <v>7.0373479999999988E-2</v>
          </cell>
          <cell r="I219">
            <v>6.1576149999999996E-2</v>
          </cell>
          <cell r="J219">
            <v>5.2430039999999997E-2</v>
          </cell>
          <cell r="K219">
            <v>4.3458330000000003E-2</v>
          </cell>
          <cell r="L219">
            <v>3.4486619999999996E-2</v>
          </cell>
          <cell r="M219">
            <v>2.5590969999999998E-2</v>
          </cell>
          <cell r="N219">
            <v>1.6543200000000001E-2</v>
          </cell>
          <cell r="O219">
            <v>7.5714700000000003E-3</v>
          </cell>
          <cell r="P219">
            <v>4.2325000000000002E-4</v>
          </cell>
          <cell r="CE219">
            <v>0.92337307999999985</v>
          </cell>
          <cell r="CF219">
            <v>0.79916930999999991</v>
          </cell>
        </row>
        <row r="220">
          <cell r="A220" t="str">
            <v>ICE/PREFEC</v>
          </cell>
          <cell r="B220">
            <v>2.8361539999999998E-2</v>
          </cell>
          <cell r="C220">
            <v>2.6668240000000003E-2</v>
          </cell>
          <cell r="D220">
            <v>2.4974950000000003E-2</v>
          </cell>
          <cell r="E220">
            <v>2.3346600000000002E-2</v>
          </cell>
          <cell r="F220">
            <v>2.1588360000000001E-2</v>
          </cell>
          <cell r="G220">
            <v>1.9895070000000001E-2</v>
          </cell>
          <cell r="H220">
            <v>1.8201769999999999E-2</v>
          </cell>
          <cell r="I220">
            <v>1.6554859999999998E-2</v>
          </cell>
          <cell r="J220">
            <v>1.4815170000000001E-2</v>
          </cell>
          <cell r="K220">
            <v>1.3121890000000001E-2</v>
          </cell>
          <cell r="L220">
            <v>1.1428590000000001E-2</v>
          </cell>
          <cell r="M220">
            <v>9.7631300000000001E-3</v>
          </cell>
          <cell r="N220">
            <v>8.0419900000000006E-3</v>
          </cell>
          <cell r="O220">
            <v>6.3487000000000005E-3</v>
          </cell>
          <cell r="P220">
            <v>4.6554099999999996E-3</v>
          </cell>
          <cell r="Q220">
            <v>2.97139E-3</v>
          </cell>
          <cell r="R220">
            <v>1.2688199999999999E-3</v>
          </cell>
          <cell r="CE220">
            <v>0.25200648000000003</v>
          </cell>
          <cell r="CF220">
            <v>0.22364494000000004</v>
          </cell>
        </row>
        <row r="221">
          <cell r="A221" t="str">
            <v>ICE/PRES</v>
          </cell>
          <cell r="B221">
            <v>5.8891000000000004E-3</v>
          </cell>
          <cell r="C221">
            <v>5.5029799999999993E-3</v>
          </cell>
          <cell r="D221">
            <v>5.1168599999999991E-3</v>
          </cell>
          <cell r="E221">
            <v>4.7434399999999998E-3</v>
          </cell>
          <cell r="F221">
            <v>4.3446300000000004E-3</v>
          </cell>
          <cell r="G221">
            <v>3.9585100000000002E-3</v>
          </cell>
          <cell r="H221">
            <v>3.5723899999999999E-3</v>
          </cell>
          <cell r="I221">
            <v>3.1947299999999998E-3</v>
          </cell>
          <cell r="J221">
            <v>2.8001599999999999E-3</v>
          </cell>
          <cell r="K221">
            <v>2.4140400000000001E-3</v>
          </cell>
          <cell r="L221">
            <v>2.02791E-3</v>
          </cell>
          <cell r="M221">
            <v>1.6460299999999999E-3</v>
          </cell>
          <cell r="N221">
            <v>1.2556799999999999E-3</v>
          </cell>
          <cell r="O221">
            <v>8.6957000000000007E-4</v>
          </cell>
          <cell r="P221">
            <v>4.8344000000000002E-4</v>
          </cell>
          <cell r="Q221">
            <v>9.7319999999999997E-5</v>
          </cell>
          <cell r="CE221">
            <v>4.7916790000000008E-2</v>
          </cell>
          <cell r="CF221">
            <v>4.2027690000000006E-2</v>
          </cell>
        </row>
        <row r="222">
          <cell r="A222" t="str">
            <v>ICE/PROVCB</v>
          </cell>
          <cell r="B222">
            <v>0.20122558000000001</v>
          </cell>
          <cell r="C222">
            <v>0.18921162999999999</v>
          </cell>
          <cell r="D222">
            <v>0.17719766999999997</v>
          </cell>
          <cell r="E222">
            <v>0.16564451999999999</v>
          </cell>
          <cell r="F222">
            <v>0.15316975999999999</v>
          </cell>
          <cell r="G222">
            <v>0.14115579</v>
          </cell>
          <cell r="H222">
            <v>0.12914184000000001</v>
          </cell>
          <cell r="I222">
            <v>0.11745702999999999</v>
          </cell>
          <cell r="J222">
            <v>0.10511391</v>
          </cell>
          <cell r="K222">
            <v>9.3099959999999995E-2</v>
          </cell>
          <cell r="L222">
            <v>8.1085989999999997E-2</v>
          </cell>
          <cell r="M222">
            <v>6.9269529999999996E-2</v>
          </cell>
          <cell r="N222">
            <v>5.7058079999999997E-2</v>
          </cell>
          <cell r="O222">
            <v>4.5044110000000005E-2</v>
          </cell>
          <cell r="P222">
            <v>3.3030159999999996E-2</v>
          </cell>
          <cell r="Q222">
            <v>2.108202E-2</v>
          </cell>
          <cell r="R222">
            <v>9.0022499999999998E-3</v>
          </cell>
          <cell r="CE222">
            <v>1.7879898299999999</v>
          </cell>
          <cell r="CF222">
            <v>1.5867642499999999</v>
          </cell>
        </row>
        <row r="223">
          <cell r="A223" t="str">
            <v>ICE/SALUD</v>
          </cell>
          <cell r="B223">
            <v>0.75611233999999994</v>
          </cell>
          <cell r="C223">
            <v>0.7109657800000001</v>
          </cell>
          <cell r="D223">
            <v>0.66581919999999994</v>
          </cell>
          <cell r="E223">
            <v>0.62240428000000003</v>
          </cell>
          <cell r="F223">
            <v>0.57552606000000006</v>
          </cell>
          <cell r="G223">
            <v>0.5303794799999999</v>
          </cell>
          <cell r="H223">
            <v>0.48523290000000002</v>
          </cell>
          <cell r="I223">
            <v>0.44132322999999996</v>
          </cell>
          <cell r="J223">
            <v>0.39493976000000003</v>
          </cell>
          <cell r="K223">
            <v>0.34979319000000003</v>
          </cell>
          <cell r="L223">
            <v>0.30464659999999999</v>
          </cell>
          <cell r="M223">
            <v>0.26024217999999999</v>
          </cell>
          <cell r="N223">
            <v>0.21435346</v>
          </cell>
          <cell r="O223">
            <v>0.16920690000000005</v>
          </cell>
          <cell r="P223">
            <v>0.12406030999999999</v>
          </cell>
          <cell r="Q223">
            <v>7.9161109999999993E-2</v>
          </cell>
          <cell r="R223">
            <v>3.3767159999999991E-2</v>
          </cell>
          <cell r="CE223">
            <v>6.7179339399999991</v>
          </cell>
          <cell r="CF223">
            <v>5.9618215999999995</v>
          </cell>
        </row>
        <row r="224">
          <cell r="A224" t="str">
            <v>ICE/SALUDPBA</v>
          </cell>
          <cell r="B224">
            <v>0.22470867</v>
          </cell>
          <cell r="C224">
            <v>0.20836865999999998</v>
          </cell>
          <cell r="D224">
            <v>0.19202865</v>
          </cell>
          <cell r="E224">
            <v>0.1761587</v>
          </cell>
          <cell r="F224">
            <v>0.15934863999999999</v>
          </cell>
          <cell r="G224">
            <v>0.14300863999999999</v>
          </cell>
          <cell r="H224">
            <v>0.12666863</v>
          </cell>
          <cell r="I224">
            <v>0.11061961000000001</v>
          </cell>
          <cell r="J224">
            <v>9.3988619999999995E-2</v>
          </cell>
          <cell r="K224">
            <v>7.7648609999999993E-2</v>
          </cell>
          <cell r="L224">
            <v>6.1308610000000006E-2</v>
          </cell>
          <cell r="M224">
            <v>4.5080509999999997E-2</v>
          </cell>
          <cell r="N224">
            <v>2.8628590000000002E-2</v>
          </cell>
          <cell r="O224">
            <v>1.228859E-2</v>
          </cell>
          <cell r="CE224">
            <v>1.65985373</v>
          </cell>
          <cell r="CF224">
            <v>1.43514506</v>
          </cell>
        </row>
        <row r="225">
          <cell r="A225" t="str">
            <v>ICE/VIALIDAD</v>
          </cell>
          <cell r="B225">
            <v>4.6881599999999995E-2</v>
          </cell>
          <cell r="C225">
            <v>4.3806979999999995E-2</v>
          </cell>
          <cell r="D225">
            <v>4.0732360000000002E-2</v>
          </cell>
          <cell r="E225">
            <v>3.7763039999999998E-2</v>
          </cell>
          <cell r="F225">
            <v>3.4583130000000004E-2</v>
          </cell>
          <cell r="G225">
            <v>3.1508510000000003E-2</v>
          </cell>
          <cell r="H225">
            <v>2.8433899999999998E-2</v>
          </cell>
          <cell r="I225">
            <v>2.5430869999999998E-2</v>
          </cell>
          <cell r="J225">
            <v>2.2284659999999998E-2</v>
          </cell>
          <cell r="K225">
            <v>1.9210049999999999E-2</v>
          </cell>
          <cell r="L225">
            <v>1.6135420000000001E-2</v>
          </cell>
          <cell r="M225">
            <v>1.3098719999999998E-2</v>
          </cell>
          <cell r="N225">
            <v>9.986189999999999E-3</v>
          </cell>
          <cell r="O225">
            <v>6.9115699999999997E-3</v>
          </cell>
          <cell r="P225">
            <v>3.8369600000000004E-3</v>
          </cell>
          <cell r="Q225">
            <v>7.6654999999999996E-4</v>
          </cell>
          <cell r="CE225">
            <v>0.38137050999999994</v>
          </cell>
          <cell r="CF225">
            <v>0.33448890999999992</v>
          </cell>
        </row>
        <row r="226">
          <cell r="A226" t="str">
            <v>ICO/CBA</v>
          </cell>
          <cell r="B226">
            <v>1.019529979391441</v>
          </cell>
          <cell r="C226">
            <v>0.77960190326100098</v>
          </cell>
          <cell r="D226">
            <v>0.539673827130561</v>
          </cell>
          <cell r="E226">
            <v>0.30073176142562796</v>
          </cell>
          <cell r="F226">
            <v>5.9817686992362701E-2</v>
          </cell>
          <cell r="CE226">
            <v>2.6993551582009938</v>
          </cell>
          <cell r="CF226">
            <v>1.6798251788095528</v>
          </cell>
        </row>
        <row r="227">
          <cell r="A227" t="str">
            <v>ICO/SALUD</v>
          </cell>
          <cell r="B227">
            <v>0.94728353739847204</v>
          </cell>
          <cell r="C227">
            <v>0.72435737665171507</v>
          </cell>
          <cell r="D227">
            <v>0.50143119165959504</v>
          </cell>
          <cell r="E227">
            <v>0.279421166201964</v>
          </cell>
          <cell r="F227">
            <v>5.5578858043399203E-2</v>
          </cell>
          <cell r="CE227">
            <v>2.5080721299551452</v>
          </cell>
          <cell r="CF227">
            <v>1.5607885925566731</v>
          </cell>
        </row>
        <row r="228">
          <cell r="A228" t="str">
            <v>IRB/RELEXT</v>
          </cell>
          <cell r="B228">
            <v>8.347229967268761E-3</v>
          </cell>
          <cell r="C228">
            <v>7.3586859013213693E-3</v>
          </cell>
          <cell r="D228">
            <v>6.2893077948842201E-3</v>
          </cell>
          <cell r="E228">
            <v>5.1477512425748603E-3</v>
          </cell>
          <cell r="F228">
            <v>3.880979512668201E-3</v>
          </cell>
          <cell r="G228">
            <v>2.527130561280155E-3</v>
          </cell>
          <cell r="H228">
            <v>1.062540914050188E-3</v>
          </cell>
          <cell r="I228">
            <v>9.0811007394835702E-5</v>
          </cell>
          <cell r="CE228">
            <v>3.4704436901442599E-2</v>
          </cell>
          <cell r="CF228">
            <v>2.6357206934173837E-2</v>
          </cell>
        </row>
        <row r="229">
          <cell r="A229" t="str">
            <v>JBIC/PROV</v>
          </cell>
          <cell r="B229">
            <v>0.22504201970276</v>
          </cell>
          <cell r="C229">
            <v>0.15582736254777069</v>
          </cell>
          <cell r="D229">
            <v>8.6612705392781292E-2</v>
          </cell>
          <cell r="E229">
            <v>1.7421770615711298E-2</v>
          </cell>
          <cell r="CE229">
            <v>0.48490385825902332</v>
          </cell>
          <cell r="CF229">
            <v>0.25986183855626332</v>
          </cell>
        </row>
        <row r="230">
          <cell r="A230" t="str">
            <v>JBIC/PROVBA</v>
          </cell>
          <cell r="B230">
            <v>2.6488850383014801</v>
          </cell>
          <cell r="C230">
            <v>2.5425028727813102</v>
          </cell>
          <cell r="D230">
            <v>2.4361207071762303</v>
          </cell>
          <cell r="E230">
            <v>2.33619485010616</v>
          </cell>
          <cell r="F230">
            <v>2.2233563759660298</v>
          </cell>
          <cell r="G230">
            <v>2.1169742103609295</v>
          </cell>
          <cell r="H230">
            <v>2.0105920447558399</v>
          </cell>
          <cell r="I230">
            <v>1.9095003558386408</v>
          </cell>
          <cell r="J230">
            <v>1.7978277134607219</v>
          </cell>
          <cell r="K230">
            <v>1.6914455479405519</v>
          </cell>
          <cell r="L230">
            <v>1.585063382335457</v>
          </cell>
          <cell r="M230">
            <v>0.75068535337579601</v>
          </cell>
          <cell r="CE230">
            <v>24.049148452399148</v>
          </cell>
          <cell r="CF230">
            <v>21.400263414097669</v>
          </cell>
        </row>
        <row r="231">
          <cell r="A231" t="str">
            <v>JBIC/TESORO</v>
          </cell>
          <cell r="B231">
            <v>0.5164837811464974</v>
          </cell>
          <cell r="CE231">
            <v>0.5164837811464974</v>
          </cell>
          <cell r="CF231">
            <v>0</v>
          </cell>
        </row>
        <row r="232">
          <cell r="A232" t="str">
            <v>KFW/CONEA</v>
          </cell>
          <cell r="B232">
            <v>4.4437359679961217</v>
          </cell>
          <cell r="C232">
            <v>2.020569426597163</v>
          </cell>
          <cell r="D232">
            <v>1.3920912231785669</v>
          </cell>
          <cell r="CE232">
            <v>7.8563966177718516</v>
          </cell>
          <cell r="CF232">
            <v>3.4126606497757299</v>
          </cell>
        </row>
        <row r="233">
          <cell r="A233" t="str">
            <v>KFW/INTI</v>
          </cell>
          <cell r="B233">
            <v>0.18239010789186569</v>
          </cell>
          <cell r="C233">
            <v>0.16154999393865918</v>
          </cell>
          <cell r="D233">
            <v>0.14070986786277132</v>
          </cell>
          <cell r="E233">
            <v>0.11986976603224636</v>
          </cell>
          <cell r="F233">
            <v>9.9029639956358356E-2</v>
          </cell>
          <cell r="G233">
            <v>7.8189526003151905E-2</v>
          </cell>
          <cell r="H233">
            <v>5.7349412049945432E-2</v>
          </cell>
          <cell r="I233">
            <v>3.6509285974057483E-2</v>
          </cell>
          <cell r="J233">
            <v>1.5669196266214085E-2</v>
          </cell>
          <cell r="CE233">
            <v>0.89126679597526981</v>
          </cell>
          <cell r="CF233">
            <v>0.70887668808340409</v>
          </cell>
        </row>
        <row r="234">
          <cell r="A234" t="str">
            <v>KFW/YACYRETA</v>
          </cell>
          <cell r="B234">
            <v>0.21364712086313531</v>
          </cell>
          <cell r="C234">
            <v>0.16375180021820829</v>
          </cell>
          <cell r="D234">
            <v>0.11336663838040981</v>
          </cell>
          <cell r="E234">
            <v>6.2981452297248205E-2</v>
          </cell>
          <cell r="F234">
            <v>1.2596290459449599E-2</v>
          </cell>
          <cell r="CE234">
            <v>0.56634330221845119</v>
          </cell>
          <cell r="CF234">
            <v>0.35269618135531589</v>
          </cell>
        </row>
        <row r="235">
          <cell r="A235" t="str">
            <v>LETR INTRAN</v>
          </cell>
          <cell r="B235">
            <v>372.00522349000005</v>
          </cell>
          <cell r="C235">
            <v>372.00522349000005</v>
          </cell>
          <cell r="D235">
            <v>372.00522349000005</v>
          </cell>
          <cell r="E235">
            <v>373.02441590000001</v>
          </cell>
          <cell r="F235">
            <v>372.00522349000005</v>
          </cell>
          <cell r="G235">
            <v>372.00522349000005</v>
          </cell>
          <cell r="H235">
            <v>372.00522349000005</v>
          </cell>
          <cell r="I235">
            <v>187.53140033000003</v>
          </cell>
          <cell r="CE235">
            <v>2792.58715717</v>
          </cell>
          <cell r="CF235">
            <v>2420.58193368</v>
          </cell>
        </row>
        <row r="236">
          <cell r="A236" t="str">
            <v>MEDIO/BANADE</v>
          </cell>
          <cell r="B236">
            <v>5.2745678264031953E-2</v>
          </cell>
          <cell r="CE236">
            <v>5.2745678264031953E-2</v>
          </cell>
          <cell r="CF236">
            <v>0</v>
          </cell>
        </row>
        <row r="237">
          <cell r="A237" t="str">
            <v>MEDIO/BCRA</v>
          </cell>
          <cell r="B237">
            <v>0.17645558</v>
          </cell>
          <cell r="C237">
            <v>0.11253844</v>
          </cell>
          <cell r="D237">
            <v>6.2085899999999999E-2</v>
          </cell>
          <cell r="E237">
            <v>1.241718E-2</v>
          </cell>
          <cell r="CE237">
            <v>0.36349710000000002</v>
          </cell>
          <cell r="CF237">
            <v>0.18704152000000002</v>
          </cell>
        </row>
        <row r="238">
          <cell r="A238" t="str">
            <v>MEDIO/HIDRONOR</v>
          </cell>
          <cell r="B238">
            <v>6.3209479936962099E-3</v>
          </cell>
          <cell r="C238">
            <v>4.0224148381621996E-3</v>
          </cell>
          <cell r="D238">
            <v>1.723893805309733E-3</v>
          </cell>
          <cell r="CE238">
            <v>1.2067256637168143E-2</v>
          </cell>
          <cell r="CF238">
            <v>5.7463086434719332E-3</v>
          </cell>
        </row>
        <row r="239">
          <cell r="A239" t="str">
            <v>MEDIO/JUSTICIA</v>
          </cell>
          <cell r="B239">
            <v>6.7427900000000002E-3</v>
          </cell>
          <cell r="C239">
            <v>4.7596099999999992E-3</v>
          </cell>
          <cell r="D239">
            <v>2.7764499999999998E-3</v>
          </cell>
          <cell r="E239">
            <v>7.9327E-4</v>
          </cell>
          <cell r="F239">
            <v>1.4873999999999999E-4</v>
          </cell>
          <cell r="CE239">
            <v>1.5220859999999999E-2</v>
          </cell>
          <cell r="CF239">
            <v>8.478069999999999E-3</v>
          </cell>
        </row>
        <row r="240">
          <cell r="A240" t="str">
            <v>MEDIO/NASA</v>
          </cell>
          <cell r="B240">
            <v>5.29263910777064E-2</v>
          </cell>
          <cell r="C240">
            <v>4.4458188871378396E-2</v>
          </cell>
          <cell r="D240">
            <v>3.5989962419687202E-2</v>
          </cell>
          <cell r="E240">
            <v>2.7521735967996199E-2</v>
          </cell>
          <cell r="F240">
            <v>1.9053509516305009E-2</v>
          </cell>
          <cell r="G240">
            <v>1.05852830646139E-2</v>
          </cell>
          <cell r="H240">
            <v>2.1170566129227802E-3</v>
          </cell>
          <cell r="CE240">
            <v>0.19265212753060987</v>
          </cell>
          <cell r="CF240">
            <v>0.13972573645290348</v>
          </cell>
        </row>
        <row r="241">
          <cell r="A241" t="str">
            <v>MEDIO/PROVBA</v>
          </cell>
          <cell r="B241">
            <v>4.6016377742756701E-2</v>
          </cell>
          <cell r="C241">
            <v>2.9283149472663299E-2</v>
          </cell>
          <cell r="D241">
            <v>1.254992120257001E-2</v>
          </cell>
          <cell r="CE241">
            <v>8.784944841799E-2</v>
          </cell>
          <cell r="CF241">
            <v>4.18330706752333E-2</v>
          </cell>
        </row>
        <row r="242">
          <cell r="A242" t="str">
            <v>MEDIO/SALUD</v>
          </cell>
          <cell r="B242">
            <v>6.5927579100497097E-2</v>
          </cell>
          <cell r="C242">
            <v>4.5642186931749304E-2</v>
          </cell>
          <cell r="D242">
            <v>2.5356770517638502E-2</v>
          </cell>
          <cell r="E242">
            <v>5.0713541035277004E-3</v>
          </cell>
          <cell r="CE242">
            <v>0.14199789065341262</v>
          </cell>
          <cell r="CF242">
            <v>7.607031155291552E-2</v>
          </cell>
        </row>
        <row r="243">
          <cell r="A243" t="str">
            <v>MEDIO/YACYRETA</v>
          </cell>
          <cell r="B243">
            <v>0.3189492709213238</v>
          </cell>
          <cell r="C243">
            <v>0.29803737624681781</v>
          </cell>
          <cell r="D243">
            <v>0.27712548157231182</v>
          </cell>
          <cell r="E243">
            <v>0.25621355265244272</v>
          </cell>
          <cell r="F243">
            <v>0.23518481957328161</v>
          </cell>
          <cell r="G243">
            <v>0.21547500999999999</v>
          </cell>
          <cell r="H243">
            <v>0.19632168</v>
          </cell>
          <cell r="I243">
            <v>0.17716834999999997</v>
          </cell>
          <cell r="J243">
            <v>0.15801501000000001</v>
          </cell>
          <cell r="K243">
            <v>0.13886167999999999</v>
          </cell>
          <cell r="L243">
            <v>0.11970834999999999</v>
          </cell>
          <cell r="M243">
            <v>0.10055501999999999</v>
          </cell>
          <cell r="N243">
            <v>8.1401689999999999E-2</v>
          </cell>
          <cell r="O243">
            <v>6.2248349999999994E-2</v>
          </cell>
          <cell r="P243">
            <v>4.3095019999999998E-2</v>
          </cell>
          <cell r="Q243">
            <v>2.3941690000000002E-2</v>
          </cell>
          <cell r="R243">
            <v>4.7883500000000002E-3</v>
          </cell>
          <cell r="CE243">
            <v>2.7070907009661775</v>
          </cell>
          <cell r="CF243">
            <v>2.3881414300448536</v>
          </cell>
        </row>
        <row r="244">
          <cell r="A244" t="str">
            <v>OCMO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CE244">
            <v>0</v>
          </cell>
          <cell r="CF244">
            <v>0</v>
          </cell>
        </row>
        <row r="245">
          <cell r="A245" t="str">
            <v>P BG04/06</v>
          </cell>
          <cell r="B245">
            <v>0.77896501177557298</v>
          </cell>
          <cell r="C245">
            <v>1.1372822379612301E-4</v>
          </cell>
          <cell r="D245">
            <v>7.4966652610562788E-4</v>
          </cell>
          <cell r="CE245">
            <v>0.77982840652547469</v>
          </cell>
          <cell r="CF245">
            <v>8.6339474990171361E-4</v>
          </cell>
        </row>
        <row r="246">
          <cell r="A246" t="str">
            <v>P BG05/17</v>
          </cell>
          <cell r="B246">
            <v>24.766480701542989</v>
          </cell>
          <cell r="C246">
            <v>24.766480701542989</v>
          </cell>
          <cell r="D246">
            <v>24.766480701542989</v>
          </cell>
          <cell r="E246">
            <v>24.766488245941627</v>
          </cell>
          <cell r="F246">
            <v>24.766480701542989</v>
          </cell>
          <cell r="G246">
            <v>24.766480701542989</v>
          </cell>
          <cell r="H246">
            <v>24.766480701542989</v>
          </cell>
          <cell r="I246">
            <v>24.766488245941627</v>
          </cell>
          <cell r="J246">
            <v>2.0638777922163589</v>
          </cell>
          <cell r="CE246">
            <v>200.19573849335754</v>
          </cell>
          <cell r="CF246">
            <v>175.42925779181456</v>
          </cell>
        </row>
        <row r="247">
          <cell r="A247" t="str">
            <v>P BG06/27</v>
          </cell>
          <cell r="B247">
            <v>9.88149699228061</v>
          </cell>
          <cell r="C247">
            <v>9.88149699228061</v>
          </cell>
          <cell r="D247">
            <v>9.88149699228061</v>
          </cell>
          <cell r="E247">
            <v>9.88149699228061</v>
          </cell>
          <cell r="F247">
            <v>9.88149699228061</v>
          </cell>
          <cell r="G247">
            <v>9.88149699228061</v>
          </cell>
          <cell r="H247">
            <v>9.88149699228061</v>
          </cell>
          <cell r="I247">
            <v>9.88149699228061</v>
          </cell>
          <cell r="J247">
            <v>9.88149699228061</v>
          </cell>
          <cell r="K247">
            <v>9.88149699228061</v>
          </cell>
          <cell r="L247">
            <v>9.88149699228061</v>
          </cell>
          <cell r="M247">
            <v>9.88149699228061</v>
          </cell>
          <cell r="N247">
            <v>9.88149699228061</v>
          </cell>
          <cell r="O247">
            <v>9.88149699228061</v>
          </cell>
          <cell r="P247">
            <v>9.88149699228061</v>
          </cell>
          <cell r="Q247">
            <v>9.88149699228061</v>
          </cell>
          <cell r="R247">
            <v>9.88149699228061</v>
          </cell>
          <cell r="S247">
            <v>9.88149699228061</v>
          </cell>
          <cell r="T247">
            <v>7.4111227442104601</v>
          </cell>
          <cell r="CE247">
            <v>185.27806860526138</v>
          </cell>
          <cell r="CF247">
            <v>175.39657161298078</v>
          </cell>
        </row>
        <row r="248">
          <cell r="A248" t="str">
            <v>P BG08/19</v>
          </cell>
          <cell r="B248">
            <v>1.2529175480417518</v>
          </cell>
          <cell r="C248">
            <v>1.2529175480417518</v>
          </cell>
          <cell r="D248">
            <v>1.2529175480417518</v>
          </cell>
          <cell r="E248">
            <v>1.2529175480417518</v>
          </cell>
          <cell r="F248">
            <v>1.2529175480417518</v>
          </cell>
          <cell r="G248">
            <v>1.2529175480417518</v>
          </cell>
          <cell r="H248">
            <v>1.2529175480417518</v>
          </cell>
          <cell r="I248">
            <v>1.2529175480417518</v>
          </cell>
          <cell r="J248">
            <v>1.2529175480417518</v>
          </cell>
          <cell r="K248">
            <v>1.2529175480417518</v>
          </cell>
          <cell r="L248">
            <v>0.20881959134029202</v>
          </cell>
          <cell r="CE248">
            <v>12.737995071757812</v>
          </cell>
          <cell r="CF248">
            <v>11.485077523716059</v>
          </cell>
        </row>
        <row r="249">
          <cell r="A249" t="str">
            <v>P BG09/09</v>
          </cell>
          <cell r="B249">
            <v>9.0656103820104832</v>
          </cell>
          <cell r="C249">
            <v>9.0656103820104832</v>
          </cell>
          <cell r="D249">
            <v>9.0656103820104832</v>
          </cell>
          <cell r="E249">
            <v>3.0218701273368258</v>
          </cell>
          <cell r="CE249">
            <v>30.218701273368275</v>
          </cell>
          <cell r="CF249">
            <v>21.153090891357792</v>
          </cell>
        </row>
        <row r="250">
          <cell r="A250" t="str">
            <v>P BG10/20</v>
          </cell>
          <cell r="B250">
            <v>1.545226495469058</v>
          </cell>
          <cell r="C250">
            <v>1.1398650384534841</v>
          </cell>
          <cell r="D250">
            <v>1.0587927470503693</v>
          </cell>
          <cell r="E250">
            <v>1.0587927470503693</v>
          </cell>
          <cell r="F250">
            <v>1.0587927470503693</v>
          </cell>
          <cell r="G250">
            <v>1.0587927470503693</v>
          </cell>
          <cell r="H250">
            <v>1.0587927470503693</v>
          </cell>
          <cell r="I250">
            <v>1.0587927470503693</v>
          </cell>
          <cell r="J250">
            <v>1.0587927470503693</v>
          </cell>
          <cell r="K250">
            <v>1.0587927470503693</v>
          </cell>
          <cell r="L250">
            <v>1.0587927470503693</v>
          </cell>
          <cell r="M250">
            <v>0.17646545784172821</v>
          </cell>
          <cell r="CE250">
            <v>12.390691715217592</v>
          </cell>
          <cell r="CF250">
            <v>10.845465219748535</v>
          </cell>
        </row>
        <row r="251">
          <cell r="A251" t="str">
            <v>P BG11/10</v>
          </cell>
          <cell r="B251">
            <v>3.670324489462224</v>
          </cell>
          <cell r="C251">
            <v>3.670324489462224</v>
          </cell>
          <cell r="D251">
            <v>3.670324489462224</v>
          </cell>
          <cell r="E251">
            <v>3.670324489462224</v>
          </cell>
          <cell r="F251">
            <v>0.91758112236555611</v>
          </cell>
          <cell r="CE251">
            <v>15.598879080214452</v>
          </cell>
          <cell r="CF251">
            <v>11.928554590752228</v>
          </cell>
        </row>
        <row r="252">
          <cell r="A252" t="str">
            <v>P BG12/15</v>
          </cell>
          <cell r="B252">
            <v>8.0293431553945371</v>
          </cell>
          <cell r="C252">
            <v>8.0293431553945371</v>
          </cell>
          <cell r="D252">
            <v>8.0293431553945371</v>
          </cell>
          <cell r="E252">
            <v>8.0293431553945371</v>
          </cell>
          <cell r="F252">
            <v>8.0293431553945371</v>
          </cell>
          <cell r="G252">
            <v>8.0293431553945371</v>
          </cell>
          <cell r="H252">
            <v>4.0146715776972659</v>
          </cell>
          <cell r="CE252">
            <v>52.190730510064483</v>
          </cell>
          <cell r="CF252">
            <v>44.161387354669948</v>
          </cell>
        </row>
        <row r="253">
          <cell r="A253" t="str">
            <v>P BG13/30</v>
          </cell>
          <cell r="B253">
            <v>3.1465933683875416</v>
          </cell>
          <cell r="C253">
            <v>3.1465933683875416</v>
          </cell>
          <cell r="D253">
            <v>3.1465933683875416</v>
          </cell>
          <cell r="E253">
            <v>3.1465933683875416</v>
          </cell>
          <cell r="F253">
            <v>3.1465933683875416</v>
          </cell>
          <cell r="G253">
            <v>3.1465933683875416</v>
          </cell>
          <cell r="H253">
            <v>3.1465933683875416</v>
          </cell>
          <cell r="I253">
            <v>3.1465933683875416</v>
          </cell>
          <cell r="J253">
            <v>3.1465933683875416</v>
          </cell>
          <cell r="K253">
            <v>3.1465933683875416</v>
          </cell>
          <cell r="L253">
            <v>3.1465933683875416</v>
          </cell>
          <cell r="M253">
            <v>3.1465933683875416</v>
          </cell>
          <cell r="N253">
            <v>3.1465933683875416</v>
          </cell>
          <cell r="O253">
            <v>3.1465933683875416</v>
          </cell>
          <cell r="P253">
            <v>3.1465933683875416</v>
          </cell>
          <cell r="Q253">
            <v>3.1465933683875416</v>
          </cell>
          <cell r="R253">
            <v>3.1465933683875416</v>
          </cell>
          <cell r="S253">
            <v>3.1465933683875416</v>
          </cell>
          <cell r="T253">
            <v>3.1465933683875416</v>
          </cell>
          <cell r="U253">
            <v>3.1465933683875416</v>
          </cell>
          <cell r="V253">
            <v>3.1465933683875416</v>
          </cell>
          <cell r="W253">
            <v>1.8355127982260653</v>
          </cell>
          <cell r="CE253">
            <v>67.91397353436443</v>
          </cell>
          <cell r="CF253">
            <v>64.767380165976888</v>
          </cell>
        </row>
        <row r="254">
          <cell r="A254" t="str">
            <v>P BG14/31</v>
          </cell>
          <cell r="B254">
            <v>8.5821843185514723E-2</v>
          </cell>
          <cell r="C254">
            <v>8.5821843185514723E-2</v>
          </cell>
          <cell r="D254">
            <v>8.5821843185514723E-2</v>
          </cell>
          <cell r="E254">
            <v>8.5821843185514723E-2</v>
          </cell>
          <cell r="F254">
            <v>8.5821843185514723E-2</v>
          </cell>
          <cell r="G254">
            <v>8.5821843185514723E-2</v>
          </cell>
          <cell r="H254">
            <v>8.5821843185514723E-2</v>
          </cell>
          <cell r="I254">
            <v>8.5821843185514723E-2</v>
          </cell>
          <cell r="J254">
            <v>8.5821843185514723E-2</v>
          </cell>
          <cell r="K254">
            <v>8.5821843185514723E-2</v>
          </cell>
          <cell r="L254">
            <v>8.5821843185514723E-2</v>
          </cell>
          <cell r="M254">
            <v>8.5821843185514723E-2</v>
          </cell>
          <cell r="N254">
            <v>8.5821843185514723E-2</v>
          </cell>
          <cell r="O254">
            <v>8.5821843185514723E-2</v>
          </cell>
          <cell r="P254">
            <v>8.5821843185514723E-2</v>
          </cell>
          <cell r="Q254">
            <v>8.5821843185514723E-2</v>
          </cell>
          <cell r="R254">
            <v>8.5821843185514723E-2</v>
          </cell>
          <cell r="S254">
            <v>8.5821843185514723E-2</v>
          </cell>
          <cell r="T254">
            <v>8.5821843185514723E-2</v>
          </cell>
          <cell r="U254">
            <v>8.5821843185514723E-2</v>
          </cell>
          <cell r="V254">
            <v>8.5821843185514723E-2</v>
          </cell>
          <cell r="W254">
            <v>8.5821843185514723E-2</v>
          </cell>
          <cell r="X254">
            <v>7.1518202654595594E-3</v>
          </cell>
          <cell r="CE254">
            <v>1.8952323703467826</v>
          </cell>
          <cell r="CF254">
            <v>1.8094105271612679</v>
          </cell>
        </row>
        <row r="255">
          <cell r="A255" t="str">
            <v>P BG15/12</v>
          </cell>
          <cell r="B255">
            <v>18.627193500916462</v>
          </cell>
          <cell r="C255">
            <v>18.627193500916462</v>
          </cell>
          <cell r="D255">
            <v>18.627193500916462</v>
          </cell>
          <cell r="E255">
            <v>3.1045322501527464</v>
          </cell>
          <cell r="CE255">
            <v>58.98611275290213</v>
          </cell>
          <cell r="CF255">
            <v>40.358919251985668</v>
          </cell>
        </row>
        <row r="256">
          <cell r="A256" t="str">
            <v>P BG16/08$</v>
          </cell>
          <cell r="B256">
            <v>6.8455858383318606</v>
          </cell>
          <cell r="C256">
            <v>6.8455858383318606</v>
          </cell>
          <cell r="D256">
            <v>4.5637238922212404</v>
          </cell>
          <cell r="CE256">
            <v>18.254895568884962</v>
          </cell>
          <cell r="CF256">
            <v>11.409309730553101</v>
          </cell>
        </row>
        <row r="257">
          <cell r="A257" t="str">
            <v>P BG17/08</v>
          </cell>
          <cell r="B257">
            <v>189.465232347398</v>
          </cell>
          <cell r="C257">
            <v>120.65912077061873</v>
          </cell>
          <cell r="D257">
            <v>52.129765899891808</v>
          </cell>
          <cell r="CE257">
            <v>362.25411901790858</v>
          </cell>
          <cell r="CF257">
            <v>172.78888667051058</v>
          </cell>
        </row>
        <row r="258">
          <cell r="A258" t="str">
            <v>P BG18/18</v>
          </cell>
          <cell r="B258">
            <v>66.394932567992839</v>
          </cell>
          <cell r="C258">
            <v>66.394932567992839</v>
          </cell>
          <cell r="D258">
            <v>66.394932567992839</v>
          </cell>
          <cell r="E258">
            <v>66.476292521865858</v>
          </cell>
          <cell r="F258">
            <v>66.394932567992839</v>
          </cell>
          <cell r="G258">
            <v>66.394932567992839</v>
          </cell>
          <cell r="H258">
            <v>66.394932567992839</v>
          </cell>
          <cell r="I258">
            <v>59.828663258778633</v>
          </cell>
          <cell r="J258">
            <v>33.189330309836691</v>
          </cell>
          <cell r="K258">
            <v>6.6313572688703237</v>
          </cell>
          <cell r="CE258">
            <v>564.49523876730859</v>
          </cell>
          <cell r="CF258">
            <v>498.10030619931575</v>
          </cell>
        </row>
        <row r="259">
          <cell r="A259" t="str">
            <v>P BG19/31</v>
          </cell>
          <cell r="B259">
            <v>41.328445905514272</v>
          </cell>
          <cell r="C259">
            <v>41.328445905514272</v>
          </cell>
          <cell r="D259">
            <v>41.328445905514272</v>
          </cell>
          <cell r="E259">
            <v>41.441674529479073</v>
          </cell>
          <cell r="F259">
            <v>41.328445905514272</v>
          </cell>
          <cell r="G259">
            <v>41.328445905514272</v>
          </cell>
          <cell r="H259">
            <v>41.328445905514272</v>
          </cell>
          <cell r="I259">
            <v>41.441674529479073</v>
          </cell>
          <cell r="J259">
            <v>41.328445905514272</v>
          </cell>
          <cell r="K259">
            <v>41.328445905514272</v>
          </cell>
          <cell r="L259">
            <v>41.328445905514272</v>
          </cell>
          <cell r="M259">
            <v>41.441674529479073</v>
          </cell>
          <cell r="N259">
            <v>41.328445905514272</v>
          </cell>
          <cell r="O259">
            <v>41.328445905514272</v>
          </cell>
          <cell r="P259">
            <v>41.328445905514272</v>
          </cell>
          <cell r="Q259">
            <v>41.441674529479073</v>
          </cell>
          <cell r="R259">
            <v>41.328445905514272</v>
          </cell>
          <cell r="S259">
            <v>41.328445905514272</v>
          </cell>
          <cell r="T259">
            <v>41.328445905514272</v>
          </cell>
          <cell r="U259">
            <v>41.441674529479073</v>
          </cell>
          <cell r="V259">
            <v>41.328445905514272</v>
          </cell>
          <cell r="W259">
            <v>41.328445905514272</v>
          </cell>
          <cell r="X259">
            <v>20.607608649380516</v>
          </cell>
          <cell r="CE259">
            <v>930.39956169051868</v>
          </cell>
          <cell r="CF259">
            <v>889.07111578500439</v>
          </cell>
        </row>
        <row r="260">
          <cell r="A260" t="str">
            <v>P BIHD</v>
          </cell>
          <cell r="B260">
            <v>4.9445472356807029E-3</v>
          </cell>
          <cell r="C260">
            <v>2.9354939573096061E-3</v>
          </cell>
          <cell r="D260">
            <v>9.2644641612378456E-4</v>
          </cell>
          <cell r="CE260">
            <v>8.8064876091140925E-3</v>
          </cell>
          <cell r="CF260">
            <v>3.8619403734333896E-3</v>
          </cell>
        </row>
        <row r="261">
          <cell r="A261" t="str">
            <v>P BP04/E435</v>
          </cell>
          <cell r="B261">
            <v>3.8161323912875099E-2</v>
          </cell>
          <cell r="CE261">
            <v>3.8161323912875099E-2</v>
          </cell>
          <cell r="CF261">
            <v>0</v>
          </cell>
        </row>
        <row r="262">
          <cell r="A262" t="str">
            <v>P BP06/B450 (Radar III)</v>
          </cell>
          <cell r="B262">
            <v>0.71924951305639584</v>
          </cell>
          <cell r="CE262">
            <v>0.71924951305639584</v>
          </cell>
          <cell r="CF262">
            <v>0</v>
          </cell>
        </row>
        <row r="263">
          <cell r="A263" t="str">
            <v>P BP06/B450 (Radar IV)</v>
          </cell>
          <cell r="B263">
            <v>0.3924806613827192</v>
          </cell>
          <cell r="CE263">
            <v>0.3924806613827192</v>
          </cell>
          <cell r="CF263">
            <v>0</v>
          </cell>
        </row>
        <row r="264">
          <cell r="A264" t="str">
            <v>P BP06/E580</v>
          </cell>
          <cell r="B264">
            <v>19.413195824476539</v>
          </cell>
          <cell r="CE264">
            <v>19.413195824476539</v>
          </cell>
          <cell r="CF264">
            <v>0</v>
          </cell>
        </row>
        <row r="265">
          <cell r="A265" t="str">
            <v>P BP07/B450 (Celtic I)</v>
          </cell>
          <cell r="B265">
            <v>0.45820748530563477</v>
          </cell>
          <cell r="C265">
            <v>0.34365561397922606</v>
          </cell>
          <cell r="CE265">
            <v>0.80186309928486077</v>
          </cell>
          <cell r="CF265">
            <v>0.343655613979226</v>
          </cell>
        </row>
        <row r="266">
          <cell r="A266" t="str">
            <v>P BP07/B450 (Celtic II)</v>
          </cell>
          <cell r="B266">
            <v>0.68057286942453121</v>
          </cell>
          <cell r="C266">
            <v>0.51042965206839852</v>
          </cell>
          <cell r="CE266">
            <v>1.1910025214929298</v>
          </cell>
          <cell r="CF266">
            <v>0.51042965206839863</v>
          </cell>
        </row>
        <row r="267">
          <cell r="A267" t="str">
            <v>P BT03</v>
          </cell>
          <cell r="C267">
            <v>1.5849393149227099E-2</v>
          </cell>
          <cell r="D267">
            <v>0.10447391445283039</v>
          </cell>
          <cell r="CE267">
            <v>0.12032330760205748</v>
          </cell>
          <cell r="CF267">
            <v>0.12032330760205748</v>
          </cell>
        </row>
        <row r="268">
          <cell r="A268" t="str">
            <v>P BT04</v>
          </cell>
          <cell r="C268">
            <v>2.8542496765661797E-4</v>
          </cell>
          <cell r="D268">
            <v>1.8814123802721151E-3</v>
          </cell>
          <cell r="CE268">
            <v>2.1668373479287331E-3</v>
          </cell>
          <cell r="CF268">
            <v>2.1668373479287331E-3</v>
          </cell>
        </row>
        <row r="269">
          <cell r="A269" t="str">
            <v>P BT05</v>
          </cell>
          <cell r="C269">
            <v>5.4711577353034804E-3</v>
          </cell>
          <cell r="D269">
            <v>3.6064038462090109E-2</v>
          </cell>
          <cell r="CE269">
            <v>4.1535196197393591E-2</v>
          </cell>
          <cell r="CF269">
            <v>4.1535196197393591E-2</v>
          </cell>
        </row>
        <row r="270">
          <cell r="A270" t="str">
            <v>P BT06</v>
          </cell>
          <cell r="B270">
            <v>4.7690852918649531</v>
          </cell>
          <cell r="C270">
            <v>4.5953305049009898E-3</v>
          </cell>
          <cell r="D270">
            <v>3.0290886768042726E-2</v>
          </cell>
          <cell r="CE270">
            <v>4.8039715091378969</v>
          </cell>
          <cell r="CF270">
            <v>3.4886217272943831E-2</v>
          </cell>
        </row>
        <row r="271">
          <cell r="A271" t="str">
            <v>P BT2006</v>
          </cell>
          <cell r="B271">
            <v>0.36963976787348402</v>
          </cell>
          <cell r="CE271">
            <v>0.36963976787348402</v>
          </cell>
          <cell r="CF271">
            <v>0</v>
          </cell>
        </row>
        <row r="272">
          <cell r="A272" t="str">
            <v>P BT27</v>
          </cell>
          <cell r="B272">
            <v>1.7219051126926557</v>
          </cell>
          <cell r="C272">
            <v>1.7219051126926557</v>
          </cell>
          <cell r="D272">
            <v>1.7219051126926557</v>
          </cell>
          <cell r="E272">
            <v>1.7219051126926557</v>
          </cell>
          <cell r="F272">
            <v>1.7219051126926557</v>
          </cell>
          <cell r="G272">
            <v>1.7219051126926557</v>
          </cell>
          <cell r="H272">
            <v>1.7219051126926557</v>
          </cell>
          <cell r="I272">
            <v>1.7219051126926557</v>
          </cell>
          <cell r="J272">
            <v>1.7219051126926557</v>
          </cell>
          <cell r="K272">
            <v>1.7219051126926557</v>
          </cell>
          <cell r="L272">
            <v>1.7219051126926557</v>
          </cell>
          <cell r="M272">
            <v>1.7219051126926557</v>
          </cell>
          <cell r="N272">
            <v>1.7219051126926557</v>
          </cell>
          <cell r="O272">
            <v>1.7219051126926557</v>
          </cell>
          <cell r="P272">
            <v>1.7219051126926557</v>
          </cell>
          <cell r="Q272">
            <v>1.7219051126926557</v>
          </cell>
          <cell r="R272">
            <v>1.7219051126926557</v>
          </cell>
          <cell r="S272">
            <v>1.7219051126926557</v>
          </cell>
          <cell r="T272">
            <v>1.291428834519492</v>
          </cell>
          <cell r="CE272">
            <v>32.285720862987304</v>
          </cell>
          <cell r="CF272">
            <v>30.563815750294648</v>
          </cell>
        </row>
        <row r="273">
          <cell r="A273" t="str">
            <v>P CCAP</v>
          </cell>
          <cell r="K273">
            <v>0</v>
          </cell>
          <cell r="CE273">
            <v>0</v>
          </cell>
          <cell r="CF273">
            <v>0</v>
          </cell>
        </row>
        <row r="274">
          <cell r="A274" t="str">
            <v>P DC$</v>
          </cell>
          <cell r="B274">
            <v>0.21686473718364702</v>
          </cell>
          <cell r="C274">
            <v>1.1842478909798835E-2</v>
          </cell>
          <cell r="CE274">
            <v>0.22870721609344585</v>
          </cell>
          <cell r="CF274">
            <v>1.1842478909798837E-2</v>
          </cell>
        </row>
        <row r="275">
          <cell r="A275" t="str">
            <v>P EL/ARP-61</v>
          </cell>
          <cell r="B275">
            <v>1.4971573783257599</v>
          </cell>
          <cell r="C275">
            <v>0.25205737832576208</v>
          </cell>
          <cell r="D275">
            <v>1.7019792342634638E-2</v>
          </cell>
          <cell r="CE275">
            <v>1.7662345489941567</v>
          </cell>
          <cell r="CF275">
            <v>0.26907717066839676</v>
          </cell>
        </row>
        <row r="276">
          <cell r="A276" t="str">
            <v>P PRE6</v>
          </cell>
          <cell r="B276">
            <v>1.0368758846022554</v>
          </cell>
          <cell r="C276">
            <v>0.75278567883810521</v>
          </cell>
          <cell r="D276">
            <v>0.4667087718694331</v>
          </cell>
          <cell r="E276">
            <v>0.18063189932387283</v>
          </cell>
          <cell r="F276">
            <v>2.1394652369600953E-3</v>
          </cell>
          <cell r="CE276">
            <v>2.4391416998706266</v>
          </cell>
          <cell r="CF276">
            <v>1.4022658152683711</v>
          </cell>
        </row>
        <row r="277">
          <cell r="A277" t="str">
            <v>P PRO1</v>
          </cell>
          <cell r="B277">
            <v>1.2107394321868927</v>
          </cell>
          <cell r="C277">
            <v>6.6004117456197345E-2</v>
          </cell>
          <cell r="CE277">
            <v>1.2767435496430901</v>
          </cell>
          <cell r="CF277">
            <v>6.6004117456197386E-2</v>
          </cell>
        </row>
        <row r="278">
          <cell r="A278" t="str">
            <v>P PRO10</v>
          </cell>
          <cell r="B278">
            <v>0.10788757985444769</v>
          </cell>
          <cell r="C278">
            <v>1.1726898506323819E-2</v>
          </cell>
          <cell r="CE278">
            <v>0.11961447836077151</v>
          </cell>
          <cell r="CF278">
            <v>1.1726898506323816E-2</v>
          </cell>
        </row>
        <row r="279">
          <cell r="A279" t="str">
            <v>P PRO2</v>
          </cell>
          <cell r="B279">
            <v>0.50981180884846067</v>
          </cell>
          <cell r="C279">
            <v>2.2039190712644475E-2</v>
          </cell>
          <cell r="CE279">
            <v>0.53185099956110515</v>
          </cell>
          <cell r="CF279">
            <v>2.2039190712644485E-2</v>
          </cell>
        </row>
        <row r="280">
          <cell r="A280" t="str">
            <v>P PRO3</v>
          </cell>
          <cell r="B280">
            <v>1.6189759896171312E-2</v>
          </cell>
          <cell r="C280">
            <v>1.2628367942894242E-2</v>
          </cell>
          <cell r="D280">
            <v>9.0669727449707964E-3</v>
          </cell>
          <cell r="E280">
            <v>5.5055840363400386E-3</v>
          </cell>
          <cell r="F280">
            <v>1.9441888384166123E-3</v>
          </cell>
          <cell r="G280">
            <v>0</v>
          </cell>
          <cell r="CE280">
            <v>4.5334873458793001E-2</v>
          </cell>
          <cell r="CF280">
            <v>2.9145113562621689E-2</v>
          </cell>
        </row>
        <row r="281">
          <cell r="A281" t="str">
            <v>P PRO4</v>
          </cell>
          <cell r="B281">
            <v>5.0963489642946271</v>
          </cell>
          <cell r="C281">
            <v>3.9519322725277757</v>
          </cell>
          <cell r="D281">
            <v>2.8075155979724786</v>
          </cell>
          <cell r="E281">
            <v>1.6630989119428108</v>
          </cell>
          <cell r="F281">
            <v>0.52211827207453743</v>
          </cell>
          <cell r="CE281">
            <v>14.041014018812231</v>
          </cell>
          <cell r="CF281">
            <v>8.9446650545176034</v>
          </cell>
        </row>
        <row r="282">
          <cell r="A282" t="str">
            <v>P PRO5</v>
          </cell>
          <cell r="B282">
            <v>0.58719312783906563</v>
          </cell>
          <cell r="C282">
            <v>6.3898932511356393E-2</v>
          </cell>
          <cell r="CE282">
            <v>0.651092060350422</v>
          </cell>
          <cell r="CF282">
            <v>6.3898932511356366E-2</v>
          </cell>
        </row>
        <row r="283">
          <cell r="A283" t="str">
            <v>P PRO6</v>
          </cell>
          <cell r="B283">
            <v>1.6858770865425732</v>
          </cell>
          <cell r="C283">
            <v>0.17760335395851426</v>
          </cell>
          <cell r="CE283">
            <v>1.8634804405010874</v>
          </cell>
          <cell r="CF283">
            <v>0.17760335395851423</v>
          </cell>
        </row>
        <row r="284">
          <cell r="A284" t="str">
            <v>P PRO7</v>
          </cell>
          <cell r="B284">
            <v>1.774627190136277E-2</v>
          </cell>
          <cell r="C284">
            <v>1.8568374432186882E-2</v>
          </cell>
          <cell r="D284">
            <v>4.3808796236210271E-2</v>
          </cell>
          <cell r="E284">
            <v>3.8063377676833231E-2</v>
          </cell>
          <cell r="F284">
            <v>3.231796236210252E-2</v>
          </cell>
          <cell r="G284">
            <v>2.6572547047371858E-2</v>
          </cell>
          <cell r="H284">
            <v>2.0827128487994812E-2</v>
          </cell>
          <cell r="I284">
            <v>1.508170992861777E-2</v>
          </cell>
          <cell r="J284">
            <v>9.3362946138870889E-3</v>
          </cell>
          <cell r="K284">
            <v>3.590872809863727E-3</v>
          </cell>
          <cell r="L284">
            <v>3.989941596366E-5</v>
          </cell>
          <cell r="CE284">
            <v>0.22595323491239458</v>
          </cell>
          <cell r="CF284">
            <v>0.20820696301103181</v>
          </cell>
        </row>
        <row r="285">
          <cell r="A285" t="str">
            <v>P PRO8</v>
          </cell>
          <cell r="B285">
            <v>0.22448688049156201</v>
          </cell>
          <cell r="C285">
            <v>0.2011224516140136</v>
          </cell>
          <cell r="D285">
            <v>0.17759459327659252</v>
          </cell>
          <cell r="E285">
            <v>0.15407049279552956</v>
          </cell>
          <cell r="F285">
            <v>0.13053889955049156</v>
          </cell>
          <cell r="G285">
            <v>0.10701105842462631</v>
          </cell>
          <cell r="H285">
            <v>8.3483211561575746E-2</v>
          </cell>
          <cell r="I285">
            <v>5.9956936687291844E-2</v>
          </cell>
          <cell r="J285">
            <v>3.6427512098289441E-2</v>
          </cell>
          <cell r="K285">
            <v>1.2899653760868391E-2</v>
          </cell>
          <cell r="L285">
            <v>1.2988987472855939E-5</v>
          </cell>
          <cell r="CE285">
            <v>1.1876046792483139</v>
          </cell>
          <cell r="CF285">
            <v>0.96311779875675185</v>
          </cell>
        </row>
        <row r="286">
          <cell r="A286" t="str">
            <v>P PRO9</v>
          </cell>
          <cell r="B286">
            <v>0.30610203763789756</v>
          </cell>
          <cell r="C286">
            <v>3.3271963011031788E-2</v>
          </cell>
          <cell r="CE286">
            <v>0.33937400064892936</v>
          </cell>
          <cell r="CF286">
            <v>3.3271963011031802E-2</v>
          </cell>
        </row>
        <row r="287">
          <cell r="A287" t="str">
            <v>PAR</v>
          </cell>
          <cell r="B287">
            <v>11.102819999999999</v>
          </cell>
          <cell r="C287">
            <v>11.102819999999999</v>
          </cell>
          <cell r="D287">
            <v>11.102819999999999</v>
          </cell>
          <cell r="E287">
            <v>11.102819999999999</v>
          </cell>
          <cell r="F287">
            <v>11.102819999999999</v>
          </cell>
          <cell r="G287">
            <v>11.102819999999999</v>
          </cell>
          <cell r="H287">
            <v>11.102819999999999</v>
          </cell>
          <cell r="I287">
            <v>11.102819999999999</v>
          </cell>
          <cell r="J287">
            <v>11.102819999999999</v>
          </cell>
          <cell r="K287">
            <v>11.102819999999999</v>
          </cell>
          <cell r="L287">
            <v>11.102819999999999</v>
          </cell>
          <cell r="M287">
            <v>11.102819999999999</v>
          </cell>
          <cell r="N287">
            <v>11.102819999999999</v>
          </cell>
          <cell r="O287">
            <v>11.102819999999999</v>
          </cell>
          <cell r="P287">
            <v>3.7009400000000001</v>
          </cell>
          <cell r="CE287">
            <v>159.14041999999998</v>
          </cell>
          <cell r="CF287">
            <v>148.03759999999997</v>
          </cell>
        </row>
        <row r="288">
          <cell r="A288" t="str">
            <v>PAR $+CER</v>
          </cell>
          <cell r="B288">
            <v>19.277988261718882</v>
          </cell>
          <cell r="C288">
            <v>25.135940493914202</v>
          </cell>
          <cell r="D288">
            <v>25.135940493914202</v>
          </cell>
          <cell r="E288">
            <v>25.135940493914202</v>
          </cell>
          <cell r="F288">
            <v>25.135940493914202</v>
          </cell>
          <cell r="G288">
            <v>25.135940493914202</v>
          </cell>
          <cell r="H288">
            <v>25.135940493914202</v>
          </cell>
          <cell r="I288">
            <v>25.135940493914202</v>
          </cell>
          <cell r="J288">
            <v>25.135940493914202</v>
          </cell>
          <cell r="K288">
            <v>25.135940493914202</v>
          </cell>
          <cell r="L288">
            <v>31.419925617392799</v>
          </cell>
          <cell r="M288">
            <v>37.7039107408714</v>
          </cell>
          <cell r="N288">
            <v>37.7039107408714</v>
          </cell>
          <cell r="O288">
            <v>37.7039107408714</v>
          </cell>
          <cell r="P288">
            <v>37.7039107408714</v>
          </cell>
          <cell r="Q288">
            <v>37.7039107408714</v>
          </cell>
          <cell r="R288">
            <v>37.7039107408714</v>
          </cell>
          <cell r="S288">
            <v>37.7039107408714</v>
          </cell>
          <cell r="T288">
            <v>37.7039107408714</v>
          </cell>
          <cell r="U288">
            <v>37.7039107408714</v>
          </cell>
          <cell r="V288">
            <v>45.2659945324624</v>
          </cell>
          <cell r="W288">
            <v>48.865972455773502</v>
          </cell>
          <cell r="X288">
            <v>43.583164619925896</v>
          </cell>
          <cell r="Y288">
            <v>38.300356789815304</v>
          </cell>
          <cell r="Z288">
            <v>33.017548953967705</v>
          </cell>
          <cell r="AA288">
            <v>27.734741123857297</v>
          </cell>
          <cell r="AB288">
            <v>22.451933288009499</v>
          </cell>
          <cell r="AC288">
            <v>17.169125457899099</v>
          </cell>
          <cell r="AD288">
            <v>11.886317627788639</v>
          </cell>
          <cell r="AE288">
            <v>7.2646311592269752</v>
          </cell>
          <cell r="CE288">
            <v>911.79636100090829</v>
          </cell>
          <cell r="CF288">
            <v>892.51837273918943</v>
          </cell>
        </row>
        <row r="289">
          <cell r="A289" t="str">
            <v>PAR EUR</v>
          </cell>
          <cell r="B289">
            <v>106.382865741302</v>
          </cell>
          <cell r="C289">
            <v>138.97414830888599</v>
          </cell>
          <cell r="D289">
            <v>138.97414830888599</v>
          </cell>
          <cell r="E289">
            <v>138.97414830888599</v>
          </cell>
          <cell r="F289">
            <v>138.97414830888599</v>
          </cell>
          <cell r="G289">
            <v>138.97414830888599</v>
          </cell>
          <cell r="H289">
            <v>138.97414830888599</v>
          </cell>
          <cell r="I289">
            <v>138.97414830888599</v>
          </cell>
          <cell r="J289">
            <v>138.97414830888599</v>
          </cell>
          <cell r="K289">
            <v>138.97414830888599</v>
          </cell>
          <cell r="L289">
            <v>173.410220450964</v>
          </cell>
          <cell r="M289">
            <v>207.84629259304199</v>
          </cell>
          <cell r="N289">
            <v>207.84629259304199</v>
          </cell>
          <cell r="O289">
            <v>207.84629259304199</v>
          </cell>
          <cell r="P289">
            <v>207.84629259304199</v>
          </cell>
          <cell r="Q289">
            <v>207.84629259304199</v>
          </cell>
          <cell r="R289">
            <v>207.84629259304199</v>
          </cell>
          <cell r="S289">
            <v>207.84629259304199</v>
          </cell>
          <cell r="T289">
            <v>207.84629259304199</v>
          </cell>
          <cell r="U289">
            <v>207.84629259304199</v>
          </cell>
          <cell r="V289">
            <v>249.66152305733999</v>
          </cell>
          <cell r="W289">
            <v>269.61599472663295</v>
          </cell>
          <cell r="X289">
            <v>240.46831632925199</v>
          </cell>
          <cell r="Y289">
            <v>211.320637943994</v>
          </cell>
          <cell r="Z289">
            <v>182.17295954661182</v>
          </cell>
          <cell r="AA289">
            <v>153.02528116135289</v>
          </cell>
          <cell r="AB289">
            <v>123.8776027639714</v>
          </cell>
          <cell r="AC289">
            <v>94.729924378712596</v>
          </cell>
          <cell r="AD289">
            <v>65.582245981331099</v>
          </cell>
          <cell r="AE289">
            <v>40.084751133470668</v>
          </cell>
          <cell r="CE289">
            <v>5031.7162913322882</v>
          </cell>
          <cell r="CF289">
            <v>4925.3334255909858</v>
          </cell>
        </row>
        <row r="290">
          <cell r="A290" t="str">
            <v>PAR JPY</v>
          </cell>
          <cell r="B290">
            <v>0.61639540000000004</v>
          </cell>
          <cell r="C290">
            <v>0.80399399999999999</v>
          </cell>
          <cell r="D290">
            <v>0.80399399999999999</v>
          </cell>
          <cell r="E290">
            <v>0.80399399999999999</v>
          </cell>
          <cell r="F290">
            <v>0.80399399999999999</v>
          </cell>
          <cell r="G290">
            <v>0.80399399999999999</v>
          </cell>
          <cell r="H290">
            <v>0.80399399999999999</v>
          </cell>
          <cell r="I290">
            <v>0.80399399999999999</v>
          </cell>
          <cell r="J290">
            <v>0.80399399999999999</v>
          </cell>
          <cell r="K290">
            <v>0.80399399999999999</v>
          </cell>
          <cell r="L290">
            <v>1.000525866666667</v>
          </cell>
          <cell r="M290">
            <v>1.1970577333333341</v>
          </cell>
          <cell r="N290">
            <v>1.1970577333333341</v>
          </cell>
          <cell r="O290">
            <v>1.1970577333333341</v>
          </cell>
          <cell r="P290">
            <v>1.1970577333333341</v>
          </cell>
          <cell r="Q290">
            <v>1.1970577333333341</v>
          </cell>
          <cell r="R290">
            <v>1.1970577333333341</v>
          </cell>
          <cell r="S290">
            <v>1.1970577333333341</v>
          </cell>
          <cell r="T290">
            <v>1.1970577333333341</v>
          </cell>
          <cell r="U290">
            <v>1.1970577333333341</v>
          </cell>
          <cell r="V290">
            <v>1.438255933333334</v>
          </cell>
          <cell r="W290">
            <v>1.553495073375796</v>
          </cell>
          <cell r="X290">
            <v>1.385549660042463</v>
          </cell>
          <cell r="Y290">
            <v>1.2176042467091301</v>
          </cell>
          <cell r="Z290">
            <v>1.0496588333757959</v>
          </cell>
          <cell r="AA290">
            <v>0.881713420042463</v>
          </cell>
          <cell r="AB290">
            <v>0.7137680067091301</v>
          </cell>
          <cell r="AC290">
            <v>0.54582259337579597</v>
          </cell>
          <cell r="AD290">
            <v>0.37787718004246301</v>
          </cell>
          <cell r="AE290">
            <v>0.23101427600849275</v>
          </cell>
          <cell r="CE290">
            <v>29.021146089681544</v>
          </cell>
          <cell r="CF290">
            <v>28.404750689681542</v>
          </cell>
        </row>
        <row r="291">
          <cell r="A291" t="str">
            <v>PAR USD</v>
          </cell>
          <cell r="B291">
            <v>125.60761909</v>
          </cell>
          <cell r="C291">
            <v>163.97861499999999</v>
          </cell>
          <cell r="D291">
            <v>163.97861499999999</v>
          </cell>
          <cell r="E291">
            <v>163.97861499999999</v>
          </cell>
          <cell r="F291">
            <v>163.97861499999999</v>
          </cell>
          <cell r="G291">
            <v>163.97861499999999</v>
          </cell>
          <cell r="H291">
            <v>163.97861499999999</v>
          </cell>
          <cell r="I291">
            <v>163.97861499999999</v>
          </cell>
          <cell r="J291">
            <v>163.97861499999999</v>
          </cell>
          <cell r="K291">
            <v>163.97861499999999</v>
          </cell>
          <cell r="L291">
            <v>204.97326874999999</v>
          </cell>
          <cell r="M291">
            <v>245.96792250000001</v>
          </cell>
          <cell r="N291">
            <v>245.96792250000001</v>
          </cell>
          <cell r="O291">
            <v>245.96792250000001</v>
          </cell>
          <cell r="P291">
            <v>245.96792250000001</v>
          </cell>
          <cell r="Q291">
            <v>245.96792250000001</v>
          </cell>
          <cell r="R291">
            <v>245.96792250000001</v>
          </cell>
          <cell r="S291">
            <v>245.96792250000001</v>
          </cell>
          <cell r="T291">
            <v>245.96792250000001</v>
          </cell>
          <cell r="U291">
            <v>245.96792250000001</v>
          </cell>
          <cell r="V291">
            <v>295.16150700000003</v>
          </cell>
          <cell r="W291">
            <v>318.52845963999999</v>
          </cell>
          <cell r="X291">
            <v>284.09295048000001</v>
          </cell>
          <cell r="Y291">
            <v>249.65744133000001</v>
          </cell>
          <cell r="Z291">
            <v>215.22193218999999</v>
          </cell>
          <cell r="AA291">
            <v>180.78642303999999</v>
          </cell>
          <cell r="AB291">
            <v>146.35091388999999</v>
          </cell>
          <cell r="AC291">
            <v>111.91540474</v>
          </cell>
          <cell r="AD291">
            <v>77.479895580000004</v>
          </cell>
          <cell r="AE291">
            <v>47.347185279999991</v>
          </cell>
          <cell r="CE291">
            <v>5946.6418385099996</v>
          </cell>
          <cell r="CF291">
            <v>5821.0342194199993</v>
          </cell>
        </row>
        <row r="292">
          <cell r="A292" t="str">
            <v>PARDM</v>
          </cell>
          <cell r="B292">
            <v>3.3030853194326601</v>
          </cell>
          <cell r="C292">
            <v>3.3030853194326601</v>
          </cell>
          <cell r="D292">
            <v>3.3030853194326601</v>
          </cell>
          <cell r="E292">
            <v>3.3030853194326601</v>
          </cell>
          <cell r="F292">
            <v>3.3030853194326601</v>
          </cell>
          <cell r="G292">
            <v>3.3030853194326601</v>
          </cell>
          <cell r="H292">
            <v>3.3030853194326601</v>
          </cell>
          <cell r="I292">
            <v>3.3030853194326601</v>
          </cell>
          <cell r="J292">
            <v>3.3030853194326601</v>
          </cell>
          <cell r="K292">
            <v>3.3030853194326601</v>
          </cell>
          <cell r="L292">
            <v>3.3030853194326601</v>
          </cell>
          <cell r="M292">
            <v>3.3030853194326601</v>
          </cell>
          <cell r="N292">
            <v>3.3030853194326601</v>
          </cell>
          <cell r="O292">
            <v>3.3030853194326601</v>
          </cell>
          <cell r="P292">
            <v>1.10102843981089</v>
          </cell>
          <cell r="CE292">
            <v>47.344222911868137</v>
          </cell>
          <cell r="CF292">
            <v>44.041137592435476</v>
          </cell>
        </row>
        <row r="293">
          <cell r="A293" t="str">
            <v>PR12</v>
          </cell>
          <cell r="G293">
            <v>1.3192441028906809</v>
          </cell>
          <cell r="H293">
            <v>1.649178498177009</v>
          </cell>
          <cell r="I293">
            <v>1.5236771915330622</v>
          </cell>
          <cell r="J293">
            <v>1.398175879151929</v>
          </cell>
          <cell r="K293">
            <v>1.272674572507982</v>
          </cell>
          <cell r="L293">
            <v>1.1471732658640339</v>
          </cell>
          <cell r="M293">
            <v>1.0216719592200867</v>
          </cell>
          <cell r="N293">
            <v>0.89617065257613937</v>
          </cell>
          <cell r="O293">
            <v>0.77066934593219183</v>
          </cell>
          <cell r="P293">
            <v>0.64516803355105912</v>
          </cell>
          <cell r="Q293">
            <v>0.14168242958322211</v>
          </cell>
          <cell r="CE293">
            <v>11.785485930987393</v>
          </cell>
          <cell r="CF293">
            <v>11.785485930987393</v>
          </cell>
        </row>
        <row r="294">
          <cell r="A294" t="str">
            <v>PR8</v>
          </cell>
          <cell r="B294">
            <v>3.4165807236311792</v>
          </cell>
          <cell r="C294">
            <v>2.8955341807155994</v>
          </cell>
          <cell r="D294">
            <v>2.3744876263256476</v>
          </cell>
          <cell r="E294">
            <v>1.8534410719356968</v>
          </cell>
          <cell r="F294">
            <v>1.3323945175457459</v>
          </cell>
          <cell r="G294">
            <v>0.24793270855385641</v>
          </cell>
          <cell r="CE294">
            <v>12.120370828707724</v>
          </cell>
          <cell r="CF294">
            <v>8.7037901050765445</v>
          </cell>
        </row>
        <row r="295">
          <cell r="A295" t="str">
            <v>PRE5</v>
          </cell>
          <cell r="B295">
            <v>3.4840069708335859</v>
          </cell>
          <cell r="C295">
            <v>4.2095185158356606E-2</v>
          </cell>
          <cell r="CE295">
            <v>3.5261021559919423</v>
          </cell>
          <cell r="CF295">
            <v>4.2095185158356418E-2</v>
          </cell>
        </row>
        <row r="296">
          <cell r="A296" t="str">
            <v>PRE6</v>
          </cell>
          <cell r="B296">
            <v>2.9944727957017001E-2</v>
          </cell>
          <cell r="C296">
            <v>3.6094353749107158E-4</v>
          </cell>
          <cell r="CE296">
            <v>3.0305671494508073E-2</v>
          </cell>
          <cell r="CF296">
            <v>3.6094353749107147E-4</v>
          </cell>
        </row>
        <row r="297">
          <cell r="A297" t="str">
            <v>PRO3</v>
          </cell>
          <cell r="B297">
            <v>1.521577222582738E-2</v>
          </cell>
          <cell r="C297">
            <v>4.8076508760545094E-3</v>
          </cell>
          <cell r="CE297">
            <v>2.002342310188189E-2</v>
          </cell>
          <cell r="CF297">
            <v>4.8076508760545103E-3</v>
          </cell>
        </row>
        <row r="298">
          <cell r="A298" t="str">
            <v>PRO4</v>
          </cell>
          <cell r="B298">
            <v>1.2661746737750681</v>
          </cell>
          <cell r="C298">
            <v>0.40486728586245685</v>
          </cell>
          <cell r="CE298">
            <v>1.671041959637525</v>
          </cell>
          <cell r="CF298">
            <v>0.4048672858624569</v>
          </cell>
        </row>
        <row r="299">
          <cell r="A299" t="str">
            <v>PRO7</v>
          </cell>
          <cell r="B299">
            <v>17.07988229338644</v>
          </cell>
          <cell r="C299">
            <v>14.129808147559768</v>
          </cell>
          <cell r="D299">
            <v>11.4944807225906</v>
          </cell>
          <cell r="E299">
            <v>8.9920149533244533</v>
          </cell>
          <cell r="F299">
            <v>6.4363737688613947</v>
          </cell>
          <cell r="G299">
            <v>3.9073202944893306</v>
          </cell>
          <cell r="H299">
            <v>1.3782668226098027</v>
          </cell>
          <cell r="I299">
            <v>8.3286956382870212E-4</v>
          </cell>
          <cell r="CE299">
            <v>63.418979872385613</v>
          </cell>
          <cell r="CF299">
            <v>46.339097578999173</v>
          </cell>
        </row>
        <row r="300">
          <cell r="A300" t="str">
            <v>PRO8</v>
          </cell>
          <cell r="B300">
            <v>1.7466992538790548E-2</v>
          </cell>
          <cell r="C300">
            <v>1.4798495710019713E-2</v>
          </cell>
          <cell r="D300">
            <v>1.2129998881248868E-2</v>
          </cell>
          <cell r="E300">
            <v>9.4615077896633131E-3</v>
          </cell>
          <cell r="F300">
            <v>6.7930166980777569E-3</v>
          </cell>
          <cell r="G300">
            <v>4.1245198693069191E-3</v>
          </cell>
          <cell r="H300">
            <v>1.4560230405360817E-3</v>
          </cell>
          <cell r="I300">
            <v>8.8352653304762114E-7</v>
          </cell>
          <cell r="CE300">
            <v>6.6231438054176237E-2</v>
          </cell>
          <cell r="CF300">
            <v>4.8764445515385689E-2</v>
          </cell>
        </row>
        <row r="301">
          <cell r="A301" t="str">
            <v>SABA/INTGM</v>
          </cell>
          <cell r="B301">
            <v>1.8614789999999999E-2</v>
          </cell>
          <cell r="C301">
            <v>2.8930500000000003E-3</v>
          </cell>
          <cell r="CE301">
            <v>2.150784E-2</v>
          </cell>
          <cell r="CF301">
            <v>2.8930500000000012E-3</v>
          </cell>
        </row>
        <row r="302">
          <cell r="A302" t="str">
            <v>WBC/RELEXT</v>
          </cell>
          <cell r="B302">
            <v>3.1979191702432019E-2</v>
          </cell>
          <cell r="C302">
            <v>2.8917868383404866E-2</v>
          </cell>
          <cell r="D302">
            <v>2.7187052932761087E-2</v>
          </cell>
          <cell r="E302">
            <v>2.5591144492131616E-2</v>
          </cell>
          <cell r="F302">
            <v>2.3234062947067237E-2</v>
          </cell>
          <cell r="G302">
            <v>1.9876273247496429E-2</v>
          </cell>
          <cell r="H302">
            <v>1.6706287553648072E-2</v>
          </cell>
          <cell r="I302">
            <v>1.4905064377682407E-2</v>
          </cell>
          <cell r="J302">
            <v>1.1738011444921318E-2</v>
          </cell>
          <cell r="K302">
            <v>7.997045779685269E-3</v>
          </cell>
          <cell r="L302">
            <v>4.8788125894134466E-3</v>
          </cell>
          <cell r="M302">
            <v>1.0040128755364822E-3</v>
          </cell>
          <cell r="CE302">
            <v>0.21401482832618024</v>
          </cell>
          <cell r="CF302">
            <v>0.18203563662374822</v>
          </cell>
        </row>
        <row r="303">
          <cell r="A303" t="str">
            <v>WEST/CONEA</v>
          </cell>
          <cell r="B303">
            <v>2.6209289004727845</v>
          </cell>
          <cell r="C303">
            <v>1.9863552430597653</v>
          </cell>
          <cell r="D303">
            <v>1.4319194447811849</v>
          </cell>
          <cell r="CE303">
            <v>6.0392035883137343</v>
          </cell>
          <cell r="CF303">
            <v>3.4182746878409498</v>
          </cell>
        </row>
        <row r="304">
          <cell r="A304" t="str">
            <v>Total general</v>
          </cell>
          <cell r="B304">
            <v>3541.5663820323025</v>
          </cell>
          <cell r="C304">
            <v>3195.504565440513</v>
          </cell>
          <cell r="D304">
            <v>2862.4097826967677</v>
          </cell>
          <cell r="E304">
            <v>2495.0346399867935</v>
          </cell>
          <cell r="F304">
            <v>2277.2835128571733</v>
          </cell>
          <cell r="G304">
            <v>2815.2665554576879</v>
          </cell>
          <cell r="H304">
            <v>2725.0617327240093</v>
          </cell>
          <cell r="I304">
            <v>2510.6521736819914</v>
          </cell>
          <cell r="J304">
            <v>2042.4476841084004</v>
          </cell>
          <cell r="K304">
            <v>1904.5096374849602</v>
          </cell>
          <cell r="L304">
            <v>1949.7391369335667</v>
          </cell>
          <cell r="M304">
            <v>2011.3547686752354</v>
          </cell>
          <cell r="N304">
            <v>2001.3845613251385</v>
          </cell>
          <cell r="O304">
            <v>1991.3250222990039</v>
          </cell>
          <cell r="P304">
            <v>1976.1637781240563</v>
          </cell>
          <cell r="Q304">
            <v>1944.0143643830324</v>
          </cell>
          <cell r="R304">
            <v>1848.5906566223882</v>
          </cell>
          <cell r="S304">
            <v>1769.1632156423641</v>
          </cell>
          <cell r="T304">
            <v>1642.9413888198458</v>
          </cell>
          <cell r="U304">
            <v>1520.6039873843872</v>
          </cell>
          <cell r="V304">
            <v>1524.7869558734785</v>
          </cell>
          <cell r="W304">
            <v>1476.3882214431303</v>
          </cell>
          <cell r="X304">
            <v>1232.448130354333</v>
          </cell>
          <cell r="Y304">
            <v>1003.2777613910293</v>
          </cell>
          <cell r="Z304">
            <v>840.23238121163308</v>
          </cell>
          <cell r="AA304">
            <v>700.68956994366522</v>
          </cell>
          <cell r="AB304">
            <v>631.65562914710245</v>
          </cell>
          <cell r="AC304">
            <v>554.16523717320104</v>
          </cell>
          <cell r="AD304">
            <v>451.30549160305367</v>
          </cell>
          <cell r="AE304">
            <v>357.08093230179952</v>
          </cell>
          <cell r="AF304">
            <v>228.3275456722975</v>
          </cell>
          <cell r="AG304">
            <v>194.50174090297551</v>
          </cell>
          <cell r="AH304">
            <v>160.67593612217911</v>
          </cell>
          <cell r="AI304">
            <v>126.8501313471198</v>
          </cell>
          <cell r="AJ304">
            <v>93.024326572060488</v>
          </cell>
          <cell r="AK304">
            <v>59.198521791263992</v>
          </cell>
          <cell r="AL304">
            <v>25.372717021941821</v>
          </cell>
          <cell r="AM304">
            <v>3.3634363444950198E-3</v>
          </cell>
          <cell r="AN304">
            <v>3.3634363444950198E-3</v>
          </cell>
          <cell r="AO304">
            <v>3.3634363444950198E-3</v>
          </cell>
          <cell r="AP304">
            <v>3.3634363444950198E-3</v>
          </cell>
          <cell r="AQ304">
            <v>1.6817181722475099E-3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54685.013912015427</v>
          </cell>
          <cell r="CF304">
            <v>51143.447529983125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 K"/>
      <sheetName val="2004 Int"/>
      <sheetName val="2005 K"/>
      <sheetName val="2005 Int"/>
      <sheetName val="Resto K"/>
      <sheetName val="Resto Int"/>
    </sheetNames>
    <sheetDataSet>
      <sheetData sheetId="0" refreshError="1"/>
      <sheetData sheetId="1" refreshError="1"/>
      <sheetData sheetId="2" refreshError="1">
        <row r="2">
          <cell r="A2" t="str">
            <v>DNCI</v>
          </cell>
          <cell r="B2" t="str">
            <v>I trim</v>
          </cell>
          <cell r="C2">
            <v>2</v>
          </cell>
          <cell r="D2">
            <v>3</v>
          </cell>
          <cell r="E2">
            <v>4</v>
          </cell>
          <cell r="F2" t="str">
            <v>Total general</v>
          </cell>
          <cell r="G2" t="str">
            <v>Resto 2005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</row>
        <row r="4">
          <cell r="A4" t="str">
            <v>ABCRA</v>
          </cell>
          <cell r="B4">
            <v>1605.24475524476</v>
          </cell>
          <cell r="F4">
            <v>1605.24475524476</v>
          </cell>
          <cell r="G4">
            <v>0</v>
          </cell>
        </row>
        <row r="5">
          <cell r="A5" t="str">
            <v>ALENIA/FFAA</v>
          </cell>
          <cell r="E5">
            <v>0.72465000000000002</v>
          </cell>
          <cell r="F5">
            <v>0.72465000000000002</v>
          </cell>
          <cell r="G5">
            <v>0.72465000000000002</v>
          </cell>
        </row>
        <row r="6">
          <cell r="A6" t="str">
            <v>API</v>
          </cell>
          <cell r="B6">
            <v>0.14677398999999999</v>
          </cell>
          <cell r="E6">
            <v>0.14677398999999999</v>
          </cell>
          <cell r="F6">
            <v>0.29354797999999999</v>
          </cell>
          <cell r="G6">
            <v>0.14677398999999999</v>
          </cell>
        </row>
        <row r="7">
          <cell r="A7" t="str">
            <v>BBVA/CONEA</v>
          </cell>
          <cell r="B7">
            <v>0.15072034000000001</v>
          </cell>
          <cell r="C7">
            <v>0.17166155999999999</v>
          </cell>
          <cell r="F7">
            <v>0.3223819</v>
          </cell>
          <cell r="G7">
            <v>0.17166155999999999</v>
          </cell>
        </row>
        <row r="8">
          <cell r="A8" t="str">
            <v>BBVA/DEFENSA</v>
          </cell>
          <cell r="B8">
            <v>0.16532869</v>
          </cell>
          <cell r="C8">
            <v>7.3594839999999995E-2</v>
          </cell>
          <cell r="F8">
            <v>0.23892353</v>
          </cell>
          <cell r="G8">
            <v>7.3594839999999995E-2</v>
          </cell>
        </row>
        <row r="9">
          <cell r="A9" t="str">
            <v>BBVA/SALUD</v>
          </cell>
          <cell r="B9">
            <v>0.35267416999999995</v>
          </cell>
          <cell r="C9">
            <v>0.25008995000000001</v>
          </cell>
          <cell r="D9">
            <v>0.17503758</v>
          </cell>
          <cell r="E9">
            <v>5.0406329999999999E-2</v>
          </cell>
          <cell r="F9">
            <v>0.82820803000000009</v>
          </cell>
          <cell r="G9">
            <v>0.47553386000000003</v>
          </cell>
        </row>
        <row r="10">
          <cell r="A10" t="str">
            <v>BD05-I u$s</v>
          </cell>
          <cell r="C10">
            <v>369.13977</v>
          </cell>
          <cell r="F10">
            <v>369.13977</v>
          </cell>
          <cell r="G10">
            <v>369.13977</v>
          </cell>
        </row>
        <row r="11">
          <cell r="A11" t="str">
            <v>BD06-u$s</v>
          </cell>
          <cell r="B11">
            <v>11.04609</v>
          </cell>
          <cell r="D11">
            <v>0</v>
          </cell>
          <cell r="F11">
            <v>11.04609</v>
          </cell>
          <cell r="G11">
            <v>0</v>
          </cell>
        </row>
        <row r="12">
          <cell r="A12" t="str">
            <v>BD07-I $</v>
          </cell>
          <cell r="B12">
            <v>134.15127362978799</v>
          </cell>
          <cell r="D12">
            <v>134.15127362978799</v>
          </cell>
          <cell r="F12">
            <v>268.30254725957599</v>
          </cell>
          <cell r="G12">
            <v>134.15127362978799</v>
          </cell>
        </row>
        <row r="13">
          <cell r="A13" t="str">
            <v>BD08-UCP</v>
          </cell>
          <cell r="B13">
            <v>98.230133133589291</v>
          </cell>
          <cell r="E13">
            <v>98.230133133589291</v>
          </cell>
          <cell r="F13">
            <v>196.46026626717858</v>
          </cell>
          <cell r="G13">
            <v>98.230133133589291</v>
          </cell>
        </row>
        <row r="14">
          <cell r="A14" t="str">
            <v>BD11-UCP</v>
          </cell>
          <cell r="B14">
            <v>81.664303138731896</v>
          </cell>
          <cell r="C14">
            <v>81.664303138731896</v>
          </cell>
          <cell r="D14">
            <v>54.442868759154599</v>
          </cell>
          <cell r="E14">
            <v>108.8857375183092</v>
          </cell>
          <cell r="F14">
            <v>326.65721255492758</v>
          </cell>
          <cell r="G14">
            <v>244.99290941619569</v>
          </cell>
        </row>
        <row r="15">
          <cell r="A15" t="str">
            <v>BD12-I u$s</v>
          </cell>
          <cell r="B15">
            <v>0</v>
          </cell>
          <cell r="D15">
            <v>1374.3684841199999</v>
          </cell>
          <cell r="F15">
            <v>1374.3684841199999</v>
          </cell>
          <cell r="G15">
            <v>1374.3684841199999</v>
          </cell>
        </row>
        <row r="16">
          <cell r="A16" t="str">
            <v>BD13-$</v>
          </cell>
          <cell r="B16">
            <v>0</v>
          </cell>
          <cell r="C16">
            <v>5.5011982998151394</v>
          </cell>
          <cell r="D16">
            <v>5.5011982998151394</v>
          </cell>
          <cell r="E16">
            <v>11.002396599630279</v>
          </cell>
          <cell r="F16">
            <v>22.004793199260558</v>
          </cell>
          <cell r="G16">
            <v>22.004793199260558</v>
          </cell>
        </row>
        <row r="17">
          <cell r="A17" t="str">
            <v>BD13-u$s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 t="str">
            <v>BERL/YACYRETA</v>
          </cell>
          <cell r="B18">
            <v>0.48102763497724799</v>
          </cell>
          <cell r="D18">
            <v>0.48102763497724799</v>
          </cell>
          <cell r="F18">
            <v>0.96205526995449597</v>
          </cell>
          <cell r="G18">
            <v>0.48102763497724799</v>
          </cell>
        </row>
        <row r="19">
          <cell r="A19" t="str">
            <v>BESP</v>
          </cell>
          <cell r="B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BESP/TESORO</v>
          </cell>
          <cell r="B20">
            <v>104.430375</v>
          </cell>
          <cell r="C20">
            <v>104.430375</v>
          </cell>
          <cell r="D20">
            <v>41.139249999999997</v>
          </cell>
          <cell r="E20">
            <v>167.72149999999999</v>
          </cell>
          <cell r="F20">
            <v>417.72149999999999</v>
          </cell>
          <cell r="G20">
            <v>313.29112499999997</v>
          </cell>
        </row>
        <row r="21">
          <cell r="A21" t="str">
            <v>BG04/06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BG05/17</v>
          </cell>
          <cell r="B22">
            <v>0</v>
          </cell>
          <cell r="D22">
            <v>0</v>
          </cell>
          <cell r="F22">
            <v>0</v>
          </cell>
          <cell r="G22">
            <v>0</v>
          </cell>
        </row>
        <row r="23">
          <cell r="A23" t="str">
            <v>BG06/27</v>
          </cell>
          <cell r="B23">
            <v>0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BG07/05</v>
          </cell>
          <cell r="C24">
            <v>0</v>
          </cell>
          <cell r="E24">
            <v>821.55551600000001</v>
          </cell>
          <cell r="F24">
            <v>821.55551600000001</v>
          </cell>
          <cell r="G24">
            <v>821.55551600000001</v>
          </cell>
        </row>
        <row r="25">
          <cell r="A25" t="str">
            <v>BG08/19</v>
          </cell>
          <cell r="B25">
            <v>0</v>
          </cell>
          <cell r="D25">
            <v>0</v>
          </cell>
          <cell r="F25">
            <v>0</v>
          </cell>
          <cell r="G25">
            <v>0</v>
          </cell>
        </row>
        <row r="26">
          <cell r="A26" t="str">
            <v>BG09/09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BG10/20</v>
          </cell>
          <cell r="B27">
            <v>0</v>
          </cell>
          <cell r="D27">
            <v>0</v>
          </cell>
          <cell r="F27">
            <v>0</v>
          </cell>
          <cell r="G27">
            <v>0</v>
          </cell>
        </row>
        <row r="28">
          <cell r="A28" t="str">
            <v>BG11/10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BG12/15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BG13/30</v>
          </cell>
          <cell r="B30">
            <v>0</v>
          </cell>
          <cell r="D30">
            <v>0</v>
          </cell>
          <cell r="F30">
            <v>0</v>
          </cell>
          <cell r="G30">
            <v>0</v>
          </cell>
        </row>
        <row r="31">
          <cell r="A31" t="str">
            <v>BG14/31</v>
          </cell>
          <cell r="B31">
            <v>0</v>
          </cell>
          <cell r="D31">
            <v>0</v>
          </cell>
          <cell r="F31">
            <v>0</v>
          </cell>
          <cell r="G31">
            <v>0</v>
          </cell>
        </row>
        <row r="32">
          <cell r="A32" t="str">
            <v>BG15/12</v>
          </cell>
          <cell r="B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A33" t="str">
            <v>BG16/08$</v>
          </cell>
          <cell r="B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BG17/08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 t="str">
            <v>BID 1008</v>
          </cell>
          <cell r="C35">
            <v>0.14664232000000002</v>
          </cell>
          <cell r="E35">
            <v>0.14664232000000002</v>
          </cell>
          <cell r="F35">
            <v>0.29328464000000004</v>
          </cell>
          <cell r="G35">
            <v>0.29328464000000004</v>
          </cell>
        </row>
        <row r="36">
          <cell r="A36" t="str">
            <v>BID 1021</v>
          </cell>
          <cell r="B36">
            <v>0</v>
          </cell>
          <cell r="E36">
            <v>0.27867512999999999</v>
          </cell>
          <cell r="F36">
            <v>0.27867512999999999</v>
          </cell>
          <cell r="G36">
            <v>0.27867512999999999</v>
          </cell>
        </row>
        <row r="37">
          <cell r="A37" t="str">
            <v>BID 1031</v>
          </cell>
          <cell r="B37">
            <v>0</v>
          </cell>
          <cell r="D37">
            <v>10.88537764</v>
          </cell>
          <cell r="F37">
            <v>10.88537764</v>
          </cell>
          <cell r="G37">
            <v>10.88537764</v>
          </cell>
        </row>
        <row r="38">
          <cell r="A38" t="str">
            <v>BID 1034</v>
          </cell>
          <cell r="C38">
            <v>2.8477344069999999</v>
          </cell>
          <cell r="E38">
            <v>2.8477344069999999</v>
          </cell>
          <cell r="F38">
            <v>5.6954688139999998</v>
          </cell>
          <cell r="G38">
            <v>5.6954688139999998</v>
          </cell>
        </row>
        <row r="39">
          <cell r="A39" t="str">
            <v>BID 1059</v>
          </cell>
          <cell r="B39">
            <v>0</v>
          </cell>
          <cell r="D39">
            <v>2.77334076</v>
          </cell>
          <cell r="F39">
            <v>2.77334076</v>
          </cell>
          <cell r="G39">
            <v>2.77334076</v>
          </cell>
        </row>
        <row r="40">
          <cell r="A40" t="str">
            <v>BID 1060</v>
          </cell>
          <cell r="B40">
            <v>0</v>
          </cell>
          <cell r="D40">
            <v>1.0619026999999999</v>
          </cell>
          <cell r="F40">
            <v>1.0619026999999999</v>
          </cell>
          <cell r="G40">
            <v>1.0619026999999999</v>
          </cell>
        </row>
        <row r="41">
          <cell r="A41" t="str">
            <v>BID 1068</v>
          </cell>
          <cell r="B41">
            <v>0</v>
          </cell>
          <cell r="E41">
            <v>1.5103818200000001</v>
          </cell>
          <cell r="F41">
            <v>1.5103818200000001</v>
          </cell>
          <cell r="G41">
            <v>1.5103818200000001</v>
          </cell>
        </row>
        <row r="42">
          <cell r="A42" t="str">
            <v>BID 1082</v>
          </cell>
          <cell r="B42">
            <v>5.6778839999999997E-2</v>
          </cell>
          <cell r="D42">
            <v>5.6778839999999997E-2</v>
          </cell>
          <cell r="F42">
            <v>0.11355767999999999</v>
          </cell>
          <cell r="G42">
            <v>5.6778839999999997E-2</v>
          </cell>
        </row>
        <row r="43">
          <cell r="A43" t="str">
            <v>BID 1111</v>
          </cell>
          <cell r="C43">
            <v>0.18407825</v>
          </cell>
          <cell r="E43">
            <v>0.18407825</v>
          </cell>
          <cell r="F43">
            <v>0.3681565</v>
          </cell>
          <cell r="G43">
            <v>0.3681565</v>
          </cell>
        </row>
        <row r="44">
          <cell r="A44" t="str">
            <v>BID 1118</v>
          </cell>
          <cell r="B44">
            <v>0</v>
          </cell>
          <cell r="D44">
            <v>0</v>
          </cell>
          <cell r="F44">
            <v>0</v>
          </cell>
          <cell r="G44">
            <v>0</v>
          </cell>
        </row>
        <row r="45">
          <cell r="A45" t="str">
            <v>BID 1133</v>
          </cell>
          <cell r="B45">
            <v>4.5727879999999999E-2</v>
          </cell>
          <cell r="D45">
            <v>4.5727879999999999E-2</v>
          </cell>
          <cell r="F45">
            <v>9.1455759999999997E-2</v>
          </cell>
          <cell r="G45">
            <v>4.5727879999999999E-2</v>
          </cell>
        </row>
        <row r="46">
          <cell r="A46" t="str">
            <v>BID 1134</v>
          </cell>
          <cell r="C46">
            <v>0</v>
          </cell>
          <cell r="E46">
            <v>0.21622211999999999</v>
          </cell>
          <cell r="F46">
            <v>0.21622211999999999</v>
          </cell>
          <cell r="G46">
            <v>0.21622211999999999</v>
          </cell>
        </row>
        <row r="47">
          <cell r="A47" t="str">
            <v>BID 1164</v>
          </cell>
          <cell r="C47">
            <v>0</v>
          </cell>
          <cell r="E47">
            <v>1.2008643999999999</v>
          </cell>
          <cell r="F47">
            <v>1.2008643999999999</v>
          </cell>
          <cell r="G47">
            <v>1.2008643999999999</v>
          </cell>
        </row>
        <row r="48">
          <cell r="A48" t="str">
            <v>BID 1192</v>
          </cell>
          <cell r="B48">
            <v>0.45357283000000004</v>
          </cell>
          <cell r="E48">
            <v>0.45357283000000004</v>
          </cell>
          <cell r="F48">
            <v>0.90714566000000008</v>
          </cell>
          <cell r="G48">
            <v>0.45357283000000004</v>
          </cell>
        </row>
        <row r="49">
          <cell r="A49" t="str">
            <v>BID 1193</v>
          </cell>
          <cell r="B49">
            <v>0</v>
          </cell>
          <cell r="E49">
            <v>0.73677643000000004</v>
          </cell>
          <cell r="F49">
            <v>0.73677643000000004</v>
          </cell>
          <cell r="G49">
            <v>0.73677643000000004</v>
          </cell>
        </row>
        <row r="50">
          <cell r="A50" t="str">
            <v>BID 1201</v>
          </cell>
          <cell r="C50">
            <v>1.9349916999999999</v>
          </cell>
          <cell r="E50">
            <v>1.9349916999999999</v>
          </cell>
          <cell r="F50">
            <v>3.8699833999999997</v>
          </cell>
          <cell r="G50">
            <v>3.8699833999999997</v>
          </cell>
        </row>
        <row r="51">
          <cell r="A51" t="str">
            <v>BID 1206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BID 1279</v>
          </cell>
          <cell r="C52">
            <v>0</v>
          </cell>
          <cell r="E52">
            <v>1.1545450000000001E-2</v>
          </cell>
          <cell r="F52">
            <v>1.1545450000000001E-2</v>
          </cell>
          <cell r="G52">
            <v>1.1545450000000001E-2</v>
          </cell>
        </row>
        <row r="53">
          <cell r="A53" t="str">
            <v>BID 1287</v>
          </cell>
          <cell r="B53">
            <v>0</v>
          </cell>
          <cell r="D53">
            <v>0</v>
          </cell>
          <cell r="F53">
            <v>0</v>
          </cell>
          <cell r="G53">
            <v>0</v>
          </cell>
        </row>
        <row r="54">
          <cell r="A54" t="str">
            <v>BID 1295</v>
          </cell>
          <cell r="B54">
            <v>0</v>
          </cell>
          <cell r="D54">
            <v>0</v>
          </cell>
          <cell r="F54">
            <v>0</v>
          </cell>
          <cell r="G54">
            <v>0</v>
          </cell>
        </row>
        <row r="55">
          <cell r="A55" t="str">
            <v>BID 1307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BID 1324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BID 1325</v>
          </cell>
          <cell r="C57">
            <v>1.204991E-2</v>
          </cell>
          <cell r="E57">
            <v>1.204991E-2</v>
          </cell>
          <cell r="F57">
            <v>2.4099820000000001E-2</v>
          </cell>
          <cell r="G57">
            <v>2.4099820000000001E-2</v>
          </cell>
        </row>
        <row r="58">
          <cell r="A58" t="str">
            <v>BID 1341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 t="str">
            <v>BID 1353</v>
          </cell>
          <cell r="B59">
            <v>0.91604865000000002</v>
          </cell>
          <cell r="F59">
            <v>0.91604865000000002</v>
          </cell>
          <cell r="G59">
            <v>0</v>
          </cell>
        </row>
        <row r="60">
          <cell r="A60" t="str">
            <v>BID 142</v>
          </cell>
          <cell r="C60">
            <v>2.4657793343312</v>
          </cell>
          <cell r="E60">
            <v>2.07613488685447</v>
          </cell>
          <cell r="F60">
            <v>4.54191422118567</v>
          </cell>
          <cell r="G60">
            <v>4.54191422118567</v>
          </cell>
        </row>
        <row r="61">
          <cell r="A61" t="str">
            <v>BID 1452</v>
          </cell>
          <cell r="B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A62" t="str">
            <v>BID 1517</v>
          </cell>
          <cell r="B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A63" t="str">
            <v>BID 165</v>
          </cell>
          <cell r="B63">
            <v>1.73329530984484</v>
          </cell>
          <cell r="D63">
            <v>1.60613356783054</v>
          </cell>
          <cell r="F63">
            <v>3.3394288776753802</v>
          </cell>
          <cell r="G63">
            <v>1.60613356783054</v>
          </cell>
        </row>
        <row r="64">
          <cell r="A64" t="str">
            <v>BID 206</v>
          </cell>
          <cell r="B64">
            <v>3.9745548673421198</v>
          </cell>
          <cell r="D64">
            <v>3.9745548673421198</v>
          </cell>
          <cell r="F64">
            <v>7.9491097346842396</v>
          </cell>
          <cell r="G64">
            <v>3.9745548673421198</v>
          </cell>
        </row>
        <row r="65">
          <cell r="A65" t="str">
            <v>BID 214</v>
          </cell>
          <cell r="B65">
            <v>1.1287616240291201</v>
          </cell>
          <cell r="D65">
            <v>1.1287616240291201</v>
          </cell>
          <cell r="F65">
            <v>2.2575232480582401</v>
          </cell>
          <cell r="G65">
            <v>1.1287616240291201</v>
          </cell>
        </row>
        <row r="66">
          <cell r="A66" t="str">
            <v>BID 4</v>
          </cell>
          <cell r="B66">
            <v>7.1192524790236501E-3</v>
          </cell>
          <cell r="D66">
            <v>7.1192524790236501E-3</v>
          </cell>
          <cell r="F66">
            <v>1.42385049580473E-2</v>
          </cell>
          <cell r="G66">
            <v>7.1192524790236501E-3</v>
          </cell>
        </row>
        <row r="67">
          <cell r="A67" t="str">
            <v>BID 495</v>
          </cell>
          <cell r="B67">
            <v>1.41095171132895</v>
          </cell>
          <cell r="E67">
            <v>1.4639488061813601</v>
          </cell>
          <cell r="F67">
            <v>2.8749005175103104</v>
          </cell>
          <cell r="G67">
            <v>1.4639488061813601</v>
          </cell>
        </row>
        <row r="68">
          <cell r="A68" t="str">
            <v>BID 504</v>
          </cell>
          <cell r="B68">
            <v>3.6933299999999999E-3</v>
          </cell>
          <cell r="D68">
            <v>3.6933299999999999E-3</v>
          </cell>
          <cell r="F68">
            <v>7.3866599999999998E-3</v>
          </cell>
          <cell r="G68">
            <v>3.6933299999999999E-3</v>
          </cell>
        </row>
        <row r="69">
          <cell r="A69" t="str">
            <v>BID 514</v>
          </cell>
          <cell r="B69">
            <v>4.1075199999999999E-2</v>
          </cell>
          <cell r="D69">
            <v>4.1075199999999999E-2</v>
          </cell>
          <cell r="F69">
            <v>8.2150399999999998E-2</v>
          </cell>
          <cell r="G69">
            <v>4.1075199999999999E-2</v>
          </cell>
        </row>
        <row r="70">
          <cell r="A70" t="str">
            <v>BID 515</v>
          </cell>
          <cell r="B70">
            <v>1.6887288936939899</v>
          </cell>
          <cell r="E70">
            <v>1.6887288936939899</v>
          </cell>
          <cell r="F70">
            <v>3.3774577873879799</v>
          </cell>
          <cell r="G70">
            <v>1.6887288936939899</v>
          </cell>
        </row>
        <row r="71">
          <cell r="A71" t="str">
            <v>BID 516</v>
          </cell>
          <cell r="B71">
            <v>1.34906432747806</v>
          </cell>
          <cell r="E71">
            <v>1.34906432747806</v>
          </cell>
          <cell r="F71">
            <v>2.6981286549561201</v>
          </cell>
          <cell r="G71">
            <v>1.34906432747806</v>
          </cell>
        </row>
        <row r="72">
          <cell r="A72" t="str">
            <v>BID 528</v>
          </cell>
          <cell r="B72">
            <v>0.74551987861109592</v>
          </cell>
          <cell r="E72">
            <v>0.74551987861109592</v>
          </cell>
          <cell r="F72">
            <v>1.4910397572221918</v>
          </cell>
          <cell r="G72">
            <v>0.74551987861109592</v>
          </cell>
        </row>
        <row r="73">
          <cell r="A73" t="str">
            <v>BID 545</v>
          </cell>
          <cell r="C73">
            <v>1.91737319838552</v>
          </cell>
          <cell r="E73">
            <v>1.91737319838552</v>
          </cell>
          <cell r="F73">
            <v>3.83474639677104</v>
          </cell>
          <cell r="G73">
            <v>3.83474639677104</v>
          </cell>
        </row>
        <row r="74">
          <cell r="A74" t="str">
            <v>BID 553</v>
          </cell>
          <cell r="B74">
            <v>0.132743829575205</v>
          </cell>
          <cell r="D74">
            <v>0.132743829575205</v>
          </cell>
          <cell r="F74">
            <v>0.26548765915041</v>
          </cell>
          <cell r="G74">
            <v>0.132743829575205</v>
          </cell>
        </row>
        <row r="75">
          <cell r="A75" t="str">
            <v>BID 555</v>
          </cell>
          <cell r="C75">
            <v>9.9767981951966096</v>
          </cell>
          <cell r="E75">
            <v>9.9767981951966096</v>
          </cell>
          <cell r="F75">
            <v>19.953596390393219</v>
          </cell>
          <cell r="G75">
            <v>19.953596390393219</v>
          </cell>
        </row>
        <row r="76">
          <cell r="A76" t="str">
            <v>BID 583</v>
          </cell>
          <cell r="C76">
            <v>9.3653587235153797</v>
          </cell>
          <cell r="E76">
            <v>9.3653587235153797</v>
          </cell>
          <cell r="F76">
            <v>18.730717447030759</v>
          </cell>
          <cell r="G76">
            <v>18.730717447030759</v>
          </cell>
        </row>
        <row r="77">
          <cell r="A77" t="str">
            <v>BID 618</v>
          </cell>
          <cell r="B77">
            <v>1.7754893332961599</v>
          </cell>
          <cell r="E77">
            <v>1.7754893332961599</v>
          </cell>
          <cell r="F77">
            <v>3.5509786665923198</v>
          </cell>
          <cell r="G77">
            <v>1.7754893332961599</v>
          </cell>
        </row>
        <row r="78">
          <cell r="A78" t="str">
            <v>BID 619</v>
          </cell>
          <cell r="B78">
            <v>13.514464843566701</v>
          </cell>
          <cell r="E78">
            <v>13.514464843566701</v>
          </cell>
          <cell r="F78">
            <v>27.028929687133402</v>
          </cell>
          <cell r="G78">
            <v>13.514464843566701</v>
          </cell>
        </row>
        <row r="79">
          <cell r="A79" t="str">
            <v>BID 621</v>
          </cell>
          <cell r="B79">
            <v>2.1258153484699602</v>
          </cell>
          <cell r="D79">
            <v>2.1258153484699602</v>
          </cell>
          <cell r="F79">
            <v>4.2516306969399205</v>
          </cell>
          <cell r="G79">
            <v>2.1258153484699602</v>
          </cell>
        </row>
        <row r="80">
          <cell r="A80" t="str">
            <v>BID 633</v>
          </cell>
          <cell r="C80">
            <v>11.8148643157427</v>
          </cell>
          <cell r="E80">
            <v>11.8148643157427</v>
          </cell>
          <cell r="F80">
            <v>23.629728631485399</v>
          </cell>
          <cell r="G80">
            <v>23.629728631485399</v>
          </cell>
        </row>
        <row r="81">
          <cell r="A81" t="str">
            <v>BID 643</v>
          </cell>
          <cell r="C81">
            <v>1.0696973688663001</v>
          </cell>
          <cell r="E81">
            <v>1.0696973688663001</v>
          </cell>
          <cell r="F81">
            <v>2.1393947377326001</v>
          </cell>
          <cell r="G81">
            <v>2.1393947377326001</v>
          </cell>
        </row>
        <row r="82">
          <cell r="A82" t="str">
            <v>BID 661</v>
          </cell>
          <cell r="B82">
            <v>0.41505735999999999</v>
          </cell>
          <cell r="E82">
            <v>0.41505735999999999</v>
          </cell>
          <cell r="F82">
            <v>0.83011471999999997</v>
          </cell>
          <cell r="G82">
            <v>0.41505735999999999</v>
          </cell>
        </row>
        <row r="83">
          <cell r="A83" t="str">
            <v>BID 682</v>
          </cell>
          <cell r="C83">
            <v>10.361278159944899</v>
          </cell>
          <cell r="E83">
            <v>10.361278159944899</v>
          </cell>
          <cell r="F83">
            <v>20.722556319889797</v>
          </cell>
          <cell r="G83">
            <v>20.722556319889797</v>
          </cell>
        </row>
        <row r="84">
          <cell r="A84" t="str">
            <v>BID 684</v>
          </cell>
          <cell r="C84">
            <v>0.12365146539531301</v>
          </cell>
          <cell r="E84">
            <v>0.12365146539531301</v>
          </cell>
          <cell r="F84">
            <v>0.24730293079062601</v>
          </cell>
          <cell r="G84">
            <v>0.24730293079062601</v>
          </cell>
        </row>
        <row r="85">
          <cell r="A85" t="str">
            <v>BID 718</v>
          </cell>
          <cell r="B85">
            <v>0.56482353000000007</v>
          </cell>
          <cell r="E85">
            <v>0.56482353000000007</v>
          </cell>
          <cell r="F85">
            <v>1.1296470600000001</v>
          </cell>
          <cell r="G85">
            <v>0.56482353000000007</v>
          </cell>
        </row>
        <row r="86">
          <cell r="A86" t="str">
            <v>BID 733</v>
          </cell>
          <cell r="C86">
            <v>12.491399556693901</v>
          </cell>
          <cell r="E86">
            <v>12.491399556693901</v>
          </cell>
          <cell r="F86">
            <v>24.982799113387802</v>
          </cell>
          <cell r="G86">
            <v>24.982799113387802</v>
          </cell>
        </row>
        <row r="87">
          <cell r="A87" t="str">
            <v>BID 734</v>
          </cell>
          <cell r="C87">
            <v>14.523006059586502</v>
          </cell>
          <cell r="E87">
            <v>14.523006059586502</v>
          </cell>
          <cell r="F87">
            <v>29.046012119173003</v>
          </cell>
          <cell r="G87">
            <v>29.046012119173003</v>
          </cell>
        </row>
        <row r="88">
          <cell r="A88" t="str">
            <v>BID 740</v>
          </cell>
          <cell r="B88">
            <v>0.7781336877811571</v>
          </cell>
          <cell r="D88">
            <v>0.7781336877811571</v>
          </cell>
          <cell r="F88">
            <v>1.5562673755623142</v>
          </cell>
          <cell r="G88">
            <v>0.7781336877811571</v>
          </cell>
        </row>
        <row r="89">
          <cell r="A89" t="str">
            <v>BID 760</v>
          </cell>
          <cell r="B89">
            <v>2.30887738145403</v>
          </cell>
          <cell r="D89">
            <v>2.30887738145403</v>
          </cell>
          <cell r="F89">
            <v>4.61775476290806</v>
          </cell>
          <cell r="G89">
            <v>2.30887738145403</v>
          </cell>
        </row>
        <row r="90">
          <cell r="A90" t="str">
            <v>BID 768</v>
          </cell>
          <cell r="B90">
            <v>0.18951530329260699</v>
          </cell>
          <cell r="E90">
            <v>0.18951530329260699</v>
          </cell>
          <cell r="F90">
            <v>0.37903060658521398</v>
          </cell>
          <cell r="G90">
            <v>0.18951530329260699</v>
          </cell>
        </row>
        <row r="91">
          <cell r="A91" t="str">
            <v>BID 795</v>
          </cell>
          <cell r="B91">
            <v>13.008687206916601</v>
          </cell>
          <cell r="E91">
            <v>13.008687206916601</v>
          </cell>
          <cell r="F91">
            <v>26.017374413833203</v>
          </cell>
          <cell r="G91">
            <v>13.008687206916601</v>
          </cell>
        </row>
        <row r="92">
          <cell r="A92" t="str">
            <v>BID 797</v>
          </cell>
          <cell r="B92">
            <v>7.0170631624963704</v>
          </cell>
          <cell r="E92">
            <v>7.0170631624963704</v>
          </cell>
          <cell r="F92">
            <v>14.034126324992741</v>
          </cell>
          <cell r="G92">
            <v>7.0170631624963704</v>
          </cell>
        </row>
        <row r="93">
          <cell r="A93" t="str">
            <v>BID 798</v>
          </cell>
          <cell r="B93">
            <v>1.85413752427472</v>
          </cell>
          <cell r="E93">
            <v>1.85413752427472</v>
          </cell>
          <cell r="F93">
            <v>3.70827504854944</v>
          </cell>
          <cell r="G93">
            <v>1.85413752427472</v>
          </cell>
        </row>
        <row r="94">
          <cell r="A94" t="str">
            <v>BID 802</v>
          </cell>
          <cell r="B94">
            <v>3.3495915105276901</v>
          </cell>
          <cell r="E94">
            <v>3.3495915105276901</v>
          </cell>
          <cell r="F94">
            <v>6.6991830210553802</v>
          </cell>
          <cell r="G94">
            <v>3.3495915105276901</v>
          </cell>
        </row>
        <row r="95">
          <cell r="A95" t="str">
            <v>BID 816</v>
          </cell>
          <cell r="C95">
            <v>4.3544272538690603</v>
          </cell>
          <cell r="E95">
            <v>4.3544272538690603</v>
          </cell>
          <cell r="F95">
            <v>8.7088545077381205</v>
          </cell>
          <cell r="G95">
            <v>8.7088545077381205</v>
          </cell>
        </row>
        <row r="96">
          <cell r="A96" t="str">
            <v>BID 826</v>
          </cell>
          <cell r="B96">
            <v>1.9876778936767301</v>
          </cell>
          <cell r="D96">
            <v>1.9876778936767301</v>
          </cell>
          <cell r="F96">
            <v>3.9753557873534602</v>
          </cell>
          <cell r="G96">
            <v>1.9876778936767301</v>
          </cell>
        </row>
        <row r="97">
          <cell r="A97" t="str">
            <v>BID 830</v>
          </cell>
          <cell r="C97">
            <v>0</v>
          </cell>
          <cell r="E97">
            <v>4.9121392839582896</v>
          </cell>
          <cell r="F97">
            <v>4.9121392839582896</v>
          </cell>
          <cell r="G97">
            <v>4.9121392839582896</v>
          </cell>
        </row>
        <row r="98">
          <cell r="A98" t="str">
            <v>BID 845</v>
          </cell>
          <cell r="C98">
            <v>13.488017599869101</v>
          </cell>
          <cell r="E98">
            <v>13.488017599869101</v>
          </cell>
          <cell r="F98">
            <v>26.976035199738202</v>
          </cell>
          <cell r="G98">
            <v>26.976035199738202</v>
          </cell>
        </row>
        <row r="99">
          <cell r="A99" t="str">
            <v>BID 855</v>
          </cell>
          <cell r="B99">
            <v>0.84320547999999995</v>
          </cell>
          <cell r="D99">
            <v>0.84320547999999995</v>
          </cell>
          <cell r="F99">
            <v>1.6864109599999999</v>
          </cell>
          <cell r="G99">
            <v>0.84320547999999995</v>
          </cell>
        </row>
        <row r="100">
          <cell r="A100" t="str">
            <v>BID 857</v>
          </cell>
          <cell r="C100">
            <v>7.8976586637184898</v>
          </cell>
          <cell r="E100">
            <v>7.8976586637184898</v>
          </cell>
          <cell r="F100">
            <v>15.79531732743698</v>
          </cell>
          <cell r="G100">
            <v>15.79531732743698</v>
          </cell>
        </row>
        <row r="101">
          <cell r="A101" t="str">
            <v>BID 863</v>
          </cell>
          <cell r="C101">
            <v>2.1218089999999998E-2</v>
          </cell>
          <cell r="E101">
            <v>2.1218089999999998E-2</v>
          </cell>
          <cell r="F101">
            <v>4.2436179999999997E-2</v>
          </cell>
          <cell r="G101">
            <v>4.2436179999999997E-2</v>
          </cell>
        </row>
        <row r="102">
          <cell r="A102" t="str">
            <v>BID 865</v>
          </cell>
          <cell r="C102">
            <v>36.984537611899299</v>
          </cell>
          <cell r="E102">
            <v>36.984537611899299</v>
          </cell>
          <cell r="F102">
            <v>73.969075223798598</v>
          </cell>
          <cell r="G102">
            <v>73.969075223798598</v>
          </cell>
        </row>
        <row r="103">
          <cell r="A103" t="str">
            <v>BID 867</v>
          </cell>
          <cell r="C103">
            <v>0.47034197999999999</v>
          </cell>
          <cell r="E103">
            <v>0.47034197999999999</v>
          </cell>
          <cell r="F103">
            <v>0.94068395999999999</v>
          </cell>
          <cell r="G103">
            <v>0.94068395999999999</v>
          </cell>
        </row>
        <row r="104">
          <cell r="A104" t="str">
            <v>BID 871</v>
          </cell>
          <cell r="C104">
            <v>13.547736823372</v>
          </cell>
          <cell r="E104">
            <v>13.547736823372</v>
          </cell>
          <cell r="F104">
            <v>27.095473646744001</v>
          </cell>
          <cell r="G104">
            <v>27.095473646744001</v>
          </cell>
        </row>
        <row r="105">
          <cell r="A105" t="str">
            <v>BID 899</v>
          </cell>
          <cell r="B105">
            <v>4.4783059004772898</v>
          </cell>
          <cell r="E105">
            <v>4.4783059004772898</v>
          </cell>
          <cell r="F105">
            <v>8.9566118009545796</v>
          </cell>
          <cell r="G105">
            <v>4.4783059004772898</v>
          </cell>
        </row>
        <row r="106">
          <cell r="A106" t="str">
            <v>BID 907</v>
          </cell>
          <cell r="B106">
            <v>0.64739437</v>
          </cell>
          <cell r="E106">
            <v>0.64739437</v>
          </cell>
          <cell r="F106">
            <v>1.29478874</v>
          </cell>
          <cell r="G106">
            <v>0.64739437</v>
          </cell>
        </row>
        <row r="107">
          <cell r="A107" t="str">
            <v>BID 925</v>
          </cell>
          <cell r="C107">
            <v>0.47286607000000003</v>
          </cell>
          <cell r="E107">
            <v>0.47286607000000003</v>
          </cell>
          <cell r="F107">
            <v>0.94573214000000005</v>
          </cell>
          <cell r="G107">
            <v>0.94573214000000005</v>
          </cell>
        </row>
        <row r="108">
          <cell r="A108" t="str">
            <v>BID 925/OC</v>
          </cell>
          <cell r="B108">
            <v>0.55174257999999998</v>
          </cell>
          <cell r="E108">
            <v>0.55174257999999998</v>
          </cell>
          <cell r="F108">
            <v>1.10348516</v>
          </cell>
          <cell r="G108">
            <v>0.55174257999999998</v>
          </cell>
        </row>
        <row r="109">
          <cell r="A109" t="str">
            <v>BID 932</v>
          </cell>
          <cell r="C109">
            <v>0.9375</v>
          </cell>
          <cell r="E109">
            <v>0.9375</v>
          </cell>
          <cell r="F109">
            <v>1.875</v>
          </cell>
          <cell r="G109">
            <v>1.875</v>
          </cell>
        </row>
        <row r="110">
          <cell r="A110" t="str">
            <v>BID 940</v>
          </cell>
          <cell r="B110">
            <v>0</v>
          </cell>
          <cell r="D110">
            <v>1.5482650500000001</v>
          </cell>
          <cell r="F110">
            <v>1.5482650500000001</v>
          </cell>
          <cell r="G110">
            <v>1.5482650500000001</v>
          </cell>
        </row>
        <row r="111">
          <cell r="A111" t="str">
            <v>BID 961</v>
          </cell>
          <cell r="C111">
            <v>15.962</v>
          </cell>
          <cell r="E111">
            <v>15.962</v>
          </cell>
          <cell r="F111">
            <v>31.923999999999999</v>
          </cell>
          <cell r="G111">
            <v>31.923999999999999</v>
          </cell>
        </row>
        <row r="112">
          <cell r="A112" t="str">
            <v>BID 962</v>
          </cell>
          <cell r="B112">
            <v>1.3875016200000001</v>
          </cell>
          <cell r="D112">
            <v>1.3875016200000001</v>
          </cell>
          <cell r="F112">
            <v>2.7750032400000002</v>
          </cell>
          <cell r="G112">
            <v>1.3875016200000001</v>
          </cell>
        </row>
        <row r="113">
          <cell r="A113" t="str">
            <v>BID 979</v>
          </cell>
          <cell r="B113">
            <v>11.587047269999999</v>
          </cell>
          <cell r="D113">
            <v>11.587047269999999</v>
          </cell>
          <cell r="F113">
            <v>23.174094539999999</v>
          </cell>
          <cell r="G113">
            <v>11.587047269999999</v>
          </cell>
        </row>
        <row r="114">
          <cell r="A114" t="str">
            <v>BID 989</v>
          </cell>
          <cell r="B114">
            <v>0.85717558999999999</v>
          </cell>
          <cell r="E114">
            <v>0.85717558999999999</v>
          </cell>
          <cell r="F114">
            <v>1.71435118</v>
          </cell>
          <cell r="G114">
            <v>0.85717558999999999</v>
          </cell>
        </row>
        <row r="115">
          <cell r="A115" t="str">
            <v>BID 996</v>
          </cell>
          <cell r="B115">
            <v>0</v>
          </cell>
          <cell r="E115">
            <v>0.32831317999999998</v>
          </cell>
          <cell r="F115">
            <v>0.32831317999999998</v>
          </cell>
          <cell r="G115">
            <v>0.32831317999999998</v>
          </cell>
        </row>
        <row r="116">
          <cell r="A116" t="str">
            <v>BID CBA</v>
          </cell>
          <cell r="C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str">
            <v>BIHD</v>
          </cell>
          <cell r="B117">
            <v>0.48943973653498501</v>
          </cell>
          <cell r="C117">
            <v>0.48943973653498501</v>
          </cell>
          <cell r="D117">
            <v>0.32629315768999001</v>
          </cell>
          <cell r="E117">
            <v>0.65258631537998002</v>
          </cell>
          <cell r="F117">
            <v>1.9577589461399401</v>
          </cell>
          <cell r="G117">
            <v>1.4683192096049551</v>
          </cell>
        </row>
        <row r="118">
          <cell r="A118" t="str">
            <v>BIRF 302</v>
          </cell>
          <cell r="C118">
            <v>0.13857376999999999</v>
          </cell>
          <cell r="E118">
            <v>0.13857376999999999</v>
          </cell>
          <cell r="F118">
            <v>0.27714753999999997</v>
          </cell>
          <cell r="G118">
            <v>0.27714753999999997</v>
          </cell>
        </row>
        <row r="119">
          <cell r="A119" t="str">
            <v>BIRF 3280</v>
          </cell>
          <cell r="C119">
            <v>8.4093992199999992</v>
          </cell>
          <cell r="E119">
            <v>8.4093992199999992</v>
          </cell>
          <cell r="F119">
            <v>16.818798439999998</v>
          </cell>
          <cell r="G119">
            <v>16.818798439999998</v>
          </cell>
        </row>
        <row r="120">
          <cell r="A120" t="str">
            <v>BIRF 3281</v>
          </cell>
          <cell r="C120">
            <v>1.6711899400000001</v>
          </cell>
          <cell r="E120">
            <v>1.6711899400000001</v>
          </cell>
          <cell r="F120">
            <v>3.3423798800000002</v>
          </cell>
          <cell r="G120">
            <v>3.3423798800000002</v>
          </cell>
        </row>
        <row r="121">
          <cell r="A121" t="str">
            <v>BIRF 3291</v>
          </cell>
          <cell r="B121">
            <v>12.5</v>
          </cell>
          <cell r="E121">
            <v>12.5</v>
          </cell>
          <cell r="F121">
            <v>25</v>
          </cell>
          <cell r="G121">
            <v>12.5</v>
          </cell>
        </row>
        <row r="122">
          <cell r="A122" t="str">
            <v>BIRF 3292</v>
          </cell>
          <cell r="B122">
            <v>0.95935999999999999</v>
          </cell>
          <cell r="E122">
            <v>0.95935999999999999</v>
          </cell>
          <cell r="F122">
            <v>1.91872</v>
          </cell>
          <cell r="G122">
            <v>0.95935999999999999</v>
          </cell>
        </row>
        <row r="123">
          <cell r="A123" t="str">
            <v>BIRF 3297</v>
          </cell>
          <cell r="B123">
            <v>1.35653</v>
          </cell>
          <cell r="E123">
            <v>1.35653</v>
          </cell>
          <cell r="F123">
            <v>2.71306</v>
          </cell>
          <cell r="G123">
            <v>1.35653</v>
          </cell>
        </row>
        <row r="124">
          <cell r="A124" t="str">
            <v>BIRF 3362</v>
          </cell>
          <cell r="B124">
            <v>0.96</v>
          </cell>
          <cell r="E124">
            <v>0.96</v>
          </cell>
          <cell r="F124">
            <v>1.92</v>
          </cell>
          <cell r="G124">
            <v>0.96</v>
          </cell>
        </row>
        <row r="125">
          <cell r="A125" t="str">
            <v>BIRF 3394</v>
          </cell>
          <cell r="B125">
            <v>14.795</v>
          </cell>
          <cell r="E125">
            <v>15.365</v>
          </cell>
          <cell r="F125">
            <v>30.16</v>
          </cell>
          <cell r="G125">
            <v>15.365</v>
          </cell>
        </row>
        <row r="126">
          <cell r="A126" t="str">
            <v>BIRF 3460</v>
          </cell>
          <cell r="C126">
            <v>0.82952964000000007</v>
          </cell>
          <cell r="E126">
            <v>0.82952964000000007</v>
          </cell>
          <cell r="F126">
            <v>1.6590592800000001</v>
          </cell>
          <cell r="G126">
            <v>1.6590592800000001</v>
          </cell>
        </row>
        <row r="127">
          <cell r="A127" t="str">
            <v>BIRF 3520</v>
          </cell>
          <cell r="C127">
            <v>12.645</v>
          </cell>
          <cell r="E127">
            <v>13.125</v>
          </cell>
          <cell r="F127">
            <v>25.77</v>
          </cell>
          <cell r="G127">
            <v>25.77</v>
          </cell>
        </row>
        <row r="128">
          <cell r="A128" t="str">
            <v>BIRF 3521</v>
          </cell>
          <cell r="C128">
            <v>7.0343948100000002</v>
          </cell>
          <cell r="E128">
            <v>7.3043948099999998</v>
          </cell>
          <cell r="F128">
            <v>14.33878962</v>
          </cell>
          <cell r="G128">
            <v>14.33878962</v>
          </cell>
        </row>
        <row r="129">
          <cell r="A129" t="str">
            <v>BIRF 3555</v>
          </cell>
          <cell r="B129">
            <v>22.5</v>
          </cell>
          <cell r="E129">
            <v>22.5</v>
          </cell>
          <cell r="F129">
            <v>45</v>
          </cell>
          <cell r="G129">
            <v>22.5</v>
          </cell>
        </row>
        <row r="130">
          <cell r="A130" t="str">
            <v>BIRF 3556</v>
          </cell>
          <cell r="B130">
            <v>12.185</v>
          </cell>
          <cell r="D130">
            <v>12.645</v>
          </cell>
          <cell r="F130">
            <v>24.83</v>
          </cell>
          <cell r="G130">
            <v>12.645</v>
          </cell>
        </row>
        <row r="131">
          <cell r="A131" t="str">
            <v>BIRF 3558</v>
          </cell>
          <cell r="C131">
            <v>20</v>
          </cell>
          <cell r="E131">
            <v>20</v>
          </cell>
          <cell r="F131">
            <v>40</v>
          </cell>
          <cell r="G131">
            <v>40</v>
          </cell>
        </row>
        <row r="132">
          <cell r="A132" t="str">
            <v>BIRF 3611</v>
          </cell>
          <cell r="C132">
            <v>16.252800000000001</v>
          </cell>
          <cell r="E132">
            <v>16.252800000000001</v>
          </cell>
          <cell r="F132">
            <v>32.505600000000001</v>
          </cell>
          <cell r="G132">
            <v>32.505600000000001</v>
          </cell>
        </row>
        <row r="133">
          <cell r="A133" t="str">
            <v>BIRF 3643</v>
          </cell>
          <cell r="C133">
            <v>4.9463983899999997</v>
          </cell>
          <cell r="E133">
            <v>4.9463983899999997</v>
          </cell>
          <cell r="F133">
            <v>9.8927967799999994</v>
          </cell>
          <cell r="G133">
            <v>9.8927967799999994</v>
          </cell>
        </row>
        <row r="134">
          <cell r="A134" t="str">
            <v>BIRF 3709</v>
          </cell>
          <cell r="B134">
            <v>6.6467400000000003</v>
          </cell>
          <cell r="D134">
            <v>6.6467400000000003</v>
          </cell>
          <cell r="F134">
            <v>13.293480000000001</v>
          </cell>
          <cell r="G134">
            <v>6.6467400000000003</v>
          </cell>
        </row>
        <row r="135">
          <cell r="A135" t="str">
            <v>BIRF 3710</v>
          </cell>
          <cell r="B135">
            <v>0.34299999999999997</v>
          </cell>
          <cell r="E135">
            <v>0.34299999999999997</v>
          </cell>
          <cell r="F135">
            <v>0.68599999999999994</v>
          </cell>
          <cell r="G135">
            <v>0.34299999999999997</v>
          </cell>
        </row>
        <row r="136">
          <cell r="A136" t="str">
            <v>BIRF 3794</v>
          </cell>
          <cell r="C136">
            <v>8.1572432900000003</v>
          </cell>
          <cell r="E136">
            <v>8.1572432900000003</v>
          </cell>
          <cell r="F136">
            <v>16.314486580000001</v>
          </cell>
          <cell r="G136">
            <v>16.314486580000001</v>
          </cell>
        </row>
        <row r="137">
          <cell r="A137" t="str">
            <v>BIRF 3836</v>
          </cell>
          <cell r="B137">
            <v>15</v>
          </cell>
          <cell r="E137">
            <v>15</v>
          </cell>
          <cell r="F137">
            <v>30</v>
          </cell>
          <cell r="G137">
            <v>15</v>
          </cell>
        </row>
        <row r="138">
          <cell r="A138" t="str">
            <v>BIRF 3860</v>
          </cell>
          <cell r="C138">
            <v>8.1949729599999994</v>
          </cell>
          <cell r="E138">
            <v>8.1949729599999994</v>
          </cell>
          <cell r="F138">
            <v>16.389945919999999</v>
          </cell>
          <cell r="G138">
            <v>16.389945919999999</v>
          </cell>
        </row>
        <row r="139">
          <cell r="A139" t="str">
            <v>BIRF 3877</v>
          </cell>
          <cell r="C139">
            <v>10.394919479999999</v>
          </cell>
          <cell r="E139">
            <v>10.394919479999999</v>
          </cell>
          <cell r="F139">
            <v>20.789838959999997</v>
          </cell>
          <cell r="G139">
            <v>20.789838959999997</v>
          </cell>
        </row>
        <row r="140">
          <cell r="A140" t="str">
            <v>BIRF 3878</v>
          </cell>
          <cell r="B140">
            <v>25</v>
          </cell>
          <cell r="D140">
            <v>25</v>
          </cell>
          <cell r="F140">
            <v>50</v>
          </cell>
          <cell r="G140">
            <v>25</v>
          </cell>
        </row>
        <row r="141">
          <cell r="A141" t="str">
            <v>BIRF 3921</v>
          </cell>
          <cell r="C141">
            <v>5.4823690000000003</v>
          </cell>
          <cell r="E141">
            <v>5.4823690000000003</v>
          </cell>
          <cell r="F141">
            <v>10.964738000000001</v>
          </cell>
          <cell r="G141">
            <v>10.964738000000001</v>
          </cell>
        </row>
        <row r="142">
          <cell r="A142" t="str">
            <v>BIRF 3926</v>
          </cell>
          <cell r="B142">
            <v>27.777777659999998</v>
          </cell>
          <cell r="D142">
            <v>27.777777659999998</v>
          </cell>
          <cell r="F142">
            <v>55.555555319999996</v>
          </cell>
          <cell r="G142">
            <v>27.777777659999998</v>
          </cell>
        </row>
        <row r="143">
          <cell r="A143" t="str">
            <v>BIRF 3927</v>
          </cell>
          <cell r="C143">
            <v>1.3862619600000001</v>
          </cell>
          <cell r="E143">
            <v>1.3862619600000001</v>
          </cell>
          <cell r="F143">
            <v>2.7725239200000003</v>
          </cell>
          <cell r="G143">
            <v>2.7725239200000003</v>
          </cell>
        </row>
        <row r="144">
          <cell r="A144" t="str">
            <v>BIRF 3931</v>
          </cell>
          <cell r="B144">
            <v>3.7231199999999998</v>
          </cell>
          <cell r="E144">
            <v>3.7231199999999998</v>
          </cell>
          <cell r="F144">
            <v>7.4462399999999995</v>
          </cell>
          <cell r="G144">
            <v>3.7231199999999998</v>
          </cell>
        </row>
        <row r="145">
          <cell r="A145" t="str">
            <v>BIRF 3948</v>
          </cell>
          <cell r="B145">
            <v>0.49356957000000001</v>
          </cell>
          <cell r="E145">
            <v>0.49356957000000001</v>
          </cell>
          <cell r="F145">
            <v>0.98713914000000003</v>
          </cell>
          <cell r="G145">
            <v>0.49356957000000001</v>
          </cell>
        </row>
        <row r="146">
          <cell r="A146" t="str">
            <v>BIRF 3957</v>
          </cell>
          <cell r="B146">
            <v>8.4426269299999994</v>
          </cell>
          <cell r="D146">
            <v>8.4426269299999994</v>
          </cell>
          <cell r="F146">
            <v>16.885253859999999</v>
          </cell>
          <cell r="G146">
            <v>8.4426269299999994</v>
          </cell>
        </row>
        <row r="147">
          <cell r="A147" t="str">
            <v>BIRF 3958</v>
          </cell>
          <cell r="B147">
            <v>0.25867266</v>
          </cell>
          <cell r="D147">
            <v>0.25867266</v>
          </cell>
          <cell r="F147">
            <v>0.51734532</v>
          </cell>
          <cell r="G147">
            <v>0.25867266</v>
          </cell>
        </row>
        <row r="148">
          <cell r="A148" t="str">
            <v>BIRF 3960</v>
          </cell>
          <cell r="C148">
            <v>1.1284000000000001</v>
          </cell>
          <cell r="E148">
            <v>1.1284000000000001</v>
          </cell>
          <cell r="F148">
            <v>2.2568000000000001</v>
          </cell>
          <cell r="G148">
            <v>2.2568000000000001</v>
          </cell>
        </row>
        <row r="149">
          <cell r="A149" t="str">
            <v>BIRF 3971</v>
          </cell>
          <cell r="C149">
            <v>4.6400106299999999</v>
          </cell>
          <cell r="E149">
            <v>4.6400106299999999</v>
          </cell>
          <cell r="F149">
            <v>9.2800212599999998</v>
          </cell>
          <cell r="G149">
            <v>9.2800212599999998</v>
          </cell>
        </row>
        <row r="150">
          <cell r="A150" t="str">
            <v>BIRF 4002</v>
          </cell>
          <cell r="B150">
            <v>13.888888810000001</v>
          </cell>
          <cell r="E150">
            <v>13.888888810000001</v>
          </cell>
          <cell r="F150">
            <v>27.777777620000002</v>
          </cell>
          <cell r="G150">
            <v>13.888888810000001</v>
          </cell>
        </row>
        <row r="151">
          <cell r="A151" t="str">
            <v>BIRF 4003</v>
          </cell>
          <cell r="B151">
            <v>5</v>
          </cell>
          <cell r="D151">
            <v>5</v>
          </cell>
          <cell r="F151">
            <v>10</v>
          </cell>
          <cell r="G151">
            <v>5</v>
          </cell>
        </row>
        <row r="152">
          <cell r="A152" t="str">
            <v>BIRF 4004</v>
          </cell>
          <cell r="B152">
            <v>1.20150504</v>
          </cell>
          <cell r="D152">
            <v>1.20150504</v>
          </cell>
          <cell r="F152">
            <v>2.40301008</v>
          </cell>
          <cell r="G152">
            <v>1.20150504</v>
          </cell>
        </row>
        <row r="153">
          <cell r="A153" t="str">
            <v>BIRF 4085</v>
          </cell>
          <cell r="C153">
            <v>0.33469928999999998</v>
          </cell>
          <cell r="E153">
            <v>0.33469928999999998</v>
          </cell>
          <cell r="F153">
            <v>0.66939857999999997</v>
          </cell>
          <cell r="G153">
            <v>0.66939857999999997</v>
          </cell>
        </row>
        <row r="154">
          <cell r="A154" t="str">
            <v>BIRF 4093</v>
          </cell>
          <cell r="B154">
            <v>5.3610955699999989</v>
          </cell>
          <cell r="E154">
            <v>5.3610955699999989</v>
          </cell>
          <cell r="F154">
            <v>10.722191139999998</v>
          </cell>
          <cell r="G154">
            <v>5.3610955699999989</v>
          </cell>
        </row>
        <row r="155">
          <cell r="A155" t="str">
            <v>BIRF 4116</v>
          </cell>
          <cell r="B155">
            <v>15</v>
          </cell>
          <cell r="D155">
            <v>15</v>
          </cell>
          <cell r="F155">
            <v>30</v>
          </cell>
          <cell r="G155">
            <v>15</v>
          </cell>
        </row>
        <row r="156">
          <cell r="A156" t="str">
            <v>BIRF 4117</v>
          </cell>
          <cell r="B156">
            <v>5.5631622699999994</v>
          </cell>
          <cell r="D156">
            <v>5.5631622699999994</v>
          </cell>
          <cell r="F156">
            <v>11.126324539999999</v>
          </cell>
          <cell r="G156">
            <v>5.5631622699999994</v>
          </cell>
        </row>
        <row r="157">
          <cell r="A157" t="str">
            <v>BIRF 4131</v>
          </cell>
          <cell r="C157">
            <v>1</v>
          </cell>
          <cell r="E157">
            <v>1</v>
          </cell>
          <cell r="F157">
            <v>2</v>
          </cell>
          <cell r="G157">
            <v>2</v>
          </cell>
        </row>
        <row r="158">
          <cell r="A158" t="str">
            <v>BIRF 4150</v>
          </cell>
          <cell r="B158">
            <v>0.96705050999999997</v>
          </cell>
          <cell r="E158">
            <v>0.96705050999999997</v>
          </cell>
          <cell r="F158">
            <v>1.9341010199999999</v>
          </cell>
          <cell r="G158">
            <v>0.96705050999999997</v>
          </cell>
        </row>
        <row r="159">
          <cell r="A159" t="str">
            <v>BIRF 4163</v>
          </cell>
          <cell r="C159">
            <v>5.3479965599999995</v>
          </cell>
          <cell r="E159">
            <v>5.3479965599999995</v>
          </cell>
          <cell r="F159">
            <v>10.695993119999999</v>
          </cell>
          <cell r="G159">
            <v>10.695993119999999</v>
          </cell>
        </row>
        <row r="160">
          <cell r="A160" t="str">
            <v>BIRF 4164</v>
          </cell>
          <cell r="B160">
            <v>4.0909203600000001</v>
          </cell>
          <cell r="D160">
            <v>4.0909203600000001</v>
          </cell>
          <cell r="F160">
            <v>8.1818407200000003</v>
          </cell>
          <cell r="G160">
            <v>4.0909203600000001</v>
          </cell>
        </row>
        <row r="161">
          <cell r="A161" t="str">
            <v>BIRF 4168</v>
          </cell>
          <cell r="C161">
            <v>0.74911676999999999</v>
          </cell>
          <cell r="E161">
            <v>0.74911676999999999</v>
          </cell>
          <cell r="F161">
            <v>1.49823354</v>
          </cell>
          <cell r="G161">
            <v>1.49823354</v>
          </cell>
        </row>
        <row r="162">
          <cell r="A162" t="str">
            <v>BIRF 4195</v>
          </cell>
          <cell r="B162">
            <v>9.9977800000000006</v>
          </cell>
          <cell r="E162">
            <v>9.9977800000000006</v>
          </cell>
          <cell r="F162">
            <v>19.995560000000001</v>
          </cell>
          <cell r="G162">
            <v>9.9977800000000006</v>
          </cell>
        </row>
        <row r="163">
          <cell r="A163" t="str">
            <v>BIRF 4212</v>
          </cell>
          <cell r="B163">
            <v>2.00987582</v>
          </cell>
          <cell r="E163">
            <v>2.00987582</v>
          </cell>
          <cell r="F163">
            <v>4.01975164</v>
          </cell>
          <cell r="G163">
            <v>2.00987582</v>
          </cell>
        </row>
        <row r="164">
          <cell r="A164" t="str">
            <v>BIRF 4218</v>
          </cell>
          <cell r="C164">
            <v>2.4998999999999998</v>
          </cell>
          <cell r="E164">
            <v>2.4998999999999998</v>
          </cell>
          <cell r="F164">
            <v>4.9997999999999996</v>
          </cell>
          <cell r="G164">
            <v>4.9997999999999996</v>
          </cell>
        </row>
        <row r="165">
          <cell r="A165" t="str">
            <v>BIRF 4219</v>
          </cell>
          <cell r="C165">
            <v>3.75</v>
          </cell>
          <cell r="E165">
            <v>3.75</v>
          </cell>
          <cell r="F165">
            <v>7.5</v>
          </cell>
          <cell r="G165">
            <v>7.5</v>
          </cell>
        </row>
        <row r="166">
          <cell r="A166" t="str">
            <v>BIRF 4220</v>
          </cell>
          <cell r="C166">
            <v>1.7499</v>
          </cell>
          <cell r="E166">
            <v>1.7499</v>
          </cell>
          <cell r="F166">
            <v>3.4998</v>
          </cell>
          <cell r="G166">
            <v>3.4998</v>
          </cell>
        </row>
        <row r="167">
          <cell r="A167" t="str">
            <v>BIRF 4221</v>
          </cell>
          <cell r="C167">
            <v>5</v>
          </cell>
          <cell r="E167">
            <v>5</v>
          </cell>
          <cell r="F167">
            <v>10</v>
          </cell>
          <cell r="G167">
            <v>10</v>
          </cell>
        </row>
        <row r="168">
          <cell r="A168" t="str">
            <v>BIRF 4273</v>
          </cell>
          <cell r="B168">
            <v>1.6701574099999998</v>
          </cell>
          <cell r="D168">
            <v>1.6701574099999998</v>
          </cell>
          <cell r="F168">
            <v>3.3403148199999997</v>
          </cell>
          <cell r="G168">
            <v>1.6701574099999998</v>
          </cell>
        </row>
        <row r="169">
          <cell r="A169" t="str">
            <v>BIRF 4281</v>
          </cell>
          <cell r="C169">
            <v>0.23712211</v>
          </cell>
          <cell r="E169">
            <v>0.23712211</v>
          </cell>
          <cell r="F169">
            <v>0.47424421999999999</v>
          </cell>
          <cell r="G169">
            <v>0.47424421999999999</v>
          </cell>
        </row>
        <row r="170">
          <cell r="A170" t="str">
            <v>BIRF 4282</v>
          </cell>
          <cell r="B170">
            <v>1.3681000000000001</v>
          </cell>
          <cell r="E170">
            <v>1.3681000000000001</v>
          </cell>
          <cell r="F170">
            <v>2.7362000000000002</v>
          </cell>
          <cell r="G170">
            <v>1.3681000000000001</v>
          </cell>
        </row>
        <row r="171">
          <cell r="A171" t="str">
            <v>BIRF 4295</v>
          </cell>
          <cell r="C171">
            <v>17.695014309999998</v>
          </cell>
          <cell r="E171">
            <v>17.695014309999998</v>
          </cell>
          <cell r="F171">
            <v>35.390028619999995</v>
          </cell>
          <cell r="G171">
            <v>35.390028619999995</v>
          </cell>
        </row>
        <row r="172">
          <cell r="A172" t="str">
            <v>BIRF 4313</v>
          </cell>
          <cell r="C172">
            <v>5.9256000000000002</v>
          </cell>
          <cell r="E172">
            <v>5.9256000000000002</v>
          </cell>
          <cell r="F172">
            <v>11.8512</v>
          </cell>
          <cell r="G172">
            <v>11.8512</v>
          </cell>
        </row>
        <row r="173">
          <cell r="A173" t="str">
            <v>BIRF 4314</v>
          </cell>
          <cell r="C173">
            <v>0.1181696</v>
          </cell>
          <cell r="E173">
            <v>0.1181696</v>
          </cell>
          <cell r="F173">
            <v>0.2363392</v>
          </cell>
          <cell r="G173">
            <v>0.2363392</v>
          </cell>
        </row>
        <row r="174">
          <cell r="A174" t="str">
            <v>BIRF 4366</v>
          </cell>
          <cell r="B174">
            <v>14.2</v>
          </cell>
          <cell r="D174">
            <v>14.2</v>
          </cell>
          <cell r="F174">
            <v>28.4</v>
          </cell>
          <cell r="G174">
            <v>14.2</v>
          </cell>
        </row>
        <row r="175">
          <cell r="A175" t="str">
            <v>BIRF 4398</v>
          </cell>
          <cell r="C175">
            <v>1.8989203400000001</v>
          </cell>
          <cell r="E175">
            <v>1.9530035100000001</v>
          </cell>
          <cell r="F175">
            <v>3.8519238500000004</v>
          </cell>
          <cell r="G175">
            <v>3.8519238500000004</v>
          </cell>
        </row>
        <row r="176">
          <cell r="A176" t="str">
            <v>BIRF 4405-1</v>
          </cell>
          <cell r="C176">
            <v>0</v>
          </cell>
          <cell r="E176">
            <v>62.5</v>
          </cell>
          <cell r="F176">
            <v>62.5</v>
          </cell>
          <cell r="G176">
            <v>62.5</v>
          </cell>
        </row>
        <row r="177">
          <cell r="A177" t="str">
            <v>BIRF 4423</v>
          </cell>
          <cell r="B177">
            <v>0.49579602</v>
          </cell>
          <cell r="E177">
            <v>0.49579602</v>
          </cell>
          <cell r="F177">
            <v>0.99159204000000001</v>
          </cell>
          <cell r="G177">
            <v>0.49579602</v>
          </cell>
        </row>
        <row r="178">
          <cell r="A178" t="str">
            <v>BIRF 4454</v>
          </cell>
          <cell r="B178">
            <v>0.14222764000000002</v>
          </cell>
          <cell r="D178">
            <v>0.14222764000000002</v>
          </cell>
          <cell r="F178">
            <v>0.28445528000000003</v>
          </cell>
          <cell r="G178">
            <v>0.14222764000000002</v>
          </cell>
        </row>
        <row r="179">
          <cell r="A179" t="str">
            <v>BIRF 4459</v>
          </cell>
          <cell r="C179">
            <v>0.5</v>
          </cell>
          <cell r="E179">
            <v>0.5</v>
          </cell>
          <cell r="F179">
            <v>1</v>
          </cell>
          <cell r="G179">
            <v>1</v>
          </cell>
        </row>
        <row r="180">
          <cell r="A180" t="str">
            <v>BIRF 4472</v>
          </cell>
          <cell r="C180">
            <v>1.65E-3</v>
          </cell>
          <cell r="E180">
            <v>1.6999999999999999E-3</v>
          </cell>
          <cell r="F180">
            <v>3.3499999999999997E-3</v>
          </cell>
          <cell r="G180">
            <v>3.3499999999999997E-3</v>
          </cell>
        </row>
        <row r="181">
          <cell r="A181" t="str">
            <v>BIRF 4484</v>
          </cell>
          <cell r="B181">
            <v>0.37867683000000002</v>
          </cell>
          <cell r="D181">
            <v>0.37867683000000002</v>
          </cell>
          <cell r="F181">
            <v>0.75735366000000004</v>
          </cell>
          <cell r="G181">
            <v>0.37867683000000002</v>
          </cell>
        </row>
        <row r="182">
          <cell r="A182" t="str">
            <v>BIRF 4516</v>
          </cell>
          <cell r="B182">
            <v>1.6812416399999999</v>
          </cell>
          <cell r="D182">
            <v>1.6812416399999999</v>
          </cell>
          <cell r="F182">
            <v>3.3624832799999997</v>
          </cell>
          <cell r="G182">
            <v>1.6812416399999999</v>
          </cell>
        </row>
        <row r="183">
          <cell r="A183" t="str">
            <v>BIRF 4578</v>
          </cell>
          <cell r="C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BIRF 4580</v>
          </cell>
          <cell r="C184">
            <v>0</v>
          </cell>
          <cell r="E184">
            <v>1.9992570000000001E-2</v>
          </cell>
          <cell r="F184">
            <v>1.9992570000000001E-2</v>
          </cell>
          <cell r="G184">
            <v>1.9992570000000001E-2</v>
          </cell>
        </row>
        <row r="185">
          <cell r="A185" t="str">
            <v>BIRF 4585</v>
          </cell>
          <cell r="C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BIRF 4586</v>
          </cell>
          <cell r="C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str">
            <v>BIRF 4634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str">
            <v>BIRF 4640</v>
          </cell>
          <cell r="C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str">
            <v>BIRF 7075</v>
          </cell>
          <cell r="B189">
            <v>10</v>
          </cell>
          <cell r="D189">
            <v>10</v>
          </cell>
          <cell r="F189">
            <v>20</v>
          </cell>
          <cell r="G189">
            <v>10</v>
          </cell>
        </row>
        <row r="190">
          <cell r="A190" t="str">
            <v>BIRF 7157</v>
          </cell>
          <cell r="C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str">
            <v>BIRF 7171</v>
          </cell>
          <cell r="B191">
            <v>0</v>
          </cell>
          <cell r="D191">
            <v>0</v>
          </cell>
          <cell r="F191">
            <v>0</v>
          </cell>
          <cell r="G191">
            <v>0</v>
          </cell>
        </row>
        <row r="192">
          <cell r="A192" t="str">
            <v>BIRF 7199</v>
          </cell>
          <cell r="C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BNA/ATC</v>
          </cell>
          <cell r="C193">
            <v>0.315030370059033</v>
          </cell>
          <cell r="E193">
            <v>0.315030370059033</v>
          </cell>
          <cell r="F193">
            <v>0.63006074011806601</v>
          </cell>
          <cell r="G193">
            <v>0.63006074011806601</v>
          </cell>
        </row>
        <row r="194">
          <cell r="A194" t="str">
            <v>BNA/NASA</v>
          </cell>
          <cell r="B194">
            <v>8.2066110000000005</v>
          </cell>
          <cell r="D194">
            <v>8.3059989999999999</v>
          </cell>
          <cell r="F194">
            <v>16.512610000000002</v>
          </cell>
          <cell r="G194">
            <v>8.3059989999999999</v>
          </cell>
        </row>
        <row r="195">
          <cell r="A195" t="str">
            <v>BNA/PAMI</v>
          </cell>
          <cell r="B195">
            <v>4.4370753412635633</v>
          </cell>
          <cell r="C195">
            <v>4.4370753412635633</v>
          </cell>
          <cell r="D195">
            <v>1.3613754622801</v>
          </cell>
          <cell r="E195">
            <v>0.68068773114004999</v>
          </cell>
          <cell r="F195">
            <v>10.916213875947276</v>
          </cell>
          <cell r="G195">
            <v>6.4791385346837131</v>
          </cell>
        </row>
        <row r="196">
          <cell r="A196" t="str">
            <v>BNA/PROVLP</v>
          </cell>
          <cell r="C196">
            <v>1.38910700263896</v>
          </cell>
          <cell r="E196">
            <v>0</v>
          </cell>
          <cell r="F196">
            <v>1.38910700263896</v>
          </cell>
          <cell r="G196">
            <v>1.38910700263896</v>
          </cell>
        </row>
        <row r="197">
          <cell r="A197" t="str">
            <v>BNA/PROVLR</v>
          </cell>
          <cell r="C197">
            <v>0.16384499999999999</v>
          </cell>
          <cell r="F197">
            <v>0.16384499999999999</v>
          </cell>
          <cell r="G197">
            <v>0.16384499999999999</v>
          </cell>
        </row>
        <row r="198">
          <cell r="A198" t="str">
            <v>BNA/REST</v>
          </cell>
          <cell r="B198">
            <v>41.469500557866702</v>
          </cell>
          <cell r="C198">
            <v>41.469500557866702</v>
          </cell>
          <cell r="E198">
            <v>82.939001110601311</v>
          </cell>
          <cell r="F198">
            <v>165.87800222633473</v>
          </cell>
          <cell r="G198">
            <v>124.40850166846801</v>
          </cell>
        </row>
        <row r="199">
          <cell r="A199" t="str">
            <v>BNA/SALUD</v>
          </cell>
          <cell r="C199">
            <v>6.6931827236161645</v>
          </cell>
          <cell r="E199">
            <v>6.6931827236161645</v>
          </cell>
          <cell r="F199">
            <v>13.386365447232329</v>
          </cell>
          <cell r="G199">
            <v>13.386365447232329</v>
          </cell>
        </row>
        <row r="200">
          <cell r="A200" t="str">
            <v>BNA/TESORO/BCO</v>
          </cell>
          <cell r="C200">
            <v>0.70943817188627656</v>
          </cell>
          <cell r="E200">
            <v>0.70943817188627656</v>
          </cell>
          <cell r="F200">
            <v>1.4188763437725531</v>
          </cell>
          <cell r="G200">
            <v>1.4188763437725531</v>
          </cell>
        </row>
        <row r="201">
          <cell r="A201" t="str">
            <v>BNLH/PROVMI</v>
          </cell>
          <cell r="C201">
            <v>0.32500000000000001</v>
          </cell>
          <cell r="E201">
            <v>0.32500000000000001</v>
          </cell>
          <cell r="F201">
            <v>0.65</v>
          </cell>
          <cell r="G201">
            <v>0.65</v>
          </cell>
        </row>
        <row r="202">
          <cell r="A202" t="str">
            <v>BODEN 2007 - II</v>
          </cell>
          <cell r="B202">
            <v>56.747926218915701</v>
          </cell>
          <cell r="D202">
            <v>56.747926218915701</v>
          </cell>
          <cell r="F202">
            <v>113.4958524378314</v>
          </cell>
          <cell r="G202">
            <v>56.747926218915701</v>
          </cell>
        </row>
        <row r="203">
          <cell r="A203" t="str">
            <v>BODEN 2012 - II</v>
          </cell>
          <cell r="B203">
            <v>0</v>
          </cell>
          <cell r="D203">
            <v>45.980799879999999</v>
          </cell>
          <cell r="F203">
            <v>45.980799879999999</v>
          </cell>
          <cell r="G203">
            <v>45.980799879999999</v>
          </cell>
        </row>
        <row r="204">
          <cell r="A204" t="str">
            <v>BOGAR</v>
          </cell>
          <cell r="B204">
            <v>40.06654561933469</v>
          </cell>
          <cell r="C204">
            <v>120.19963685800408</v>
          </cell>
          <cell r="D204">
            <v>80.133091238669351</v>
          </cell>
          <cell r="E204">
            <v>160.26618247733879</v>
          </cell>
          <cell r="F204">
            <v>400.66545619334693</v>
          </cell>
          <cell r="G204">
            <v>360.59891057401222</v>
          </cell>
        </row>
        <row r="205">
          <cell r="A205" t="str">
            <v>BONOS/PROVSJ</v>
          </cell>
          <cell r="C205">
            <v>0</v>
          </cell>
          <cell r="E205">
            <v>6.8257844263313094</v>
          </cell>
          <cell r="F205">
            <v>6.8257844263313094</v>
          </cell>
          <cell r="G205">
            <v>6.8257844263313094</v>
          </cell>
        </row>
        <row r="206">
          <cell r="A206" t="str">
            <v>BP05/B400</v>
          </cell>
          <cell r="B206">
            <v>0</v>
          </cell>
          <cell r="C206">
            <v>0</v>
          </cell>
          <cell r="D206">
            <v>0</v>
          </cell>
          <cell r="E206">
            <v>333.43597670816501</v>
          </cell>
          <cell r="F206">
            <v>333.43597670816501</v>
          </cell>
          <cell r="G206">
            <v>333.43597670816501</v>
          </cell>
        </row>
        <row r="207">
          <cell r="A207" t="str">
            <v>BP06/B450-Fid1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str">
            <v>BP06/B450-Fid3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str">
            <v>BP06/B450-Fid4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str">
            <v>BP06/E580</v>
          </cell>
          <cell r="B210">
            <v>0</v>
          </cell>
          <cell r="C210">
            <v>1.3984493562720699</v>
          </cell>
          <cell r="D210">
            <v>0</v>
          </cell>
          <cell r="E210">
            <v>1.3984493562720699</v>
          </cell>
          <cell r="F210">
            <v>2.7968987125441398</v>
          </cell>
          <cell r="G210">
            <v>2.7968987125441398</v>
          </cell>
        </row>
        <row r="211">
          <cell r="A211" t="str">
            <v>BP07/B450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str">
            <v>BRA/TESORO</v>
          </cell>
          <cell r="C212">
            <v>0.15316454000000002</v>
          </cell>
          <cell r="E212">
            <v>0.12253164</v>
          </cell>
          <cell r="F212">
            <v>0.27569618000000001</v>
          </cell>
          <cell r="G212">
            <v>0.27569618000000001</v>
          </cell>
        </row>
        <row r="213">
          <cell r="A213" t="str">
            <v>BRA/YACYRETA</v>
          </cell>
          <cell r="B213">
            <v>0.85686465999999994</v>
          </cell>
          <cell r="C213">
            <v>1.3726194800000002</v>
          </cell>
          <cell r="D213">
            <v>0.49834411999999995</v>
          </cell>
          <cell r="E213">
            <v>1.1107129199999999</v>
          </cell>
          <cell r="F213">
            <v>3.83854118</v>
          </cell>
          <cell r="G213">
            <v>2.9816765199999997</v>
          </cell>
        </row>
        <row r="214">
          <cell r="A214" t="str">
            <v>BT05</v>
          </cell>
          <cell r="C214">
            <v>561.91741383219005</v>
          </cell>
          <cell r="F214">
            <v>561.91741383219005</v>
          </cell>
          <cell r="G214">
            <v>561.91741383219005</v>
          </cell>
        </row>
        <row r="215">
          <cell r="A215" t="str">
            <v>BT06</v>
          </cell>
          <cell r="C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str">
            <v>BT27</v>
          </cell>
          <cell r="B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str">
            <v>CHINA/EJERCITO</v>
          </cell>
          <cell r="E217">
            <v>0.33333333000000004</v>
          </cell>
          <cell r="F217">
            <v>0.33333333000000004</v>
          </cell>
          <cell r="G217">
            <v>0.33333333000000004</v>
          </cell>
        </row>
        <row r="218">
          <cell r="A218" t="str">
            <v>CITILA/RELEXT</v>
          </cell>
          <cell r="B218">
            <v>1.058216E-2</v>
          </cell>
          <cell r="C218">
            <v>1.0205809999999999E-2</v>
          </cell>
          <cell r="D218">
            <v>6.9971E-3</v>
          </cell>
          <cell r="E218">
            <v>1.423314E-2</v>
          </cell>
          <cell r="F218">
            <v>4.201821E-2</v>
          </cell>
          <cell r="G218">
            <v>3.143605E-2</v>
          </cell>
        </row>
        <row r="219">
          <cell r="A219" t="str">
            <v>CLPARIS</v>
          </cell>
          <cell r="B219">
            <v>0</v>
          </cell>
          <cell r="C219">
            <v>157.53507166183735</v>
          </cell>
          <cell r="E219">
            <v>157.53507166183735</v>
          </cell>
          <cell r="F219">
            <v>315.0701433236747</v>
          </cell>
          <cell r="G219">
            <v>315.0701433236747</v>
          </cell>
        </row>
        <row r="220">
          <cell r="A220" t="str">
            <v>DBF/CONEA</v>
          </cell>
          <cell r="E220">
            <v>4.4960483950313597</v>
          </cell>
          <cell r="F220">
            <v>4.4960483950313597</v>
          </cell>
          <cell r="G220">
            <v>4.4960483950313597</v>
          </cell>
        </row>
        <row r="221">
          <cell r="A221" t="str">
            <v>DISD</v>
          </cell>
          <cell r="C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str">
            <v>DISDDM</v>
          </cell>
          <cell r="C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str">
            <v>EDC/YACYRETA</v>
          </cell>
          <cell r="B223">
            <v>2.3741216999999999</v>
          </cell>
          <cell r="E223">
            <v>2.3741216999999999</v>
          </cell>
          <cell r="F223">
            <v>4.7482433999999998</v>
          </cell>
          <cell r="G223">
            <v>2.3741216999999999</v>
          </cell>
        </row>
        <row r="224">
          <cell r="A224" t="str">
            <v>EEUU/TESORO</v>
          </cell>
          <cell r="B224">
            <v>0</v>
          </cell>
          <cell r="C224">
            <v>0</v>
          </cell>
          <cell r="E224">
            <v>2.6910750000000001</v>
          </cell>
          <cell r="F224">
            <v>2.6910750000000001</v>
          </cell>
          <cell r="G224">
            <v>2.6910750000000001</v>
          </cell>
        </row>
        <row r="225">
          <cell r="A225" t="str">
            <v>EIB/VIALIDAD</v>
          </cell>
          <cell r="C225">
            <v>1.22149777</v>
          </cell>
          <cell r="E225">
            <v>1.2617216</v>
          </cell>
          <cell r="F225">
            <v>2.48321937</v>
          </cell>
          <cell r="G225">
            <v>2.48321937</v>
          </cell>
        </row>
        <row r="226">
          <cell r="A226" t="str">
            <v>EL/ARP-61</v>
          </cell>
          <cell r="B226">
            <v>0</v>
          </cell>
          <cell r="D226">
            <v>0</v>
          </cell>
          <cell r="F226">
            <v>0</v>
          </cell>
          <cell r="G226">
            <v>0</v>
          </cell>
        </row>
        <row r="227">
          <cell r="A227" t="str">
            <v>EL/DEM-40</v>
          </cell>
          <cell r="C227">
            <v>0</v>
          </cell>
          <cell r="F227">
            <v>0</v>
          </cell>
          <cell r="G227">
            <v>0</v>
          </cell>
        </row>
        <row r="228">
          <cell r="A228" t="str">
            <v>EL/DEM-44</v>
          </cell>
          <cell r="C228">
            <v>0</v>
          </cell>
          <cell r="F228">
            <v>0</v>
          </cell>
          <cell r="G228">
            <v>0</v>
          </cell>
        </row>
        <row r="229">
          <cell r="A229" t="str">
            <v>EL/DEM-52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str">
            <v>EL/DEM-55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EL/DEM-59</v>
          </cell>
          <cell r="B231">
            <v>628.81795744680801</v>
          </cell>
          <cell r="F231">
            <v>628.81795744680801</v>
          </cell>
          <cell r="G231">
            <v>0</v>
          </cell>
        </row>
        <row r="232">
          <cell r="A232" t="str">
            <v>EL/DEM-72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str">
            <v>EL/DEM-76</v>
          </cell>
          <cell r="B233">
            <v>0</v>
          </cell>
          <cell r="F233">
            <v>0</v>
          </cell>
          <cell r="G233">
            <v>0</v>
          </cell>
        </row>
        <row r="234">
          <cell r="A234" t="str">
            <v>EL/DEM-82</v>
          </cell>
          <cell r="D234">
            <v>0</v>
          </cell>
          <cell r="F234">
            <v>0</v>
          </cell>
          <cell r="G234">
            <v>0</v>
          </cell>
        </row>
        <row r="235">
          <cell r="A235" t="str">
            <v>EL/DEM-84</v>
          </cell>
          <cell r="D235">
            <v>471.61346808510604</v>
          </cell>
          <cell r="F235">
            <v>471.61346808510604</v>
          </cell>
          <cell r="G235">
            <v>471.61346808510604</v>
          </cell>
        </row>
        <row r="236">
          <cell r="A236" t="str">
            <v>EL/DEM-86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EL/EUR-107</v>
          </cell>
          <cell r="B237">
            <v>799.32395065797607</v>
          </cell>
          <cell r="F237">
            <v>799.32395065797607</v>
          </cell>
          <cell r="G237">
            <v>0</v>
          </cell>
        </row>
        <row r="238">
          <cell r="A238" t="str">
            <v>EL/EUR-108</v>
          </cell>
          <cell r="B238">
            <v>0</v>
          </cell>
          <cell r="F238">
            <v>0</v>
          </cell>
          <cell r="G238">
            <v>0</v>
          </cell>
        </row>
        <row r="239">
          <cell r="A239" t="str">
            <v>EL/EUR-110</v>
          </cell>
          <cell r="C239">
            <v>922.39576927807195</v>
          </cell>
          <cell r="F239">
            <v>922.39576927807195</v>
          </cell>
          <cell r="G239">
            <v>922.39576927807195</v>
          </cell>
        </row>
        <row r="240">
          <cell r="A240" t="str">
            <v>EL/EUR-114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str">
            <v>EL/EUR-116</v>
          </cell>
          <cell r="B241">
            <v>0</v>
          </cell>
          <cell r="F241">
            <v>0</v>
          </cell>
          <cell r="G241">
            <v>0</v>
          </cell>
        </row>
        <row r="242">
          <cell r="A242" t="str">
            <v>EL/EUR-80</v>
          </cell>
          <cell r="C242">
            <v>0</v>
          </cell>
          <cell r="F242">
            <v>0</v>
          </cell>
          <cell r="G242">
            <v>0</v>
          </cell>
        </row>
        <row r="243">
          <cell r="A243" t="str">
            <v>EL/EUR-85</v>
          </cell>
          <cell r="D243">
            <v>0</v>
          </cell>
          <cell r="F243">
            <v>0</v>
          </cell>
          <cell r="G243">
            <v>0</v>
          </cell>
        </row>
        <row r="244">
          <cell r="A244" t="str">
            <v>EL/EUR-88</v>
          </cell>
          <cell r="B244">
            <v>0</v>
          </cell>
          <cell r="F244">
            <v>0</v>
          </cell>
          <cell r="G244">
            <v>0</v>
          </cell>
        </row>
        <row r="245">
          <cell r="A245" t="str">
            <v>EL/EUR-92</v>
          </cell>
          <cell r="B245">
            <v>0</v>
          </cell>
          <cell r="F245">
            <v>0</v>
          </cell>
          <cell r="G245">
            <v>0</v>
          </cell>
        </row>
        <row r="246">
          <cell r="A246" t="str">
            <v>EL/EUR-93</v>
          </cell>
          <cell r="C246">
            <v>0</v>
          </cell>
          <cell r="F246">
            <v>0</v>
          </cell>
          <cell r="G246">
            <v>0</v>
          </cell>
        </row>
        <row r="247">
          <cell r="A247" t="str">
            <v>EL/EUR-95</v>
          </cell>
          <cell r="C247">
            <v>0</v>
          </cell>
          <cell r="F247">
            <v>0</v>
          </cell>
          <cell r="G247">
            <v>0</v>
          </cell>
        </row>
        <row r="248">
          <cell r="A248" t="str">
            <v>EL/FRF-78</v>
          </cell>
          <cell r="B248">
            <v>0</v>
          </cell>
          <cell r="F248">
            <v>0</v>
          </cell>
          <cell r="G248">
            <v>0</v>
          </cell>
        </row>
        <row r="249">
          <cell r="A249" t="str">
            <v>EL/ITL-60</v>
          </cell>
          <cell r="B249">
            <v>0</v>
          </cell>
          <cell r="F249">
            <v>0</v>
          </cell>
          <cell r="G249">
            <v>0</v>
          </cell>
        </row>
        <row r="250">
          <cell r="A250" t="str">
            <v>EL/ITL-69</v>
          </cell>
          <cell r="D250">
            <v>0</v>
          </cell>
          <cell r="F250">
            <v>0</v>
          </cell>
          <cell r="G250">
            <v>0</v>
          </cell>
        </row>
        <row r="251">
          <cell r="A251" t="str">
            <v>EL/ITL-77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str">
            <v>EL/ITL-83</v>
          </cell>
          <cell r="B252">
            <v>0</v>
          </cell>
          <cell r="C252">
            <v>0</v>
          </cell>
          <cell r="D252">
            <v>635.17021164678397</v>
          </cell>
          <cell r="F252">
            <v>635.17021164678397</v>
          </cell>
          <cell r="G252">
            <v>635.17021164678397</v>
          </cell>
        </row>
        <row r="253">
          <cell r="A253" t="str">
            <v>EL/JPY-115</v>
          </cell>
          <cell r="B253">
            <v>0</v>
          </cell>
          <cell r="E253">
            <v>588.9676307220841</v>
          </cell>
          <cell r="F253">
            <v>588.9676307220841</v>
          </cell>
          <cell r="G253">
            <v>588.9676307220841</v>
          </cell>
        </row>
        <row r="254">
          <cell r="A254" t="str">
            <v>EL/JPY-39</v>
          </cell>
          <cell r="C254">
            <v>0</v>
          </cell>
          <cell r="F254">
            <v>0</v>
          </cell>
          <cell r="G254">
            <v>0</v>
          </cell>
        </row>
        <row r="255">
          <cell r="A255" t="str">
            <v>EL/JPY-42</v>
          </cell>
          <cell r="C255">
            <v>0</v>
          </cell>
          <cell r="F255">
            <v>0</v>
          </cell>
          <cell r="G255">
            <v>0</v>
          </cell>
        </row>
        <row r="256">
          <cell r="A256" t="str">
            <v>EL/JPY-46</v>
          </cell>
          <cell r="C256">
            <v>0</v>
          </cell>
          <cell r="F256">
            <v>0</v>
          </cell>
          <cell r="G256">
            <v>0</v>
          </cell>
        </row>
        <row r="257">
          <cell r="A257" t="str">
            <v>EL/JPY-54</v>
          </cell>
          <cell r="B257">
            <v>478.83547213177599</v>
          </cell>
          <cell r="F257">
            <v>478.83547213177599</v>
          </cell>
          <cell r="G257">
            <v>0</v>
          </cell>
        </row>
        <row r="258">
          <cell r="A258" t="str">
            <v>EL/JPY-99</v>
          </cell>
          <cell r="D258">
            <v>0</v>
          </cell>
          <cell r="F258">
            <v>0</v>
          </cell>
          <cell r="G258">
            <v>0</v>
          </cell>
        </row>
        <row r="259">
          <cell r="A259" t="str">
            <v>EL/LIB-67</v>
          </cell>
          <cell r="C259">
            <v>0</v>
          </cell>
          <cell r="F259">
            <v>0</v>
          </cell>
          <cell r="G259">
            <v>0</v>
          </cell>
        </row>
        <row r="260">
          <cell r="A260" t="str">
            <v>EL/NLG-78</v>
          </cell>
          <cell r="B260">
            <v>0</v>
          </cell>
          <cell r="F260">
            <v>0</v>
          </cell>
          <cell r="G260">
            <v>0</v>
          </cell>
        </row>
        <row r="261">
          <cell r="A261" t="str">
            <v>EL/USD-79</v>
          </cell>
          <cell r="C261">
            <v>383.471</v>
          </cell>
          <cell r="F261">
            <v>383.471</v>
          </cell>
          <cell r="G261">
            <v>383.471</v>
          </cell>
        </row>
        <row r="262">
          <cell r="A262" t="str">
            <v>EL/USD-89</v>
          </cell>
          <cell r="B262">
            <v>1.9950000000000001</v>
          </cell>
          <cell r="E262">
            <v>1.9950000000000001</v>
          </cell>
          <cell r="F262">
            <v>3.99</v>
          </cell>
          <cell r="G262">
            <v>1.9950000000000001</v>
          </cell>
        </row>
        <row r="263">
          <cell r="A263" t="str">
            <v>EN/YACYRETA</v>
          </cell>
          <cell r="B263">
            <v>0.20790444</v>
          </cell>
          <cell r="C263">
            <v>0.43125015999999994</v>
          </cell>
          <cell r="D263">
            <v>0.16585844</v>
          </cell>
          <cell r="E263">
            <v>0.4667699099999999</v>
          </cell>
          <cell r="F263">
            <v>1.27178295</v>
          </cell>
          <cell r="G263">
            <v>1.0638785099999999</v>
          </cell>
        </row>
        <row r="264">
          <cell r="A264" t="str">
            <v>EXIMUS/YACYRETA</v>
          </cell>
          <cell r="C264">
            <v>11.608162530000001</v>
          </cell>
          <cell r="E264">
            <v>11.608162530000001</v>
          </cell>
          <cell r="F264">
            <v>23.216325060000003</v>
          </cell>
          <cell r="G264">
            <v>23.216325060000003</v>
          </cell>
        </row>
        <row r="265">
          <cell r="A265" t="str">
            <v>FERRO</v>
          </cell>
          <cell r="C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str">
            <v>FIDA 225</v>
          </cell>
          <cell r="C266">
            <v>0.45388995427054102</v>
          </cell>
          <cell r="E266">
            <v>0.45388995427054102</v>
          </cell>
          <cell r="F266">
            <v>0.90777990854108204</v>
          </cell>
          <cell r="G266">
            <v>0.90777990854108204</v>
          </cell>
        </row>
        <row r="267">
          <cell r="A267" t="str">
            <v>FIDA 417</v>
          </cell>
          <cell r="C267">
            <v>2.6957368343413498E-2</v>
          </cell>
          <cell r="E267">
            <v>2.6957368343413498E-2</v>
          </cell>
          <cell r="F267">
            <v>5.3914736686826996E-2</v>
          </cell>
          <cell r="G267">
            <v>5.3914736686826996E-2</v>
          </cell>
        </row>
        <row r="268">
          <cell r="A268" t="str">
            <v>FIDA 514</v>
          </cell>
          <cell r="C268">
            <v>2.9755716182327803E-3</v>
          </cell>
          <cell r="E268">
            <v>2.9755716182327803E-3</v>
          </cell>
          <cell r="F268">
            <v>5.9511432364655606E-3</v>
          </cell>
          <cell r="G268">
            <v>5.9511432364655606E-3</v>
          </cell>
        </row>
        <row r="269">
          <cell r="A269" t="str">
            <v>FKUW/PROVSF</v>
          </cell>
          <cell r="C269">
            <v>1.0816216748099901</v>
          </cell>
          <cell r="E269">
            <v>1.0816216748099901</v>
          </cell>
          <cell r="F269">
            <v>2.1632433496199801</v>
          </cell>
          <cell r="G269">
            <v>2.1632433496199801</v>
          </cell>
        </row>
        <row r="270">
          <cell r="A270" t="str">
            <v>FMI 2000</v>
          </cell>
          <cell r="B270">
            <v>292.78470275851902</v>
          </cell>
          <cell r="C270">
            <v>292.78470275851902</v>
          </cell>
          <cell r="F270">
            <v>585.56940551703804</v>
          </cell>
          <cell r="G270">
            <v>292.78470275851902</v>
          </cell>
        </row>
        <row r="271">
          <cell r="A271" t="str">
            <v>FMI 2000/SRF</v>
          </cell>
          <cell r="B271">
            <v>845.82165511137305</v>
          </cell>
          <cell r="C271">
            <v>704.85137925947799</v>
          </cell>
          <cell r="D271">
            <v>281.94055170379198</v>
          </cell>
          <cell r="E271">
            <v>281.94055170379102</v>
          </cell>
          <cell r="F271">
            <v>2114.5541377784339</v>
          </cell>
          <cell r="G271">
            <v>1268.732482667061</v>
          </cell>
        </row>
        <row r="272">
          <cell r="A272" t="str">
            <v>FMI 2003</v>
          </cell>
          <cell r="B272">
            <v>0</v>
          </cell>
          <cell r="C272">
            <v>179.45124649653329</v>
          </cell>
          <cell r="D272">
            <v>137.741554801593</v>
          </cell>
          <cell r="E272">
            <v>484.3819147366865</v>
          </cell>
          <cell r="F272">
            <v>801.57471603481281</v>
          </cell>
          <cell r="G272">
            <v>801.57471603481281</v>
          </cell>
        </row>
        <row r="273">
          <cell r="A273" t="str">
            <v>FMI 2003 II</v>
          </cell>
          <cell r="B273">
            <v>0</v>
          </cell>
          <cell r="C273">
            <v>0</v>
          </cell>
          <cell r="D273">
            <v>0</v>
          </cell>
          <cell r="E273">
            <v>337.43915031715602</v>
          </cell>
          <cell r="F273">
            <v>337.43915031715602</v>
          </cell>
          <cell r="G273">
            <v>337.43915031715602</v>
          </cell>
        </row>
        <row r="274">
          <cell r="A274" t="str">
            <v>FMI 92</v>
          </cell>
          <cell r="B274">
            <v>62.984584747012804</v>
          </cell>
          <cell r="C274">
            <v>125.9690514825196</v>
          </cell>
          <cell r="D274">
            <v>0</v>
          </cell>
          <cell r="E274">
            <v>94.476826965629101</v>
          </cell>
          <cell r="F274">
            <v>283.43046319516151</v>
          </cell>
          <cell r="G274">
            <v>220.4458784481487</v>
          </cell>
        </row>
        <row r="275">
          <cell r="A275" t="str">
            <v>FON/TESORO</v>
          </cell>
          <cell r="B275">
            <v>1.7406177447552449</v>
          </cell>
          <cell r="C275">
            <v>3.6852972937062956</v>
          </cell>
          <cell r="D275">
            <v>1.3954230069930071</v>
          </cell>
          <cell r="E275">
            <v>4.1677488811188832</v>
          </cell>
          <cell r="F275">
            <v>10.989086926573432</v>
          </cell>
          <cell r="G275">
            <v>9.2484691818181872</v>
          </cell>
        </row>
        <row r="276">
          <cell r="A276" t="str">
            <v>FONP 06/94</v>
          </cell>
          <cell r="B276">
            <v>0</v>
          </cell>
          <cell r="C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str">
            <v>FONP 07/94</v>
          </cell>
          <cell r="B277">
            <v>2.0053712699999999</v>
          </cell>
          <cell r="C277">
            <v>0</v>
          </cell>
          <cell r="D277">
            <v>2.0053712699999999</v>
          </cell>
          <cell r="E277">
            <v>0</v>
          </cell>
          <cell r="F277">
            <v>4.0107425399999999</v>
          </cell>
          <cell r="G277">
            <v>2.0053712699999999</v>
          </cell>
        </row>
        <row r="278">
          <cell r="A278" t="str">
            <v>FONP 10/96</v>
          </cell>
          <cell r="C278">
            <v>0.42874396999999997</v>
          </cell>
          <cell r="E278">
            <v>0.42874396999999997</v>
          </cell>
          <cell r="F278">
            <v>0.85748793999999995</v>
          </cell>
          <cell r="G278">
            <v>0.85748793999999995</v>
          </cell>
        </row>
        <row r="279">
          <cell r="A279" t="str">
            <v>FRB</v>
          </cell>
          <cell r="B279">
            <v>238.2267741</v>
          </cell>
          <cell r="F279">
            <v>238.2267741</v>
          </cell>
          <cell r="G279">
            <v>0</v>
          </cell>
        </row>
        <row r="280">
          <cell r="A280" t="str">
            <v>FUB/RELEXT</v>
          </cell>
          <cell r="B280">
            <v>5.1472099999999993E-3</v>
          </cell>
          <cell r="C280">
            <v>5.2522599999999999E-3</v>
          </cell>
          <cell r="D280">
            <v>2.9946499999999997E-3</v>
          </cell>
          <cell r="E280">
            <v>7.5527799999999994E-3</v>
          </cell>
          <cell r="F280">
            <v>2.0946899999999997E-2</v>
          </cell>
          <cell r="G280">
            <v>1.5799689999999998E-2</v>
          </cell>
        </row>
        <row r="281">
          <cell r="A281" t="str">
            <v>GEN/YACYRETA</v>
          </cell>
          <cell r="B281">
            <v>2.430649E-2</v>
          </cell>
          <cell r="C281">
            <v>0.14001785</v>
          </cell>
          <cell r="D281">
            <v>2.5977980000000001E-2</v>
          </cell>
          <cell r="E281">
            <v>1.9177E-2</v>
          </cell>
          <cell r="F281">
            <v>0.20947932000000002</v>
          </cell>
          <cell r="G281">
            <v>0.18517283000000001</v>
          </cell>
        </row>
        <row r="282">
          <cell r="A282" t="str">
            <v>HISP/PROVCOR</v>
          </cell>
          <cell r="B282">
            <v>1.1261295500000001</v>
          </cell>
          <cell r="D282">
            <v>1.1261295</v>
          </cell>
          <cell r="F282">
            <v>2.2522590500000002</v>
          </cell>
          <cell r="G282">
            <v>1.1261295</v>
          </cell>
        </row>
        <row r="283">
          <cell r="A283" t="str">
            <v>ICE/ASEGSAL</v>
          </cell>
          <cell r="B283">
            <v>0.10730121000000001</v>
          </cell>
          <cell r="D283">
            <v>0.10730121000000001</v>
          </cell>
          <cell r="F283">
            <v>0.21460242000000002</v>
          </cell>
          <cell r="G283">
            <v>0.10730121000000001</v>
          </cell>
        </row>
        <row r="284">
          <cell r="A284" t="str">
            <v>ICE/BANADE</v>
          </cell>
          <cell r="C284">
            <v>0.92688078000000007</v>
          </cell>
          <cell r="E284">
            <v>0.92688078000000007</v>
          </cell>
          <cell r="F284">
            <v>1.8537615600000001</v>
          </cell>
          <cell r="G284">
            <v>1.8537615600000001</v>
          </cell>
        </row>
        <row r="285">
          <cell r="A285" t="str">
            <v>ICE/BICE</v>
          </cell>
          <cell r="B285">
            <v>0.77098568000000001</v>
          </cell>
          <cell r="D285">
            <v>0.77098568000000001</v>
          </cell>
          <cell r="F285">
            <v>1.54197136</v>
          </cell>
          <cell r="G285">
            <v>0.77098568000000001</v>
          </cell>
        </row>
        <row r="286">
          <cell r="A286" t="str">
            <v>ICE/CORTE</v>
          </cell>
          <cell r="C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str">
            <v>ICE/DEFENSA</v>
          </cell>
          <cell r="B287">
            <v>0</v>
          </cell>
          <cell r="D287">
            <v>0.72804878000000006</v>
          </cell>
          <cell r="F287">
            <v>0.72804878000000006</v>
          </cell>
          <cell r="G287">
            <v>0.72804878000000006</v>
          </cell>
        </row>
        <row r="288">
          <cell r="A288" t="str">
            <v>ICE/EDUCACION</v>
          </cell>
          <cell r="B288">
            <v>0.43121872999999999</v>
          </cell>
          <cell r="D288">
            <v>0.43121872999999999</v>
          </cell>
          <cell r="F288">
            <v>0.86243745999999999</v>
          </cell>
          <cell r="G288">
            <v>0.43121872999999999</v>
          </cell>
        </row>
        <row r="289">
          <cell r="A289" t="str">
            <v>ICE/INTGM</v>
          </cell>
          <cell r="B289">
            <v>0.49966945000000001</v>
          </cell>
          <cell r="F289">
            <v>0.49966945000000001</v>
          </cell>
          <cell r="G289">
            <v>0</v>
          </cell>
        </row>
        <row r="290">
          <cell r="A290" t="str">
            <v>ICE/JUSTICIA</v>
          </cell>
          <cell r="B290">
            <v>9.8774089999999995E-2</v>
          </cell>
          <cell r="D290">
            <v>9.8774089999999995E-2</v>
          </cell>
          <cell r="F290">
            <v>0.19754817999999999</v>
          </cell>
          <cell r="G290">
            <v>9.8774089999999995E-2</v>
          </cell>
        </row>
        <row r="291">
          <cell r="A291" t="str">
            <v>ICE/MCBA</v>
          </cell>
          <cell r="C291">
            <v>0.35395259000000001</v>
          </cell>
          <cell r="E291">
            <v>0.35395259000000001</v>
          </cell>
          <cell r="F291">
            <v>0.70790518000000002</v>
          </cell>
          <cell r="G291">
            <v>0.70790518000000002</v>
          </cell>
        </row>
        <row r="292">
          <cell r="A292" t="str">
            <v>ICE/PREFEC</v>
          </cell>
          <cell r="C292">
            <v>0</v>
          </cell>
          <cell r="E292">
            <v>6.6803979999999999E-2</v>
          </cell>
          <cell r="F292">
            <v>6.6803979999999999E-2</v>
          </cell>
          <cell r="G292">
            <v>6.6803979999999999E-2</v>
          </cell>
        </row>
        <row r="293">
          <cell r="A293" t="str">
            <v>ICE/PRES</v>
          </cell>
          <cell r="B293">
            <v>1.5233170000000001E-2</v>
          </cell>
          <cell r="D293">
            <v>1.5233170000000001E-2</v>
          </cell>
          <cell r="F293">
            <v>3.0466340000000001E-2</v>
          </cell>
          <cell r="G293">
            <v>1.5233170000000001E-2</v>
          </cell>
        </row>
        <row r="294">
          <cell r="A294" t="str">
            <v>ICE/PROVCB</v>
          </cell>
          <cell r="C294">
            <v>0</v>
          </cell>
          <cell r="E294">
            <v>0.62365181000000003</v>
          </cell>
          <cell r="F294">
            <v>0.62365181000000003</v>
          </cell>
          <cell r="G294">
            <v>0.62365181000000003</v>
          </cell>
        </row>
        <row r="295">
          <cell r="A295" t="str">
            <v>ICE/SALUD</v>
          </cell>
          <cell r="C295">
            <v>0</v>
          </cell>
          <cell r="E295">
            <v>2.34358567</v>
          </cell>
          <cell r="F295">
            <v>2.34358567</v>
          </cell>
          <cell r="G295">
            <v>2.34358567</v>
          </cell>
        </row>
        <row r="296">
          <cell r="A296" t="str">
            <v>ICE/SALUDPBA</v>
          </cell>
          <cell r="B296">
            <v>0.64464681999999995</v>
          </cell>
          <cell r="D296">
            <v>0.64464681999999995</v>
          </cell>
          <cell r="F296">
            <v>1.2892936399999999</v>
          </cell>
          <cell r="G296">
            <v>0.64464681999999995</v>
          </cell>
        </row>
        <row r="297">
          <cell r="A297" t="str">
            <v>ICE/VIALIDAD</v>
          </cell>
          <cell r="B297">
            <v>0.12129997000000001</v>
          </cell>
          <cell r="E297">
            <v>0.12129997000000001</v>
          </cell>
          <cell r="F297">
            <v>0.24259994000000001</v>
          </cell>
          <cell r="G297">
            <v>0.12129997000000001</v>
          </cell>
        </row>
        <row r="298">
          <cell r="A298" t="str">
            <v>ICO/CBA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str">
            <v>ICO/SALUD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str">
            <v>IRB/RELEXT</v>
          </cell>
          <cell r="B300">
            <v>3.5273152133808898E-3</v>
          </cell>
          <cell r="C300">
            <v>3.5973189029639601E-3</v>
          </cell>
          <cell r="E300">
            <v>7.4102816381748805E-3</v>
          </cell>
          <cell r="F300">
            <v>1.453491575451973E-2</v>
          </cell>
          <cell r="G300">
            <v>1.1007600541138841E-2</v>
          </cell>
        </row>
        <row r="301">
          <cell r="A301" t="str">
            <v>ISTBSP/SALUD</v>
          </cell>
          <cell r="B301">
            <v>0.86759571999999996</v>
          </cell>
          <cell r="E301">
            <v>0.86759571999999996</v>
          </cell>
          <cell r="F301">
            <v>1.7351914399999999</v>
          </cell>
          <cell r="G301">
            <v>0.86759571999999996</v>
          </cell>
        </row>
        <row r="302">
          <cell r="A302" t="str">
            <v>JBIC/BICE</v>
          </cell>
          <cell r="B302">
            <v>2.85277724573836</v>
          </cell>
          <cell r="E302">
            <v>0.18639477111664399</v>
          </cell>
          <cell r="F302">
            <v>3.0391720168550038</v>
          </cell>
          <cell r="G302">
            <v>0.18639477111664399</v>
          </cell>
        </row>
        <row r="303">
          <cell r="A303" t="str">
            <v>JBIC/HIDRONOR</v>
          </cell>
          <cell r="C303">
            <v>3.0788546255506599</v>
          </cell>
          <cell r="E303">
            <v>3.0788546255506599</v>
          </cell>
          <cell r="F303">
            <v>6.1577092511013198</v>
          </cell>
          <cell r="G303">
            <v>6.1577092511013198</v>
          </cell>
        </row>
        <row r="304">
          <cell r="A304" t="str">
            <v>JBIC/PROV</v>
          </cell>
          <cell r="B304">
            <v>1.5009698046351301</v>
          </cell>
          <cell r="D304">
            <v>1.5009698046351301</v>
          </cell>
          <cell r="F304">
            <v>3.0019396092702602</v>
          </cell>
          <cell r="G304">
            <v>1.5009698046351301</v>
          </cell>
        </row>
        <row r="305">
          <cell r="A305" t="str">
            <v>JBIC/PROVBA</v>
          </cell>
          <cell r="B305">
            <v>0.64731473740662704</v>
          </cell>
          <cell r="E305">
            <v>0.64731473740662704</v>
          </cell>
          <cell r="F305">
            <v>1.2946294748132541</v>
          </cell>
          <cell r="G305">
            <v>0.64731473740662704</v>
          </cell>
        </row>
        <row r="306">
          <cell r="A306" t="str">
            <v>JBIC/TESORO</v>
          </cell>
          <cell r="C306">
            <v>75.346293813445769</v>
          </cell>
          <cell r="E306">
            <v>59.647395135031665</v>
          </cell>
          <cell r="F306">
            <v>134.99368894847743</v>
          </cell>
          <cell r="G306">
            <v>134.99368894847743</v>
          </cell>
        </row>
        <row r="307">
          <cell r="A307" t="str">
            <v>JBIC/YACYRETA</v>
          </cell>
          <cell r="C307">
            <v>10.761798506033299</v>
          </cell>
          <cell r="E307">
            <v>8.2780748419842904</v>
          </cell>
          <cell r="F307">
            <v>19.03987334801759</v>
          </cell>
          <cell r="G307">
            <v>19.03987334801759</v>
          </cell>
        </row>
        <row r="308">
          <cell r="A308" t="str">
            <v>KFW/CONEA</v>
          </cell>
          <cell r="B308">
            <v>22.942855060878127</v>
          </cell>
          <cell r="E308">
            <v>22.942855060878127</v>
          </cell>
          <cell r="F308">
            <v>45.885710121756254</v>
          </cell>
          <cell r="G308">
            <v>22.942855060878127</v>
          </cell>
        </row>
        <row r="309">
          <cell r="A309" t="str">
            <v>KFW/INTI</v>
          </cell>
          <cell r="C309">
            <v>0.29111067519370332</v>
          </cell>
          <cell r="E309">
            <v>0.29111067519370332</v>
          </cell>
          <cell r="F309">
            <v>0.58222135038740663</v>
          </cell>
          <cell r="G309">
            <v>0.58222135038740663</v>
          </cell>
        </row>
        <row r="310">
          <cell r="A310" t="str">
            <v>KFW/NASA</v>
          </cell>
          <cell r="B310">
            <v>1.0145786496125939</v>
          </cell>
          <cell r="D310">
            <v>0.54296519493297302</v>
          </cell>
          <cell r="E310">
            <v>0.47161344238101099</v>
          </cell>
          <cell r="F310">
            <v>2.0291572869265782</v>
          </cell>
          <cell r="G310">
            <v>1.014578637313984</v>
          </cell>
        </row>
        <row r="311">
          <cell r="A311" t="str">
            <v>KFW/YACYRETA</v>
          </cell>
          <cell r="C311">
            <v>0.34915561431558195</v>
          </cell>
          <cell r="E311">
            <v>0.34915561431558195</v>
          </cell>
          <cell r="F311">
            <v>0.6983112286311639</v>
          </cell>
          <cell r="G311">
            <v>0.6983112286311639</v>
          </cell>
        </row>
        <row r="312">
          <cell r="A312" t="str">
            <v>MEDIO/BANADE</v>
          </cell>
          <cell r="B312">
            <v>9.2043549378920203E-2</v>
          </cell>
          <cell r="C312">
            <v>8.9974508301561897</v>
          </cell>
          <cell r="E312">
            <v>9.0894943795351111</v>
          </cell>
          <cell r="F312">
            <v>18.178988759070222</v>
          </cell>
          <cell r="G312">
            <v>18.086945209691301</v>
          </cell>
        </row>
        <row r="313">
          <cell r="A313" t="str">
            <v>MEDIO/BCRA</v>
          </cell>
          <cell r="B313">
            <v>1.4191061399999998</v>
          </cell>
          <cell r="C313">
            <v>1.4385553799999999</v>
          </cell>
          <cell r="E313">
            <v>2.8576615199999997</v>
          </cell>
          <cell r="F313">
            <v>5.7153230399999995</v>
          </cell>
          <cell r="G313">
            <v>4.2962168999999992</v>
          </cell>
        </row>
        <row r="314">
          <cell r="A314" t="str">
            <v>MEDIO/HIDRONOR</v>
          </cell>
          <cell r="C314">
            <v>6.6625187553806406E-2</v>
          </cell>
          <cell r="E314">
            <v>6.6625187553806406E-2</v>
          </cell>
          <cell r="F314">
            <v>0.13325037510761281</v>
          </cell>
          <cell r="G314">
            <v>0.13325037510761281</v>
          </cell>
        </row>
        <row r="315">
          <cell r="A315" t="str">
            <v>MEDIO/JUSTICIA</v>
          </cell>
          <cell r="C315">
            <v>5.6662050000000005E-2</v>
          </cell>
          <cell r="E315">
            <v>5.6662050000000005E-2</v>
          </cell>
          <cell r="F315">
            <v>0.11332410000000001</v>
          </cell>
          <cell r="G315">
            <v>0.11332410000000001</v>
          </cell>
        </row>
        <row r="316">
          <cell r="A316" t="str">
            <v>MEDIO/NASA</v>
          </cell>
          <cell r="C316">
            <v>0.245460521461075</v>
          </cell>
          <cell r="E316">
            <v>0.245460521461075</v>
          </cell>
          <cell r="F316">
            <v>0.49092104292215</v>
          </cell>
          <cell r="G316">
            <v>0.49092104292215</v>
          </cell>
        </row>
        <row r="317">
          <cell r="A317" t="str">
            <v>MEDIO/PROVBA</v>
          </cell>
          <cell r="C317">
            <v>0.144053535850449</v>
          </cell>
          <cell r="E317">
            <v>0.144053535850449</v>
          </cell>
          <cell r="F317">
            <v>0.288107071700898</v>
          </cell>
          <cell r="G317">
            <v>0.288107071700898</v>
          </cell>
        </row>
        <row r="318">
          <cell r="A318" t="str">
            <v>MEDIO/SALUD</v>
          </cell>
          <cell r="C318">
            <v>0.58799431804206093</v>
          </cell>
          <cell r="E318">
            <v>0.58799431804206093</v>
          </cell>
          <cell r="F318">
            <v>1.1759886360841219</v>
          </cell>
          <cell r="G318">
            <v>1.1759886360841219</v>
          </cell>
        </row>
        <row r="319">
          <cell r="A319" t="str">
            <v>MEDIO/YACYRETA</v>
          </cell>
          <cell r="B319">
            <v>5.1185918091255701E-2</v>
          </cell>
          <cell r="D319">
            <v>5.1185918091255701E-2</v>
          </cell>
          <cell r="F319">
            <v>0.1023718361825114</v>
          </cell>
          <cell r="G319">
            <v>5.1185918091255701E-2</v>
          </cell>
        </row>
        <row r="320">
          <cell r="A320" t="str">
            <v>OCMO</v>
          </cell>
          <cell r="C320">
            <v>0.28020306162486802</v>
          </cell>
          <cell r="E320">
            <v>0.28020306162486802</v>
          </cell>
          <cell r="F320">
            <v>0.56040612324973604</v>
          </cell>
          <cell r="G320">
            <v>0.56040612324973604</v>
          </cell>
        </row>
        <row r="321">
          <cell r="A321" t="str">
            <v>P BG01/03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str">
            <v>P BG04/06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str">
            <v>P BG05/17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str">
            <v>P BG06/27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P BG07/05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str">
            <v>P BG08/19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str">
            <v>P BG09/09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str">
            <v>P BG10/20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str">
            <v>P BG11/10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str">
            <v>P BG12/15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P BG13/30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str">
            <v>P BG14/31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str">
            <v>P BG15/12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P BG16/08$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P BG17/08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P BIHD</v>
          </cell>
          <cell r="B336">
            <v>1.1232413340764729E-2</v>
          </cell>
          <cell r="C336">
            <v>1.1232413340764729E-2</v>
          </cell>
          <cell r="D336">
            <v>7.4882755605098199E-3</v>
          </cell>
          <cell r="E336">
            <v>1.497655112101964E-2</v>
          </cell>
          <cell r="F336">
            <v>4.4929653363058916E-2</v>
          </cell>
          <cell r="G336">
            <v>3.3697240022294184E-2</v>
          </cell>
        </row>
        <row r="337">
          <cell r="A337" t="str">
            <v>P BP02/B300</v>
          </cell>
          <cell r="B337">
            <v>0</v>
          </cell>
          <cell r="C337">
            <v>0</v>
          </cell>
          <cell r="D337">
            <v>50.906974191349796</v>
          </cell>
          <cell r="F337">
            <v>50.906974191349796</v>
          </cell>
          <cell r="G337">
            <v>50.906974191349796</v>
          </cell>
        </row>
        <row r="338">
          <cell r="A338" t="str">
            <v>P BP02/E330</v>
          </cell>
          <cell r="B338">
            <v>0</v>
          </cell>
          <cell r="C338">
            <v>0</v>
          </cell>
          <cell r="D338">
            <v>12.7941380984494</v>
          </cell>
          <cell r="E338">
            <v>0</v>
          </cell>
          <cell r="F338">
            <v>12.7941380984494</v>
          </cell>
          <cell r="G338">
            <v>12.7941380984494</v>
          </cell>
        </row>
        <row r="339">
          <cell r="A339" t="str">
            <v>P BP02/E400</v>
          </cell>
          <cell r="B339">
            <v>0</v>
          </cell>
          <cell r="C339">
            <v>5.22102919998727</v>
          </cell>
          <cell r="D339">
            <v>0</v>
          </cell>
          <cell r="E339">
            <v>0</v>
          </cell>
          <cell r="F339">
            <v>5.22102919998727</v>
          </cell>
          <cell r="G339">
            <v>5.22102919998727</v>
          </cell>
        </row>
        <row r="340">
          <cell r="A340" t="str">
            <v>P BP02/E580</v>
          </cell>
          <cell r="B340">
            <v>0</v>
          </cell>
          <cell r="C340">
            <v>0</v>
          </cell>
          <cell r="D340">
            <v>97.202872690395807</v>
          </cell>
          <cell r="E340">
            <v>0</v>
          </cell>
          <cell r="F340">
            <v>97.202872690395807</v>
          </cell>
          <cell r="G340">
            <v>97.202872690395807</v>
          </cell>
        </row>
        <row r="341">
          <cell r="A341" t="str">
            <v>P BP02/E580-II</v>
          </cell>
          <cell r="B341">
            <v>0</v>
          </cell>
          <cell r="C341">
            <v>0</v>
          </cell>
          <cell r="D341">
            <v>0</v>
          </cell>
          <cell r="E341">
            <v>3.9246320491620699</v>
          </cell>
          <cell r="F341">
            <v>3.9246320491620699</v>
          </cell>
          <cell r="G341">
            <v>3.9246320491620699</v>
          </cell>
        </row>
        <row r="342">
          <cell r="A342" t="str">
            <v>P BP03/B405 (Radar I)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P BP03/B405 (Radar II)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P BP04/E435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P BP05/B400 (Hexagon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P BP06/B450 (Radar III)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P BP06/B450 (Radar IV)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P BP06/E580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P BP07/B450 (Celtic I)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P BP07/B450 (Celtic II)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P BT02</v>
          </cell>
          <cell r="B351">
            <v>0</v>
          </cell>
          <cell r="C351">
            <v>285.92278081431061</v>
          </cell>
          <cell r="F351">
            <v>285.92278081431061</v>
          </cell>
          <cell r="G351">
            <v>285.92278081431061</v>
          </cell>
        </row>
        <row r="352">
          <cell r="A352" t="str">
            <v>P BT03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str">
            <v>P BT03Flot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str">
            <v>P BT04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P BT05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str">
            <v>P BT06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str">
            <v>P BT2006</v>
          </cell>
          <cell r="B357">
            <v>0</v>
          </cell>
          <cell r="C357">
            <v>49.598895013276895</v>
          </cell>
          <cell r="D357">
            <v>49.598895013276895</v>
          </cell>
          <cell r="E357">
            <v>49.598895013276895</v>
          </cell>
          <cell r="F357">
            <v>148.79668503983069</v>
          </cell>
          <cell r="G357">
            <v>148.79668503983069</v>
          </cell>
        </row>
        <row r="358">
          <cell r="A358" t="str">
            <v>P BT27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str">
            <v>P BX92</v>
          </cell>
          <cell r="B359">
            <v>0</v>
          </cell>
          <cell r="C359">
            <v>0</v>
          </cell>
          <cell r="D359">
            <v>0</v>
          </cell>
          <cell r="E359">
            <v>8.4548138357110698</v>
          </cell>
          <cell r="F359">
            <v>8.4548138357110698</v>
          </cell>
          <cell r="G359">
            <v>8.4548138357110698</v>
          </cell>
        </row>
        <row r="360">
          <cell r="A360" t="str">
            <v>P DC$</v>
          </cell>
          <cell r="B360">
            <v>1.0338882902097899</v>
          </cell>
          <cell r="C360">
            <v>1.0338882902097899</v>
          </cell>
          <cell r="D360">
            <v>0.68925886013985993</v>
          </cell>
          <cell r="E360">
            <v>1.3785177202797199</v>
          </cell>
          <cell r="F360">
            <v>4.1355531608391596</v>
          </cell>
          <cell r="G360">
            <v>3.1016648706293699</v>
          </cell>
        </row>
        <row r="361">
          <cell r="A361" t="str">
            <v>P EL/ARP-61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str">
            <v>P EL/ARP-68</v>
          </cell>
          <cell r="B362">
            <v>0</v>
          </cell>
          <cell r="C362">
            <v>16.511696919580402</v>
          </cell>
          <cell r="F362">
            <v>16.511696919580402</v>
          </cell>
          <cell r="G362">
            <v>16.511696919580402</v>
          </cell>
        </row>
        <row r="363">
          <cell r="A363" t="str">
            <v>P EL/USD-74</v>
          </cell>
          <cell r="B363">
            <v>0</v>
          </cell>
          <cell r="C363">
            <v>0</v>
          </cell>
          <cell r="D363">
            <v>0</v>
          </cell>
          <cell r="E363">
            <v>3.2121091211982202</v>
          </cell>
          <cell r="F363">
            <v>3.2121091211982202</v>
          </cell>
          <cell r="G363">
            <v>3.2121091211982202</v>
          </cell>
        </row>
        <row r="364">
          <cell r="A364" t="str">
            <v>P EL/USD-79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str">
            <v>P EL/USD-91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str">
            <v>P FRB</v>
          </cell>
          <cell r="B366">
            <v>55.320990241694382</v>
          </cell>
          <cell r="C366">
            <v>0</v>
          </cell>
          <cell r="D366">
            <v>0</v>
          </cell>
          <cell r="E366">
            <v>55.320990241694382</v>
          </cell>
          <cell r="F366">
            <v>110.64198048338876</v>
          </cell>
          <cell r="G366">
            <v>55.320990241694382</v>
          </cell>
        </row>
        <row r="367">
          <cell r="A367" t="str">
            <v>P PFIXSI (Hexagon II)</v>
          </cell>
          <cell r="B367">
            <v>0</v>
          </cell>
          <cell r="C367">
            <v>0</v>
          </cell>
          <cell r="D367">
            <v>0</v>
          </cell>
          <cell r="E367">
            <v>85.464584576601212</v>
          </cell>
          <cell r="F367">
            <v>85.464584576601212</v>
          </cell>
          <cell r="G367">
            <v>85.464584576601212</v>
          </cell>
        </row>
        <row r="368">
          <cell r="A368" t="str">
            <v>P PFIXSII (Hexagon III)</v>
          </cell>
          <cell r="B368">
            <v>0</v>
          </cell>
          <cell r="C368">
            <v>0</v>
          </cell>
          <cell r="D368">
            <v>0</v>
          </cell>
          <cell r="E368">
            <v>85.096111232572412</v>
          </cell>
          <cell r="F368">
            <v>85.096111232572412</v>
          </cell>
          <cell r="G368">
            <v>85.096111232572412</v>
          </cell>
        </row>
        <row r="369">
          <cell r="A369" t="str">
            <v>P PRE3</v>
          </cell>
          <cell r="B369">
            <v>0.92124339860139903</v>
          </cell>
          <cell r="C369">
            <v>0.92124339860139903</v>
          </cell>
          <cell r="D369">
            <v>0.61416226573426602</v>
          </cell>
          <cell r="E369">
            <v>0.330598055944056</v>
          </cell>
          <cell r="F369">
            <v>2.7872471188811199</v>
          </cell>
          <cell r="G369">
            <v>1.8660037202797211</v>
          </cell>
        </row>
        <row r="370">
          <cell r="A370" t="str">
            <v>P PRE4</v>
          </cell>
          <cell r="B370">
            <v>18.669787974712786</v>
          </cell>
          <cell r="C370">
            <v>18.669787974712786</v>
          </cell>
          <cell r="D370">
            <v>12.44652531647519</v>
          </cell>
          <cell r="E370">
            <v>6.6998527016249474</v>
          </cell>
          <cell r="F370">
            <v>56.48595396752571</v>
          </cell>
          <cell r="G370">
            <v>37.816165992812927</v>
          </cell>
        </row>
        <row r="371">
          <cell r="A371" t="str">
            <v>P PRO1</v>
          </cell>
          <cell r="B371">
            <v>7.2786811363636508</v>
          </cell>
          <cell r="C371">
            <v>7.2786811363636508</v>
          </cell>
          <cell r="D371">
            <v>4.8524540909091005</v>
          </cell>
          <cell r="E371">
            <v>9.704908181818201</v>
          </cell>
          <cell r="F371">
            <v>29.114724545454603</v>
          </cell>
          <cell r="G371">
            <v>21.836043409090951</v>
          </cell>
        </row>
        <row r="372">
          <cell r="A372" t="str">
            <v>P PRO10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str">
            <v>P PRO2</v>
          </cell>
          <cell r="B373">
            <v>4.2505060523666023</v>
          </cell>
          <cell r="C373">
            <v>4.2505060523666023</v>
          </cell>
          <cell r="D373">
            <v>2.8336707015777356</v>
          </cell>
          <cell r="E373">
            <v>5.6673414031554694</v>
          </cell>
          <cell r="F373">
            <v>17.002024209466409</v>
          </cell>
          <cell r="G373">
            <v>12.751518157099806</v>
          </cell>
        </row>
        <row r="374">
          <cell r="A374" t="str">
            <v>P PRO3</v>
          </cell>
          <cell r="B374">
            <v>1.370713636363638E-2</v>
          </cell>
          <cell r="C374">
            <v>1.370713636363638E-2</v>
          </cell>
          <cell r="D374">
            <v>9.1380909090909204E-3</v>
          </cell>
          <cell r="E374">
            <v>1.8276181818181841E-2</v>
          </cell>
          <cell r="F374">
            <v>5.4828545454545519E-2</v>
          </cell>
          <cell r="G374">
            <v>4.1121409090909139E-2</v>
          </cell>
        </row>
        <row r="375">
          <cell r="A375" t="str">
            <v>P PRO4</v>
          </cell>
          <cell r="B375">
            <v>6.4202561670705718</v>
          </cell>
          <cell r="C375">
            <v>6.4202561670705718</v>
          </cell>
          <cell r="D375">
            <v>4.2801707780470482</v>
          </cell>
          <cell r="E375">
            <v>8.5603415560940963</v>
          </cell>
          <cell r="F375">
            <v>25.681024668282291</v>
          </cell>
          <cell r="G375">
            <v>19.260768501211714</v>
          </cell>
        </row>
        <row r="376">
          <cell r="A376" t="str">
            <v>P PRO5</v>
          </cell>
          <cell r="B376">
            <v>2.3568350419580399</v>
          </cell>
          <cell r="C376">
            <v>2.3568350419580399</v>
          </cell>
          <cell r="D376">
            <v>2.3568350419580399</v>
          </cell>
          <cell r="E376">
            <v>2.3568350419580399</v>
          </cell>
          <cell r="F376">
            <v>9.4273401678321598</v>
          </cell>
          <cell r="G376">
            <v>7.0705051258741198</v>
          </cell>
        </row>
        <row r="377">
          <cell r="A377" t="str">
            <v>P PRO6</v>
          </cell>
          <cell r="B377">
            <v>10.449906343052634</v>
          </cell>
          <cell r="C377">
            <v>10.449906343052634</v>
          </cell>
          <cell r="D377">
            <v>10.449906343052634</v>
          </cell>
          <cell r="E377">
            <v>10.449906343052634</v>
          </cell>
          <cell r="F377">
            <v>41.799625372210535</v>
          </cell>
          <cell r="G377">
            <v>31.349719029157903</v>
          </cell>
        </row>
        <row r="378">
          <cell r="A378" t="str">
            <v>P PRO9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str">
            <v>PAGARÉS</v>
          </cell>
          <cell r="B379">
            <v>0</v>
          </cell>
          <cell r="C379">
            <v>0.41553328365394004</v>
          </cell>
          <cell r="D379">
            <v>0</v>
          </cell>
          <cell r="E379">
            <v>0.41553328365394004</v>
          </cell>
          <cell r="F379">
            <v>0.83106656730788009</v>
          </cell>
          <cell r="G379">
            <v>0.83106656730788009</v>
          </cell>
        </row>
        <row r="380">
          <cell r="A380" t="str">
            <v>PAR</v>
          </cell>
          <cell r="C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str">
            <v>PARDM</v>
          </cell>
          <cell r="C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str">
            <v>PRO1</v>
          </cell>
          <cell r="B382">
            <v>2.0090857867132859</v>
          </cell>
          <cell r="C382">
            <v>2.0090857867132859</v>
          </cell>
          <cell r="D382">
            <v>1.339390524475524</v>
          </cell>
          <cell r="E382">
            <v>2.678781048951048</v>
          </cell>
          <cell r="F382">
            <v>8.0363431468531434</v>
          </cell>
          <cell r="G382">
            <v>6.027257360139858</v>
          </cell>
        </row>
        <row r="383">
          <cell r="A383" t="str">
            <v>PRO10</v>
          </cell>
          <cell r="B383">
            <v>2.4951557357667102</v>
          </cell>
          <cell r="C383">
            <v>2.4951557357667102</v>
          </cell>
          <cell r="D383">
            <v>2.4951557357667102</v>
          </cell>
          <cell r="E383">
            <v>2.4951557357667102</v>
          </cell>
          <cell r="F383">
            <v>9.9806229430668409</v>
          </cell>
          <cell r="G383">
            <v>7.4854672073001307</v>
          </cell>
        </row>
        <row r="384">
          <cell r="A384" t="str">
            <v>PRO2</v>
          </cell>
          <cell r="B384">
            <v>12.807585558126181</v>
          </cell>
          <cell r="C384">
            <v>12.807585558126181</v>
          </cell>
          <cell r="D384">
            <v>8.5383903720841197</v>
          </cell>
          <cell r="E384">
            <v>17.076780744168239</v>
          </cell>
          <cell r="F384">
            <v>51.230342232504718</v>
          </cell>
          <cell r="G384">
            <v>38.42275667437854</v>
          </cell>
        </row>
        <row r="385">
          <cell r="A385" t="str">
            <v>PRO3</v>
          </cell>
          <cell r="B385">
            <v>0.24780805594405592</v>
          </cell>
          <cell r="C385">
            <v>0.24780805594405592</v>
          </cell>
          <cell r="D385">
            <v>0.1652053706293706</v>
          </cell>
          <cell r="E385">
            <v>0.3304107412587412</v>
          </cell>
          <cell r="F385">
            <v>0.99123222377622366</v>
          </cell>
          <cell r="G385">
            <v>0.7434241678321678</v>
          </cell>
        </row>
        <row r="386">
          <cell r="A386" t="str">
            <v>PRO4</v>
          </cell>
          <cell r="B386">
            <v>16.724757578467379</v>
          </cell>
          <cell r="C386">
            <v>16.724757578467379</v>
          </cell>
          <cell r="D386">
            <v>11.149838385644919</v>
          </cell>
          <cell r="E386">
            <v>22.299676771289839</v>
          </cell>
          <cell r="F386">
            <v>66.899030313869517</v>
          </cell>
          <cell r="G386">
            <v>50.174272735402141</v>
          </cell>
        </row>
        <row r="387">
          <cell r="A387" t="str">
            <v>PRO5</v>
          </cell>
          <cell r="B387">
            <v>4.5870583776223803</v>
          </cell>
          <cell r="C387">
            <v>4.5870583776223803</v>
          </cell>
          <cell r="D387">
            <v>4.5870583776223803</v>
          </cell>
          <cell r="E387">
            <v>4.5870583776223803</v>
          </cell>
          <cell r="F387">
            <v>18.348233510489521</v>
          </cell>
          <cell r="G387">
            <v>13.761175132867141</v>
          </cell>
        </row>
        <row r="388">
          <cell r="A388" t="str">
            <v>PRO6</v>
          </cell>
          <cell r="B388">
            <v>15.820406630934402</v>
          </cell>
          <cell r="C388">
            <v>15.820406630934402</v>
          </cell>
          <cell r="D388">
            <v>15.820406630934402</v>
          </cell>
          <cell r="E388">
            <v>15.820406630934402</v>
          </cell>
          <cell r="F388">
            <v>63.281626523737607</v>
          </cell>
          <cell r="G388">
            <v>47.461219892803207</v>
          </cell>
        </row>
        <row r="389">
          <cell r="A389" t="str">
            <v>PRO7</v>
          </cell>
          <cell r="B389">
            <v>2.8483536361928761</v>
          </cell>
          <cell r="C389">
            <v>2.8483536361928761</v>
          </cell>
          <cell r="D389">
            <v>1.8989024241285841</v>
          </cell>
          <cell r="E389">
            <v>3.7978048482571682</v>
          </cell>
          <cell r="F389">
            <v>11.393414544771504</v>
          </cell>
          <cell r="G389">
            <v>8.5450609085786287</v>
          </cell>
        </row>
        <row r="390">
          <cell r="A390" t="str">
            <v>PRO9</v>
          </cell>
          <cell r="B390">
            <v>1.92307692307692</v>
          </cell>
          <cell r="C390">
            <v>1.92307692307692</v>
          </cell>
          <cell r="D390">
            <v>1.92307692307692</v>
          </cell>
          <cell r="E390">
            <v>1.92307692307692</v>
          </cell>
          <cell r="F390">
            <v>7.6923076923076801</v>
          </cell>
          <cell r="G390">
            <v>5.7692307692307603</v>
          </cell>
        </row>
        <row r="391">
          <cell r="A391" t="str">
            <v>SABA/INTGM</v>
          </cell>
          <cell r="B391">
            <v>9.6827849999999993E-2</v>
          </cell>
          <cell r="C391">
            <v>0.31119439000000004</v>
          </cell>
          <cell r="D391">
            <v>9.6827849999999993E-2</v>
          </cell>
          <cell r="E391">
            <v>0.31119439000000004</v>
          </cell>
          <cell r="F391">
            <v>0.81604448000000007</v>
          </cell>
          <cell r="G391">
            <v>0.71921663000000002</v>
          </cell>
        </row>
        <row r="392">
          <cell r="A392" t="str">
            <v>SGP/TESORO</v>
          </cell>
          <cell r="B392">
            <v>0.39622996000000005</v>
          </cell>
          <cell r="D392">
            <v>0.39622996000000005</v>
          </cell>
          <cell r="F392">
            <v>0.7924599200000001</v>
          </cell>
          <cell r="G392">
            <v>0.39622996000000005</v>
          </cell>
        </row>
        <row r="393">
          <cell r="A393" t="str">
            <v>SUD/YACYRETA</v>
          </cell>
          <cell r="B393">
            <v>1.1690823299999999</v>
          </cell>
          <cell r="C393">
            <v>0.77938834999999995</v>
          </cell>
          <cell r="D393">
            <v>0.77938834999999995</v>
          </cell>
          <cell r="E393">
            <v>0.77938821999999996</v>
          </cell>
          <cell r="F393">
            <v>3.5072472499999998</v>
          </cell>
          <cell r="G393">
            <v>2.3381649199999996</v>
          </cell>
        </row>
        <row r="394">
          <cell r="A394" t="str">
            <v>TECH/MOSP</v>
          </cell>
          <cell r="B394">
            <v>0.25818773</v>
          </cell>
          <cell r="C394">
            <v>0.17001885000000003</v>
          </cell>
          <cell r="E394">
            <v>0.28813735000000001</v>
          </cell>
          <cell r="F394">
            <v>0.71634393000000007</v>
          </cell>
          <cell r="G394">
            <v>0.45815620000000001</v>
          </cell>
        </row>
        <row r="395">
          <cell r="A395" t="str">
            <v>VARIOS/PAMI</v>
          </cell>
          <cell r="B395">
            <v>30.23476103496504</v>
          </cell>
          <cell r="F395">
            <v>30.23476103496504</v>
          </cell>
          <cell r="G395">
            <v>0</v>
          </cell>
        </row>
        <row r="396">
          <cell r="A396" t="str">
            <v>WBC/RELEXT</v>
          </cell>
          <cell r="B396">
            <v>8.390433185366598E-3</v>
          </cell>
          <cell r="C396">
            <v>5.0282412367977959E-3</v>
          </cell>
          <cell r="D396">
            <v>4.8417648859635657E-3</v>
          </cell>
          <cell r="E396">
            <v>9.3323817541711308E-3</v>
          </cell>
          <cell r="F396">
            <v>2.7592821062299093E-2</v>
          </cell>
          <cell r="G396">
            <v>1.9202387876932493E-2</v>
          </cell>
        </row>
        <row r="397">
          <cell r="A397" t="str">
            <v>WEST/CONEA</v>
          </cell>
          <cell r="B397">
            <v>22.941753892510132</v>
          </cell>
          <cell r="D397">
            <v>0</v>
          </cell>
          <cell r="E397">
            <v>22.941753892510132</v>
          </cell>
          <cell r="F397">
            <v>45.883507785020264</v>
          </cell>
          <cell r="G397">
            <v>22.941753892510132</v>
          </cell>
        </row>
        <row r="398">
          <cell r="A398" t="str">
            <v>#N/A</v>
          </cell>
          <cell r="B398">
            <v>2.5210495384615368</v>
          </cell>
          <cell r="C398">
            <v>2.5210495384615368</v>
          </cell>
          <cell r="D398">
            <v>1.6806996923076905</v>
          </cell>
          <cell r="E398">
            <v>3.3613993846153845</v>
          </cell>
          <cell r="F398">
            <v>10.084198153846149</v>
          </cell>
          <cell r="G398">
            <v>7.5631486153846117</v>
          </cell>
        </row>
        <row r="399">
          <cell r="A399" t="str">
            <v>Total general</v>
          </cell>
          <cell r="B399">
            <v>6131.4066021932485</v>
          </cell>
          <cell r="C399">
            <v>4994.5631436814947</v>
          </cell>
          <cell r="D399">
            <v>3823.599180465249</v>
          </cell>
          <cell r="E399">
            <v>4894.6970487298859</v>
          </cell>
          <cell r="F399">
            <v>19844.265975069873</v>
          </cell>
          <cell r="G399">
            <v>13712.85937287663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IV 2005"/>
      <sheetName val="INTERES IV 2005"/>
      <sheetName val="KAPITA 2006"/>
      <sheetName val="INT 2006"/>
      <sheetName val="KAPITAL RESTO"/>
      <sheetName val="INTERES RESTO"/>
    </sheetNames>
    <sheetDataSet>
      <sheetData sheetId="0" refreshError="1">
        <row r="4">
          <cell r="A4" t="str">
            <v>DNCI</v>
          </cell>
          <cell r="B4">
            <v>10</v>
          </cell>
          <cell r="C4">
            <v>11</v>
          </cell>
          <cell r="D4">
            <v>12</v>
          </cell>
          <cell r="E4">
            <v>2005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</row>
        <row r="6">
          <cell r="A6" t="str">
            <v>ABCRA</v>
          </cell>
          <cell r="B6">
            <v>553.64261168384905</v>
          </cell>
          <cell r="C6">
            <v>443.98625429553306</v>
          </cell>
          <cell r="D6">
            <v>1060.1718213058409</v>
          </cell>
          <cell r="E6">
            <v>2057.8006872852229</v>
          </cell>
        </row>
        <row r="7">
          <cell r="A7" t="str">
            <v>ALENIA/FFAA</v>
          </cell>
          <cell r="D7">
            <v>0.72465000000000002</v>
          </cell>
          <cell r="E7">
            <v>0.72465000000000002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0.2940588350515464</v>
          </cell>
        </row>
        <row r="9">
          <cell r="A9" t="str">
            <v>BBVA/SALUD</v>
          </cell>
          <cell r="C9">
            <v>5.0406329999999999E-2</v>
          </cell>
          <cell r="E9">
            <v>5.0406329999999999E-2</v>
          </cell>
        </row>
        <row r="10">
          <cell r="A10" t="str">
            <v>BD11-UCP</v>
          </cell>
          <cell r="B10">
            <v>30.366699217911002</v>
          </cell>
          <cell r="C10">
            <v>30.366699217911002</v>
          </cell>
          <cell r="D10">
            <v>30.366699217911002</v>
          </cell>
          <cell r="E10">
            <v>91.100097653733002</v>
          </cell>
        </row>
        <row r="11">
          <cell r="A11" t="str">
            <v>BD13-u$s</v>
          </cell>
          <cell r="B11">
            <v>0</v>
          </cell>
          <cell r="E11">
            <v>0</v>
          </cell>
        </row>
        <row r="12">
          <cell r="A12" t="str">
            <v>BESP/TESORO</v>
          </cell>
          <cell r="C12">
            <v>0</v>
          </cell>
          <cell r="E12">
            <v>0</v>
          </cell>
        </row>
        <row r="13">
          <cell r="A13" t="str">
            <v>BG01/03</v>
          </cell>
          <cell r="B13">
            <v>0.10000001</v>
          </cell>
          <cell r="E13">
            <v>0.10000001</v>
          </cell>
        </row>
        <row r="14">
          <cell r="A14" t="str">
            <v>BG04/06</v>
          </cell>
          <cell r="B14">
            <v>0</v>
          </cell>
          <cell r="E14">
            <v>0</v>
          </cell>
        </row>
        <row r="15">
          <cell r="A15" t="str">
            <v>BG07/05</v>
          </cell>
          <cell r="D15">
            <v>300.82351599999998</v>
          </cell>
          <cell r="E15">
            <v>300.82351599999998</v>
          </cell>
        </row>
        <row r="16">
          <cell r="A16" t="str">
            <v>BG08/Pesificado</v>
          </cell>
          <cell r="D16">
            <v>0</v>
          </cell>
          <cell r="E16">
            <v>0</v>
          </cell>
        </row>
        <row r="17">
          <cell r="A17" t="str">
            <v>BG09/09</v>
          </cell>
          <cell r="B17">
            <v>0</v>
          </cell>
          <cell r="E17">
            <v>0</v>
          </cell>
        </row>
        <row r="18">
          <cell r="A18" t="str">
            <v>BG12/15</v>
          </cell>
          <cell r="D18">
            <v>0</v>
          </cell>
          <cell r="E18">
            <v>0</v>
          </cell>
        </row>
        <row r="19">
          <cell r="A19" t="str">
            <v>BG17/08</v>
          </cell>
          <cell r="D19">
            <v>0</v>
          </cell>
          <cell r="E19">
            <v>0</v>
          </cell>
        </row>
        <row r="20">
          <cell r="A20" t="str">
            <v>BID 1008</v>
          </cell>
          <cell r="D20">
            <v>0.19496853</v>
          </cell>
          <cell r="E20">
            <v>0.19496853</v>
          </cell>
        </row>
        <row r="21">
          <cell r="A21" t="str">
            <v>BID 1034</v>
          </cell>
          <cell r="C21">
            <v>2.78781356</v>
          </cell>
          <cell r="E21">
            <v>2.78781356</v>
          </cell>
        </row>
        <row r="22">
          <cell r="A22" t="str">
            <v>BID 1111</v>
          </cell>
          <cell r="D22">
            <v>0.23964007999999998</v>
          </cell>
          <cell r="E22">
            <v>0.23964007999999998</v>
          </cell>
        </row>
        <row r="23">
          <cell r="A23" t="str">
            <v>BID 1134</v>
          </cell>
          <cell r="B23">
            <v>6.6799789999999998E-2</v>
          </cell>
          <cell r="E23">
            <v>6.6799789999999998E-2</v>
          </cell>
        </row>
        <row r="24">
          <cell r="A24" t="str">
            <v>BID 1164</v>
          </cell>
          <cell r="D24">
            <v>1.9875882199999999</v>
          </cell>
          <cell r="E24">
            <v>1.9875882199999999</v>
          </cell>
        </row>
        <row r="25">
          <cell r="A25" t="str">
            <v>BID 1201</v>
          </cell>
          <cell r="C25">
            <v>3.86845346</v>
          </cell>
          <cell r="E25">
            <v>3.86845346</v>
          </cell>
        </row>
        <row r="26">
          <cell r="A26" t="str">
            <v>BID 1279</v>
          </cell>
          <cell r="B26">
            <v>2.8299000000000002E-3</v>
          </cell>
          <cell r="E26">
            <v>2.8299000000000002E-3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1.641366E-2</v>
          </cell>
          <cell r="E29">
            <v>1.641366E-2</v>
          </cell>
        </row>
        <row r="30">
          <cell r="A30" t="str">
            <v>BID 1345</v>
          </cell>
          <cell r="C30">
            <v>0</v>
          </cell>
          <cell r="E30">
            <v>0</v>
          </cell>
        </row>
        <row r="31">
          <cell r="A31" t="str">
            <v>BID 142</v>
          </cell>
          <cell r="C31">
            <v>2.4183670341719301</v>
          </cell>
          <cell r="E31">
            <v>2.4183670341719301</v>
          </cell>
        </row>
        <row r="32">
          <cell r="A32" t="str">
            <v>BID 1606</v>
          </cell>
          <cell r="D32">
            <v>0</v>
          </cell>
          <cell r="E32">
            <v>0</v>
          </cell>
        </row>
        <row r="33">
          <cell r="A33" t="str">
            <v>BID 495</v>
          </cell>
          <cell r="C33">
            <v>2.7553261910351198E-3</v>
          </cell>
          <cell r="E33">
            <v>2.7553261910351198E-3</v>
          </cell>
        </row>
        <row r="34">
          <cell r="A34" t="str">
            <v>BID 545</v>
          </cell>
          <cell r="C34">
            <v>1.96056842802106</v>
          </cell>
          <cell r="E34">
            <v>1.96056842802106</v>
          </cell>
        </row>
        <row r="35">
          <cell r="A35" t="str">
            <v>BID 555</v>
          </cell>
          <cell r="C35">
            <v>10.103479053849199</v>
          </cell>
          <cell r="E35">
            <v>10.103479053849199</v>
          </cell>
        </row>
        <row r="36">
          <cell r="A36" t="str">
            <v>BID 583</v>
          </cell>
          <cell r="B36">
            <v>8.9286692842021491</v>
          </cell>
          <cell r="E36">
            <v>8.9286692842021491</v>
          </cell>
        </row>
        <row r="37">
          <cell r="A37" t="str">
            <v>BID 633</v>
          </cell>
          <cell r="C37">
            <v>12.916520887031199</v>
          </cell>
          <cell r="E37">
            <v>12.916520887031199</v>
          </cell>
        </row>
        <row r="38">
          <cell r="A38" t="str">
            <v>BID 643</v>
          </cell>
          <cell r="B38">
            <v>1.0210456468940599</v>
          </cell>
          <cell r="E38">
            <v>1.0210456468940599</v>
          </cell>
        </row>
        <row r="39">
          <cell r="A39" t="str">
            <v>BID 682</v>
          </cell>
          <cell r="B39">
            <v>9.8853847433235291</v>
          </cell>
          <cell r="E39">
            <v>9.8853847433235291</v>
          </cell>
        </row>
        <row r="40">
          <cell r="A40" t="str">
            <v>BID 684</v>
          </cell>
          <cell r="B40">
            <v>0.120097717509407</v>
          </cell>
          <cell r="E40">
            <v>0.120097717509407</v>
          </cell>
        </row>
        <row r="41">
          <cell r="A41" t="str">
            <v>BID 733</v>
          </cell>
          <cell r="D41">
            <v>12.159303816249</v>
          </cell>
          <cell r="E41">
            <v>12.159303816249</v>
          </cell>
        </row>
        <row r="42">
          <cell r="A42" t="str">
            <v>BID 734</v>
          </cell>
          <cell r="D42">
            <v>14.1368981275685</v>
          </cell>
          <cell r="E42">
            <v>14.1368981275685</v>
          </cell>
        </row>
        <row r="43">
          <cell r="A43" t="str">
            <v>BID 816</v>
          </cell>
          <cell r="D43">
            <v>4.2386606629018804</v>
          </cell>
          <cell r="E43">
            <v>4.2386606629018804</v>
          </cell>
        </row>
        <row r="44">
          <cell r="A44" t="str">
            <v>BID 830</v>
          </cell>
          <cell r="D44">
            <v>5.5496372853334099</v>
          </cell>
          <cell r="E44">
            <v>5.5496372853334099</v>
          </cell>
        </row>
        <row r="45">
          <cell r="A45" t="str">
            <v>BID 845</v>
          </cell>
          <cell r="B45">
            <v>13.0749993304507</v>
          </cell>
          <cell r="E45">
            <v>13.0749993304507</v>
          </cell>
        </row>
        <row r="46">
          <cell r="A46" t="str">
            <v>BID 857</v>
          </cell>
          <cell r="D46">
            <v>7.7543456499816905</v>
          </cell>
          <cell r="E46">
            <v>7.7543456499816905</v>
          </cell>
        </row>
        <row r="47">
          <cell r="A47" t="str">
            <v>BID 863</v>
          </cell>
          <cell r="B47">
            <v>2.1218089999999998E-2</v>
          </cell>
          <cell r="E47">
            <v>2.1218089999999998E-2</v>
          </cell>
        </row>
        <row r="48">
          <cell r="A48" t="str">
            <v>BID 865</v>
          </cell>
          <cell r="D48">
            <v>36.001268495617097</v>
          </cell>
          <cell r="E48">
            <v>36.001268495617097</v>
          </cell>
        </row>
        <row r="49">
          <cell r="A49" t="str">
            <v>BID 867</v>
          </cell>
          <cell r="B49">
            <v>0.47034197999999999</v>
          </cell>
          <cell r="E49">
            <v>0.47034197999999999</v>
          </cell>
        </row>
        <row r="50">
          <cell r="A50" t="str">
            <v>BID 871</v>
          </cell>
          <cell r="D50">
            <v>13.187557351785001</v>
          </cell>
          <cell r="E50">
            <v>13.187557351785001</v>
          </cell>
        </row>
        <row r="51">
          <cell r="A51" t="str">
            <v>BID 925</v>
          </cell>
          <cell r="D51">
            <v>0.47286607000000003</v>
          </cell>
          <cell r="E51">
            <v>0.47286607000000003</v>
          </cell>
        </row>
        <row r="52">
          <cell r="A52" t="str">
            <v>BID 932</v>
          </cell>
          <cell r="D52">
            <v>0.9375</v>
          </cell>
          <cell r="E52">
            <v>0.9375</v>
          </cell>
        </row>
        <row r="53">
          <cell r="A53" t="str">
            <v>BID 961</v>
          </cell>
          <cell r="D53">
            <v>15.962</v>
          </cell>
          <cell r="E53">
            <v>15.962</v>
          </cell>
        </row>
        <row r="54">
          <cell r="A54" t="str">
            <v>BID CBA</v>
          </cell>
          <cell r="C54">
            <v>0</v>
          </cell>
          <cell r="E54">
            <v>0</v>
          </cell>
        </row>
        <row r="55">
          <cell r="A55" t="str">
            <v>BIRF 3280</v>
          </cell>
          <cell r="B55">
            <v>8.4093992100000001</v>
          </cell>
          <cell r="E55">
            <v>8.4093992100000001</v>
          </cell>
        </row>
        <row r="56">
          <cell r="A56" t="str">
            <v>BIRF 3281</v>
          </cell>
          <cell r="C56">
            <v>1.7077424699999999</v>
          </cell>
          <cell r="E56">
            <v>1.7077424699999999</v>
          </cell>
        </row>
        <row r="57">
          <cell r="A57" t="str">
            <v>BIRF 3460</v>
          </cell>
          <cell r="C57">
            <v>0.82952760000000003</v>
          </cell>
          <cell r="E57">
            <v>0.82952760000000003</v>
          </cell>
        </row>
        <row r="58">
          <cell r="A58" t="str">
            <v>BIRF 3520</v>
          </cell>
          <cell r="C58">
            <v>13.125</v>
          </cell>
          <cell r="E58">
            <v>13.125</v>
          </cell>
        </row>
        <row r="59">
          <cell r="A59" t="str">
            <v>BIRF 3521</v>
          </cell>
          <cell r="C59">
            <v>7.3053167299999995</v>
          </cell>
          <cell r="E59">
            <v>7.3053167299999995</v>
          </cell>
        </row>
        <row r="60">
          <cell r="A60" t="str">
            <v>BIRF 3558</v>
          </cell>
          <cell r="C60">
            <v>20</v>
          </cell>
          <cell r="E60">
            <v>20</v>
          </cell>
        </row>
        <row r="61">
          <cell r="A61" t="str">
            <v>BIRF 3611</v>
          </cell>
          <cell r="D61">
            <v>16.252800000000001</v>
          </cell>
          <cell r="E61">
            <v>16.252800000000001</v>
          </cell>
        </row>
        <row r="62">
          <cell r="A62" t="str">
            <v>BIRF 3643</v>
          </cell>
          <cell r="C62">
            <v>4.9783999999999997</v>
          </cell>
          <cell r="E62">
            <v>4.9783999999999997</v>
          </cell>
        </row>
        <row r="63">
          <cell r="A63" t="str">
            <v>BIRF 3794</v>
          </cell>
          <cell r="C63">
            <v>8.3864314599999989</v>
          </cell>
          <cell r="E63">
            <v>8.3864314599999989</v>
          </cell>
        </row>
        <row r="64">
          <cell r="A64" t="str">
            <v>BIRF 3860</v>
          </cell>
          <cell r="C64">
            <v>9.6390486400000004</v>
          </cell>
          <cell r="E64">
            <v>9.6390486400000004</v>
          </cell>
        </row>
        <row r="65">
          <cell r="A65" t="str">
            <v>BIRF 3877</v>
          </cell>
          <cell r="B65">
            <v>11.31027052</v>
          </cell>
          <cell r="E65">
            <v>11.31027052</v>
          </cell>
        </row>
        <row r="66">
          <cell r="A66" t="str">
            <v>BIRF 3921</v>
          </cell>
          <cell r="B66">
            <v>6.4135</v>
          </cell>
          <cell r="E66">
            <v>6.4135</v>
          </cell>
        </row>
        <row r="67">
          <cell r="A67" t="str">
            <v>BIRF 3927</v>
          </cell>
          <cell r="B67">
            <v>1.4013238100000001</v>
          </cell>
          <cell r="E67">
            <v>1.4013238100000001</v>
          </cell>
        </row>
        <row r="68">
          <cell r="A68" t="str">
            <v>BIRF 3960</v>
          </cell>
          <cell r="B68">
            <v>1.1284000000000001</v>
          </cell>
          <cell r="E68">
            <v>1.1284000000000001</v>
          </cell>
        </row>
        <row r="69">
          <cell r="A69" t="str">
            <v>BIRF 3971</v>
          </cell>
          <cell r="C69">
            <v>4.7869166700000001</v>
          </cell>
          <cell r="E69">
            <v>4.7869166700000001</v>
          </cell>
        </row>
        <row r="70">
          <cell r="A70" t="str">
            <v>BIRF 4085</v>
          </cell>
          <cell r="B70">
            <v>0.33587914000000002</v>
          </cell>
          <cell r="E70">
            <v>0.33587914000000002</v>
          </cell>
        </row>
        <row r="71">
          <cell r="A71" t="str">
            <v>BIRF 4131</v>
          </cell>
          <cell r="B71">
            <v>1</v>
          </cell>
          <cell r="E71">
            <v>1</v>
          </cell>
        </row>
        <row r="72">
          <cell r="A72" t="str">
            <v>BIRF 4163</v>
          </cell>
          <cell r="D72">
            <v>7.3964802300000008</v>
          </cell>
          <cell r="E72">
            <v>7.3964802300000008</v>
          </cell>
        </row>
        <row r="73">
          <cell r="A73" t="str">
            <v>BIRF 4168</v>
          </cell>
          <cell r="D73">
            <v>0.74906143000000003</v>
          </cell>
          <cell r="E73">
            <v>0.74906143000000003</v>
          </cell>
        </row>
        <row r="74">
          <cell r="A74" t="str">
            <v>BIRF 4218</v>
          </cell>
          <cell r="C74">
            <v>2.4998999999999998</v>
          </cell>
          <cell r="E74">
            <v>2.4998999999999998</v>
          </cell>
        </row>
        <row r="75">
          <cell r="A75" t="str">
            <v>BIRF 4219</v>
          </cell>
          <cell r="C75">
            <v>3.75</v>
          </cell>
          <cell r="E75">
            <v>3.75</v>
          </cell>
        </row>
        <row r="76">
          <cell r="A76" t="str">
            <v>BIRF 4220</v>
          </cell>
          <cell r="C76">
            <v>1.7499</v>
          </cell>
          <cell r="E76">
            <v>1.7499</v>
          </cell>
        </row>
        <row r="77">
          <cell r="A77" t="str">
            <v>BIRF 4221</v>
          </cell>
          <cell r="C77">
            <v>5</v>
          </cell>
          <cell r="E77">
            <v>5</v>
          </cell>
        </row>
        <row r="78">
          <cell r="A78" t="str">
            <v>BIRF 4281</v>
          </cell>
          <cell r="B78">
            <v>0.2999</v>
          </cell>
          <cell r="E78">
            <v>0.2999</v>
          </cell>
        </row>
        <row r="79">
          <cell r="A79" t="str">
            <v>BIRF 4295</v>
          </cell>
          <cell r="C79">
            <v>20.757190000000001</v>
          </cell>
          <cell r="E79">
            <v>20.757190000000001</v>
          </cell>
        </row>
        <row r="80">
          <cell r="A80" t="str">
            <v>BIRF 4313</v>
          </cell>
          <cell r="C80">
            <v>5.9256000000000002</v>
          </cell>
          <cell r="E80">
            <v>5.9256000000000002</v>
          </cell>
        </row>
        <row r="81">
          <cell r="A81" t="str">
            <v>BIRF 4314</v>
          </cell>
          <cell r="C81">
            <v>0.16971082999999998</v>
          </cell>
          <cell r="E81">
            <v>0.16971082999999998</v>
          </cell>
        </row>
        <row r="82">
          <cell r="A82" t="str">
            <v>BIRF 4398</v>
          </cell>
          <cell r="B82">
            <v>3.0147331200000003</v>
          </cell>
          <cell r="E82">
            <v>3.0147331200000003</v>
          </cell>
        </row>
        <row r="83">
          <cell r="A83" t="str">
            <v>BIRF 4405-1</v>
          </cell>
          <cell r="B83">
            <v>62.5</v>
          </cell>
          <cell r="E83">
            <v>62.5</v>
          </cell>
        </row>
        <row r="84">
          <cell r="A84" t="str">
            <v>BIRF 4459</v>
          </cell>
          <cell r="B84">
            <v>0.5</v>
          </cell>
          <cell r="E84">
            <v>0.5</v>
          </cell>
        </row>
        <row r="85">
          <cell r="A85" t="str">
            <v>BIRF 4472</v>
          </cell>
          <cell r="D85">
            <v>1.6999999999999999E-3</v>
          </cell>
          <cell r="E85">
            <v>1.6999999999999999E-3</v>
          </cell>
        </row>
        <row r="86">
          <cell r="A86" t="str">
            <v>BIRF 4578</v>
          </cell>
          <cell r="B86">
            <v>0</v>
          </cell>
          <cell r="E86">
            <v>0</v>
          </cell>
        </row>
        <row r="87">
          <cell r="A87" t="str">
            <v>BIRF 4580</v>
          </cell>
          <cell r="D87">
            <v>0.11405221</v>
          </cell>
          <cell r="E87">
            <v>0.11405221</v>
          </cell>
        </row>
        <row r="88">
          <cell r="A88" t="str">
            <v>BIRF 4585</v>
          </cell>
          <cell r="B88">
            <v>0</v>
          </cell>
          <cell r="E88">
            <v>0</v>
          </cell>
        </row>
        <row r="89">
          <cell r="A89" t="str">
            <v>BIRF 4586</v>
          </cell>
          <cell r="B89">
            <v>0</v>
          </cell>
          <cell r="E89">
            <v>0</v>
          </cell>
        </row>
        <row r="90">
          <cell r="A90" t="str">
            <v>BIRF 4640</v>
          </cell>
          <cell r="B90">
            <v>0</v>
          </cell>
          <cell r="E90">
            <v>0</v>
          </cell>
        </row>
        <row r="91">
          <cell r="A91" t="str">
            <v>BIRF 7157</v>
          </cell>
          <cell r="B91">
            <v>0</v>
          </cell>
          <cell r="E91">
            <v>0</v>
          </cell>
        </row>
        <row r="92">
          <cell r="A92" t="str">
            <v>BIRF 7199</v>
          </cell>
          <cell r="B92">
            <v>0</v>
          </cell>
          <cell r="E92">
            <v>0</v>
          </cell>
        </row>
        <row r="93">
          <cell r="A93" t="str">
            <v>BIRF 7242</v>
          </cell>
          <cell r="D93">
            <v>0</v>
          </cell>
          <cell r="E93">
            <v>0</v>
          </cell>
        </row>
        <row r="94">
          <cell r="A94" t="str">
            <v>BIRF 7268</v>
          </cell>
          <cell r="B94">
            <v>0</v>
          </cell>
          <cell r="E94">
            <v>0</v>
          </cell>
        </row>
        <row r="95">
          <cell r="A95" t="str">
            <v>BNA/ATC</v>
          </cell>
          <cell r="C95">
            <v>0.30828412744261502</v>
          </cell>
          <cell r="E95">
            <v>0.30828412744261502</v>
          </cell>
        </row>
        <row r="96">
          <cell r="A96" t="str">
            <v>BNA/PROVLP</v>
          </cell>
          <cell r="B96">
            <v>0</v>
          </cell>
          <cell r="E96">
            <v>0</v>
          </cell>
        </row>
        <row r="97">
          <cell r="A97" t="str">
            <v>BNA/REST</v>
          </cell>
          <cell r="D97">
            <v>46.279892787083405</v>
          </cell>
          <cell r="E97">
            <v>46.279892787083405</v>
          </cell>
        </row>
        <row r="98">
          <cell r="A98" t="str">
            <v>BNA/SALUD</v>
          </cell>
          <cell r="D98">
            <v>6.1561009424821602</v>
          </cell>
          <cell r="E98">
            <v>6.1561009424821602</v>
          </cell>
        </row>
        <row r="99">
          <cell r="A99" t="str">
            <v>BNA/TESORO/BCO</v>
          </cell>
          <cell r="B99">
            <v>0.58926548797250899</v>
          </cell>
          <cell r="C99">
            <v>0.1047259670404298</v>
          </cell>
          <cell r="E99">
            <v>0.6939914550129388</v>
          </cell>
        </row>
        <row r="100">
          <cell r="A100" t="str">
            <v>BNLH/PROVMI</v>
          </cell>
          <cell r="B100">
            <v>0.32500000000000001</v>
          </cell>
          <cell r="E100">
            <v>0.32500000000000001</v>
          </cell>
        </row>
        <row r="101">
          <cell r="A101" t="str">
            <v>BOGAR</v>
          </cell>
          <cell r="B101">
            <v>45.412243590220911</v>
          </cell>
          <cell r="C101">
            <v>45.412243590220911</v>
          </cell>
          <cell r="D101">
            <v>45.412243590220911</v>
          </cell>
          <cell r="E101">
            <v>136.23673077066275</v>
          </cell>
        </row>
        <row r="102">
          <cell r="A102" t="str">
            <v>BONOS/PROVSJ</v>
          </cell>
          <cell r="D102">
            <v>7.6175639259664401</v>
          </cell>
          <cell r="E102">
            <v>7.6175639259664401</v>
          </cell>
        </row>
        <row r="103">
          <cell r="A103" t="str">
            <v>BP06/B450-Fid1</v>
          </cell>
          <cell r="B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BP07/B450</v>
          </cell>
          <cell r="B106">
            <v>0</v>
          </cell>
          <cell r="D106">
            <v>0</v>
          </cell>
          <cell r="E106">
            <v>0</v>
          </cell>
        </row>
        <row r="107">
          <cell r="A107" t="str">
            <v>BRA/TESORO</v>
          </cell>
          <cell r="C107">
            <v>0.12253164</v>
          </cell>
          <cell r="E107">
            <v>0.12253164</v>
          </cell>
        </row>
        <row r="108">
          <cell r="A108" t="str">
            <v>BRA/YACYRETA</v>
          </cell>
          <cell r="B108">
            <v>0.35944986000000001</v>
          </cell>
          <cell r="C108">
            <v>0.30919657</v>
          </cell>
          <cell r="D108">
            <v>0.15270265</v>
          </cell>
          <cell r="E108">
            <v>0.82134908000000006</v>
          </cell>
        </row>
        <row r="109">
          <cell r="A109" t="str">
            <v>BT02</v>
          </cell>
          <cell r="B109">
            <v>0.23093246428193001</v>
          </cell>
          <cell r="E109">
            <v>0.23093246428193001</v>
          </cell>
        </row>
        <row r="110">
          <cell r="A110" t="str">
            <v>BT03</v>
          </cell>
          <cell r="B110">
            <v>0.18381261938240501</v>
          </cell>
          <cell r="E110">
            <v>0.18381261938240501</v>
          </cell>
        </row>
        <row r="111">
          <cell r="A111" t="str">
            <v>BT03Flot</v>
          </cell>
          <cell r="B111">
            <v>3.3677651041114795E-2</v>
          </cell>
          <cell r="E111">
            <v>3.3677651041114795E-2</v>
          </cell>
        </row>
        <row r="112">
          <cell r="A112" t="str">
            <v>BT04</v>
          </cell>
          <cell r="B112">
            <v>2.3927169215877796E-3</v>
          </cell>
          <cell r="E112">
            <v>2.3927169215877796E-3</v>
          </cell>
        </row>
        <row r="113">
          <cell r="A113" t="str">
            <v>BT05</v>
          </cell>
          <cell r="B113">
            <v>3.358436480009622</v>
          </cell>
          <cell r="E113">
            <v>3.358436480009622</v>
          </cell>
        </row>
        <row r="114">
          <cell r="A114" t="str">
            <v>BT06</v>
          </cell>
          <cell r="C114">
            <v>0</v>
          </cell>
          <cell r="E114">
            <v>0</v>
          </cell>
        </row>
        <row r="115">
          <cell r="A115" t="str">
            <v>BX92</v>
          </cell>
          <cell r="B115">
            <v>1.6578229804148401E-2</v>
          </cell>
          <cell r="E115">
            <v>1.6578229804148401E-2</v>
          </cell>
        </row>
        <row r="116">
          <cell r="A116" t="str">
            <v>CAF I</v>
          </cell>
          <cell r="C116">
            <v>0</v>
          </cell>
          <cell r="E116">
            <v>0</v>
          </cell>
        </row>
        <row r="117">
          <cell r="A117" t="str">
            <v>CHINA/EJERCITO</v>
          </cell>
          <cell r="D117">
            <v>0.33333333000000004</v>
          </cell>
          <cell r="E117">
            <v>0.33333333000000004</v>
          </cell>
        </row>
        <row r="118">
          <cell r="A118" t="str">
            <v>CITILA/RELEXT</v>
          </cell>
          <cell r="B118">
            <v>3.6863299999999998E-3</v>
          </cell>
          <cell r="C118">
            <v>3.43079E-3</v>
          </cell>
          <cell r="D118">
            <v>3.7266599999999997E-3</v>
          </cell>
          <cell r="E118">
            <v>1.0843779999999999E-2</v>
          </cell>
        </row>
        <row r="119">
          <cell r="A119" t="str">
            <v>CLPARIS</v>
          </cell>
          <cell r="C119">
            <v>153.65669578221414</v>
          </cell>
          <cell r="D119">
            <v>0</v>
          </cell>
          <cell r="E119">
            <v>153.65669578221414</v>
          </cell>
        </row>
        <row r="120">
          <cell r="A120" t="str">
            <v>DBF/CONEA</v>
          </cell>
          <cell r="D120">
            <v>4.3933865520971001</v>
          </cell>
          <cell r="E120">
            <v>4.3933865520971001</v>
          </cell>
        </row>
        <row r="121">
          <cell r="A121" t="str">
            <v>DISC $+CER</v>
          </cell>
          <cell r="D121">
            <v>0</v>
          </cell>
          <cell r="E121">
            <v>0</v>
          </cell>
        </row>
        <row r="122">
          <cell r="A122" t="str">
            <v>DISC EUR</v>
          </cell>
          <cell r="D122">
            <v>0</v>
          </cell>
          <cell r="E122">
            <v>0</v>
          </cell>
        </row>
        <row r="123">
          <cell r="A123" t="str">
            <v>DISC JPY</v>
          </cell>
          <cell r="D123">
            <v>0</v>
          </cell>
          <cell r="E123">
            <v>0</v>
          </cell>
        </row>
        <row r="124">
          <cell r="A124" t="str">
            <v>DISC USD</v>
          </cell>
          <cell r="D124">
            <v>0</v>
          </cell>
          <cell r="E124">
            <v>0</v>
          </cell>
        </row>
        <row r="125">
          <cell r="A125" t="str">
            <v>DISD</v>
          </cell>
          <cell r="C125">
            <v>0</v>
          </cell>
          <cell r="E125">
            <v>0</v>
          </cell>
        </row>
        <row r="126">
          <cell r="A126" t="str">
            <v>DISDDM</v>
          </cell>
          <cell r="C126">
            <v>0</v>
          </cell>
          <cell r="E126">
            <v>0</v>
          </cell>
        </row>
        <row r="127">
          <cell r="A127" t="str">
            <v>EEUU/TESORO</v>
          </cell>
          <cell r="D127">
            <v>0</v>
          </cell>
          <cell r="E127">
            <v>0</v>
          </cell>
        </row>
        <row r="128">
          <cell r="A128" t="str">
            <v>EIB/VIALIDAD</v>
          </cell>
          <cell r="D128">
            <v>1.2617216</v>
          </cell>
          <cell r="E128">
            <v>1.2617216</v>
          </cell>
        </row>
        <row r="129">
          <cell r="A129" t="str">
            <v>EL/DEM-55</v>
          </cell>
          <cell r="C129">
            <v>0</v>
          </cell>
          <cell r="E129">
            <v>0</v>
          </cell>
        </row>
        <row r="130">
          <cell r="A130" t="str">
            <v>EL/DEM-72</v>
          </cell>
          <cell r="B130">
            <v>0</v>
          </cell>
          <cell r="E130">
            <v>0</v>
          </cell>
        </row>
        <row r="131">
          <cell r="A131" t="str">
            <v>EL/DEM-86</v>
          </cell>
          <cell r="C131">
            <v>0</v>
          </cell>
          <cell r="E131">
            <v>0</v>
          </cell>
        </row>
        <row r="132">
          <cell r="A132" t="str">
            <v>EL/ITL-77</v>
          </cell>
          <cell r="B132">
            <v>0</v>
          </cell>
          <cell r="E132">
            <v>0</v>
          </cell>
        </row>
        <row r="133">
          <cell r="A133" t="str">
            <v>EN/YACYRETA</v>
          </cell>
          <cell r="C133">
            <v>0.39573040999999998</v>
          </cell>
          <cell r="D133">
            <v>3.5519750000000003E-2</v>
          </cell>
          <cell r="E133">
            <v>0.43125015999999999</v>
          </cell>
        </row>
        <row r="134">
          <cell r="A134" t="str">
            <v>EXIMUS/YACYRETA</v>
          </cell>
          <cell r="C134">
            <v>11.608162530000001</v>
          </cell>
          <cell r="E134">
            <v>11.608162530000001</v>
          </cell>
        </row>
        <row r="135">
          <cell r="A135" t="str">
            <v>FEM/TESORO</v>
          </cell>
          <cell r="B135">
            <v>1.2540010309278399E-2</v>
          </cell>
          <cell r="C135">
            <v>1.2540010309278399E-2</v>
          </cell>
          <cell r="D135">
            <v>1.2540010309278399E-2</v>
          </cell>
          <cell r="E135">
            <v>3.7620030927835196E-2</v>
          </cell>
        </row>
        <row r="136">
          <cell r="A136" t="str">
            <v>FERRO</v>
          </cell>
          <cell r="B136">
            <v>0</v>
          </cell>
          <cell r="E136">
            <v>0</v>
          </cell>
        </row>
        <row r="137">
          <cell r="A137" t="str">
            <v>FIDA 225</v>
          </cell>
          <cell r="D137">
            <v>0.446332133702941</v>
          </cell>
          <cell r="E137">
            <v>0.446332133702941</v>
          </cell>
        </row>
        <row r="138">
          <cell r="A138" t="str">
            <v>FIDA 417</v>
          </cell>
          <cell r="D138">
            <v>0.15552810572994</v>
          </cell>
          <cell r="E138">
            <v>0.15552810572994</v>
          </cell>
        </row>
        <row r="139">
          <cell r="A139" t="str">
            <v>FIDA 514</v>
          </cell>
          <cell r="D139">
            <v>8.6038594155029412E-3</v>
          </cell>
          <cell r="E139">
            <v>8.6038594155029412E-3</v>
          </cell>
        </row>
        <row r="140">
          <cell r="A140" t="str">
            <v>FKUW/PROVSF</v>
          </cell>
          <cell r="D140">
            <v>1.11886518315645</v>
          </cell>
          <cell r="E140">
            <v>1.11886518315645</v>
          </cell>
        </row>
        <row r="141">
          <cell r="A141" t="str">
            <v>FMI 2000</v>
          </cell>
          <cell r="C141">
            <v>0</v>
          </cell>
          <cell r="D141">
            <v>287.90948085160704</v>
          </cell>
          <cell r="E141">
            <v>287.90948085160704</v>
          </cell>
        </row>
        <row r="142">
          <cell r="A142" t="str">
            <v>FMI 2000/SRF</v>
          </cell>
          <cell r="B142">
            <v>138.622949059951</v>
          </cell>
          <cell r="C142">
            <v>138.622949059951</v>
          </cell>
          <cell r="D142">
            <v>138.622949059951</v>
          </cell>
          <cell r="E142">
            <v>415.86884717985299</v>
          </cell>
        </row>
        <row r="143">
          <cell r="A143" t="str">
            <v>FMI 2003</v>
          </cell>
          <cell r="C143">
            <v>0</v>
          </cell>
          <cell r="E143">
            <v>0</v>
          </cell>
        </row>
        <row r="144">
          <cell r="A144" t="str">
            <v>FMI 2003 II</v>
          </cell>
          <cell r="C144">
            <v>0</v>
          </cell>
          <cell r="E144">
            <v>0</v>
          </cell>
        </row>
        <row r="145">
          <cell r="A145" t="str">
            <v>FMI 92</v>
          </cell>
          <cell r="C145">
            <v>0</v>
          </cell>
          <cell r="D145">
            <v>30.967852226424103</v>
          </cell>
          <cell r="E145">
            <v>30.967852226424103</v>
          </cell>
        </row>
        <row r="146">
          <cell r="A146" t="str">
            <v>FON/TESORO</v>
          </cell>
          <cell r="B146">
            <v>0.83559331958762884</v>
          </cell>
          <cell r="C146">
            <v>0.94917368041237116</v>
          </cell>
          <cell r="D146">
            <v>1.8767240618556704</v>
          </cell>
          <cell r="E146">
            <v>3.6614910618556706</v>
          </cell>
        </row>
        <row r="147">
          <cell r="A147" t="str">
            <v>FONAVI/TESORO</v>
          </cell>
          <cell r="B147">
            <v>13.25130884536083</v>
          </cell>
          <cell r="C147">
            <v>3.3128272061855699</v>
          </cell>
          <cell r="D147">
            <v>3.3128272061855699</v>
          </cell>
          <cell r="E147">
            <v>19.876963257731969</v>
          </cell>
        </row>
        <row r="148">
          <cell r="A148" t="str">
            <v>FONP 06/94</v>
          </cell>
          <cell r="B148">
            <v>0</v>
          </cell>
          <cell r="E148">
            <v>0</v>
          </cell>
        </row>
        <row r="149">
          <cell r="A149" t="str">
            <v>FONP 10/96</v>
          </cell>
          <cell r="C149">
            <v>0</v>
          </cell>
          <cell r="E149">
            <v>0</v>
          </cell>
        </row>
        <row r="150">
          <cell r="A150" t="str">
            <v>FUB/RELEXT</v>
          </cell>
          <cell r="B150">
            <v>1.8833599999999999E-3</v>
          </cell>
          <cell r="C150">
            <v>1.4164100000000001E-3</v>
          </cell>
          <cell r="D150">
            <v>2.1425200000000002E-3</v>
          </cell>
          <cell r="E150">
            <v>5.4422900000000007E-3</v>
          </cell>
        </row>
        <row r="151">
          <cell r="A151" t="str">
            <v>GEN/YACYRETA</v>
          </cell>
          <cell r="B151">
            <v>8.5383000000000008E-4</v>
          </cell>
          <cell r="E151">
            <v>8.5383000000000008E-4</v>
          </cell>
        </row>
        <row r="152">
          <cell r="A152" t="str">
            <v>GLO17 PES</v>
          </cell>
          <cell r="B152">
            <v>0</v>
          </cell>
          <cell r="E152">
            <v>0</v>
          </cell>
        </row>
        <row r="153">
          <cell r="A153" t="str">
            <v>ICE/BANADE</v>
          </cell>
          <cell r="D153">
            <v>0.92688078000000007</v>
          </cell>
          <cell r="E153">
            <v>0.92688078000000007</v>
          </cell>
        </row>
        <row r="154">
          <cell r="A154" t="str">
            <v>ICE/CORTE</v>
          </cell>
          <cell r="B154">
            <v>0</v>
          </cell>
          <cell r="E154">
            <v>0</v>
          </cell>
        </row>
        <row r="155">
          <cell r="A155" t="str">
            <v>ICE/MCBA</v>
          </cell>
          <cell r="D155">
            <v>0.35395259000000001</v>
          </cell>
          <cell r="E155">
            <v>0.35395259000000001</v>
          </cell>
        </row>
        <row r="156">
          <cell r="A156" t="str">
            <v>ICE/PREFEC</v>
          </cell>
          <cell r="D156">
            <v>6.6803979999999999E-2</v>
          </cell>
          <cell r="E156">
            <v>6.6803979999999999E-2</v>
          </cell>
        </row>
        <row r="157">
          <cell r="A157" t="str">
            <v>ICE/PROVCB</v>
          </cell>
          <cell r="B157">
            <v>0.62365181000000003</v>
          </cell>
          <cell r="E157">
            <v>0.62365181000000003</v>
          </cell>
        </row>
        <row r="158">
          <cell r="A158" t="str">
            <v>ICE/SALUD</v>
          </cell>
          <cell r="C158">
            <v>2.34358567</v>
          </cell>
          <cell r="E158">
            <v>2.34358567</v>
          </cell>
        </row>
        <row r="159">
          <cell r="A159" t="str">
            <v>ICO/CBA</v>
          </cell>
          <cell r="B159">
            <v>0</v>
          </cell>
          <cell r="E159">
            <v>0</v>
          </cell>
        </row>
        <row r="160">
          <cell r="A160" t="str">
            <v>ICO/SALUD</v>
          </cell>
          <cell r="B160">
            <v>0</v>
          </cell>
          <cell r="E160">
            <v>0</v>
          </cell>
        </row>
        <row r="161">
          <cell r="A161" t="str">
            <v>IRB/RELEXT</v>
          </cell>
          <cell r="D161">
            <v>3.6561110443456301E-3</v>
          </cell>
          <cell r="E161">
            <v>3.6561110443456301E-3</v>
          </cell>
        </row>
        <row r="162">
          <cell r="A162" t="str">
            <v>JBIC/HIDRONOR</v>
          </cell>
          <cell r="C162">
            <v>2.8317977627058899</v>
          </cell>
          <cell r="E162">
            <v>2.8317977627058899</v>
          </cell>
        </row>
        <row r="163">
          <cell r="A163" t="str">
            <v>JBIC/TESORO</v>
          </cell>
          <cell r="B163">
            <v>54.861102792213536</v>
          </cell>
          <cell r="E163">
            <v>54.861102792213536</v>
          </cell>
        </row>
        <row r="164">
          <cell r="A164" t="str">
            <v>JBIC/YACYRETA</v>
          </cell>
          <cell r="D164">
            <v>7.6138163921430504</v>
          </cell>
          <cell r="E164">
            <v>7.6138163921430504</v>
          </cell>
        </row>
        <row r="165">
          <cell r="A165" t="str">
            <v>KFW/INTI</v>
          </cell>
          <cell r="D165">
            <v>0.28425349116692722</v>
          </cell>
          <cell r="E165">
            <v>0.28425349116692722</v>
          </cell>
        </row>
        <row r="166">
          <cell r="A166" t="str">
            <v>KFW/YACYRETA</v>
          </cell>
          <cell r="C166">
            <v>0.34118306693907002</v>
          </cell>
          <cell r="E166">
            <v>0.34118306693907002</v>
          </cell>
        </row>
        <row r="167">
          <cell r="A167" t="str">
            <v>LEU$</v>
          </cell>
          <cell r="B167">
            <v>7.6769007397055528E-2</v>
          </cell>
          <cell r="E167">
            <v>7.6769007397055528E-2</v>
          </cell>
        </row>
        <row r="168">
          <cell r="A168" t="str">
            <v>MEDIO/BANADE</v>
          </cell>
          <cell r="B168">
            <v>4.6278854945318999</v>
          </cell>
          <cell r="C168">
            <v>2.1660289508472501</v>
          </cell>
          <cell r="D168">
            <v>1.9980904458598698</v>
          </cell>
          <cell r="E168">
            <v>8.792004891239019</v>
          </cell>
        </row>
        <row r="169">
          <cell r="A169" t="str">
            <v>MEDIO/BCRA</v>
          </cell>
          <cell r="B169">
            <v>1.4385553799999999</v>
          </cell>
          <cell r="E169">
            <v>1.4385553799999999</v>
          </cell>
        </row>
        <row r="170">
          <cell r="A170" t="str">
            <v>MEDIO/HIDRONOR</v>
          </cell>
          <cell r="B170">
            <v>6.5103881744982606E-2</v>
          </cell>
          <cell r="E170">
            <v>6.5103881744982606E-2</v>
          </cell>
        </row>
        <row r="171">
          <cell r="A171" t="str">
            <v>MEDIO/JUSTICIA</v>
          </cell>
          <cell r="C171">
            <v>5.6662050000000005E-2</v>
          </cell>
          <cell r="E171">
            <v>5.6662050000000005E-2</v>
          </cell>
        </row>
        <row r="172">
          <cell r="A172" t="str">
            <v>MEDIO/NASA</v>
          </cell>
          <cell r="C172">
            <v>0.239855726475183</v>
          </cell>
          <cell r="E172">
            <v>0.239855726475183</v>
          </cell>
        </row>
        <row r="173">
          <cell r="A173" t="str">
            <v>MEDIO/PROVBA</v>
          </cell>
          <cell r="D173">
            <v>0.473955462083884</v>
          </cell>
          <cell r="E173">
            <v>0.473955462083884</v>
          </cell>
        </row>
        <row r="174">
          <cell r="A174" t="str">
            <v>MEDIO/SALUD</v>
          </cell>
          <cell r="C174">
            <v>0.57456817690181494</v>
          </cell>
          <cell r="E174">
            <v>0.57456817690181494</v>
          </cell>
        </row>
        <row r="175">
          <cell r="A175" t="str">
            <v>OCMO</v>
          </cell>
          <cell r="B175">
            <v>0.195558717577823</v>
          </cell>
          <cell r="E175">
            <v>0.195558717577823</v>
          </cell>
        </row>
        <row r="176">
          <cell r="A176" t="str">
            <v>P BG01/03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BG04/06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BG05/17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BG06/27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BG07/05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BG08/19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BG09/09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BG10/20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 t="str">
            <v>P BG11/10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BG12/15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BG13/30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BG14/31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BG15/12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BG16/08$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BG17/08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BIHD</v>
          </cell>
          <cell r="B191">
            <v>4.1784514580761895E-3</v>
          </cell>
          <cell r="C191">
            <v>4.1784514580761895E-3</v>
          </cell>
          <cell r="D191">
            <v>4.1784514580761895E-3</v>
          </cell>
          <cell r="E191">
            <v>1.2535354374228569E-2</v>
          </cell>
        </row>
        <row r="192">
          <cell r="A192" t="str">
            <v>P BP02/E330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BP02/E400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BP02/E580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BP02/E580-II</v>
          </cell>
          <cell r="B195">
            <v>4.37988275824544</v>
          </cell>
          <cell r="E195">
            <v>4.37988275824544</v>
          </cell>
        </row>
        <row r="196">
          <cell r="A196" t="str">
            <v>P BP03/B405 (Radar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BP03/B405 (Radar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BP04/E435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BP05/B400 (Hexagon IV)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BP06/B450 (Radar III)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BP06/B450 (Radar IV)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BP06/E580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BP07/B450 (Celtic I)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BP07/B450 (Celtic II)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BT03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BT03Flot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BT04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 t="str">
            <v>P BT05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BT06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BT2006</v>
          </cell>
          <cell r="B210">
            <v>0</v>
          </cell>
          <cell r="C210">
            <v>55.352283316103097</v>
          </cell>
          <cell r="D210">
            <v>0</v>
          </cell>
          <cell r="E210">
            <v>55.352283316103097</v>
          </cell>
        </row>
        <row r="211">
          <cell r="A211" t="str">
            <v>P BT27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DC$</v>
          </cell>
          <cell r="B212">
            <v>0.33870796219931298</v>
          </cell>
          <cell r="C212">
            <v>0.33870796219931298</v>
          </cell>
          <cell r="D212">
            <v>0.33870796219931298</v>
          </cell>
          <cell r="E212">
            <v>1.016123886597939</v>
          </cell>
        </row>
        <row r="213">
          <cell r="A213" t="str">
            <v>P EL/ARP-61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EL/USD-74</v>
          </cell>
          <cell r="B214">
            <v>0</v>
          </cell>
          <cell r="C214">
            <v>3.5847083704427098</v>
          </cell>
          <cell r="E214">
            <v>3.5847083704427098</v>
          </cell>
        </row>
        <row r="215">
          <cell r="A215" t="str">
            <v>P EL/USD-79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EL/USD-91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 t="str">
            <v>P FRB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 t="str">
            <v>P PFIXSI (Hexagon II)</v>
          </cell>
          <cell r="B218">
            <v>0</v>
          </cell>
          <cell r="C218">
            <v>95.3783324751642</v>
          </cell>
          <cell r="E218">
            <v>95.3783324751642</v>
          </cell>
        </row>
        <row r="219">
          <cell r="A219" t="str">
            <v>P PFIXSII (Hexagon III)</v>
          </cell>
          <cell r="B219">
            <v>0</v>
          </cell>
          <cell r="C219">
            <v>0</v>
          </cell>
          <cell r="D219">
            <v>94.967116843693901</v>
          </cell>
          <cell r="E219">
            <v>94.967116843693901</v>
          </cell>
        </row>
        <row r="220">
          <cell r="A220" t="str">
            <v>P PRO1</v>
          </cell>
          <cell r="B220">
            <v>1.9153318762886602</v>
          </cell>
          <cell r="C220">
            <v>1.9153318762886602</v>
          </cell>
          <cell r="D220">
            <v>1.9153318762886602</v>
          </cell>
          <cell r="E220">
            <v>5.7459956288659804</v>
          </cell>
        </row>
        <row r="221">
          <cell r="A221" t="str">
            <v>P PRO10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</row>
        <row r="222">
          <cell r="A222" t="str">
            <v>P PRO2</v>
          </cell>
          <cell r="B222">
            <v>1.5060887875759228</v>
          </cell>
          <cell r="C222">
            <v>1.4398688347131827</v>
          </cell>
          <cell r="D222">
            <v>1.4522181830678127</v>
          </cell>
          <cell r="E222">
            <v>4.3981758053569182</v>
          </cell>
        </row>
        <row r="223">
          <cell r="A223" t="str">
            <v>P PRO3</v>
          </cell>
          <cell r="B223">
            <v>4.4903505154639195E-3</v>
          </cell>
          <cell r="C223">
            <v>4.4903505154639195E-3</v>
          </cell>
          <cell r="D223">
            <v>4.4903505154639195E-3</v>
          </cell>
          <cell r="E223">
            <v>1.3471051546391759E-2</v>
          </cell>
        </row>
        <row r="224">
          <cell r="A224" t="str">
            <v>P PRO4</v>
          </cell>
          <cell r="B224">
            <v>2.368926765427712</v>
          </cell>
          <cell r="C224">
            <v>2.3801730905258722</v>
          </cell>
          <cell r="D224">
            <v>2.3801730905258722</v>
          </cell>
          <cell r="E224">
            <v>7.1292729464794569</v>
          </cell>
        </row>
        <row r="225">
          <cell r="A225" t="str">
            <v>P PRO5</v>
          </cell>
          <cell r="B225">
            <v>2.3163469450171799</v>
          </cell>
          <cell r="C225">
            <v>0</v>
          </cell>
          <cell r="D225">
            <v>0</v>
          </cell>
          <cell r="E225">
            <v>2.3163469450171799</v>
          </cell>
        </row>
        <row r="226">
          <cell r="A226" t="str">
            <v>P PRO6</v>
          </cell>
          <cell r="B226">
            <v>11.13985930989452</v>
          </cell>
          <cell r="C226">
            <v>0</v>
          </cell>
          <cell r="D226">
            <v>0</v>
          </cell>
          <cell r="E226">
            <v>11.13985930989452</v>
          </cell>
        </row>
        <row r="227">
          <cell r="A227" t="str">
            <v>P PRO9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 t="str">
            <v>PAR</v>
          </cell>
          <cell r="C228">
            <v>0</v>
          </cell>
          <cell r="E228">
            <v>0</v>
          </cell>
        </row>
        <row r="229">
          <cell r="A229" t="str">
            <v>PARDM</v>
          </cell>
          <cell r="C229">
            <v>0</v>
          </cell>
          <cell r="E229">
            <v>0</v>
          </cell>
        </row>
        <row r="230">
          <cell r="A230" t="str">
            <v>PRE3</v>
          </cell>
          <cell r="B230">
            <v>9.9432302405498309E-3</v>
          </cell>
          <cell r="E230">
            <v>9.9432302405498309E-3</v>
          </cell>
        </row>
        <row r="231">
          <cell r="A231" t="str">
            <v>PRE4</v>
          </cell>
          <cell r="B231">
            <v>8.7405328211390299E-2</v>
          </cell>
          <cell r="E231">
            <v>8.7405328211390299E-2</v>
          </cell>
        </row>
        <row r="232">
          <cell r="A232" t="str">
            <v>PRO1</v>
          </cell>
          <cell r="B232">
            <v>0.25622375945017201</v>
          </cell>
          <cell r="C232">
            <v>0.22863392783505099</v>
          </cell>
          <cell r="D232">
            <v>0.22863392783505099</v>
          </cell>
          <cell r="E232">
            <v>0.71349161512027393</v>
          </cell>
        </row>
        <row r="233">
          <cell r="A233" t="str">
            <v>PRO10</v>
          </cell>
          <cell r="B233">
            <v>0.59741532842668599</v>
          </cell>
          <cell r="E233">
            <v>0.59741532842668599</v>
          </cell>
        </row>
        <row r="234">
          <cell r="A234" t="str">
            <v>PRO2</v>
          </cell>
          <cell r="B234">
            <v>1.1563370027604789</v>
          </cell>
          <cell r="C234">
            <v>1.096338613215156</v>
          </cell>
          <cell r="D234">
            <v>1.096338613215156</v>
          </cell>
          <cell r="E234">
            <v>3.3490142291907912</v>
          </cell>
        </row>
        <row r="235">
          <cell r="A235" t="str">
            <v>PRO3</v>
          </cell>
          <cell r="B235">
            <v>0.10125758419243948</v>
          </cell>
          <cell r="C235">
            <v>0.10126101374570448</v>
          </cell>
          <cell r="D235">
            <v>0.10126101374570448</v>
          </cell>
          <cell r="E235">
            <v>0.30377961168384848</v>
          </cell>
        </row>
        <row r="236">
          <cell r="A236" t="str">
            <v>PRO4</v>
          </cell>
          <cell r="B236">
            <v>3.5780090037496191</v>
          </cell>
          <cell r="C236">
            <v>3.5862716545950186</v>
          </cell>
          <cell r="D236">
            <v>3.5862716545950186</v>
          </cell>
          <cell r="E236">
            <v>10.750552312939655</v>
          </cell>
        </row>
        <row r="237">
          <cell r="A237" t="str">
            <v>PRO5</v>
          </cell>
          <cell r="B237">
            <v>0.31369018213058431</v>
          </cell>
          <cell r="E237">
            <v>0.31369018213058431</v>
          </cell>
        </row>
        <row r="238">
          <cell r="A238" t="str">
            <v>PRO6</v>
          </cell>
          <cell r="B238">
            <v>3.704201604481165</v>
          </cell>
          <cell r="E238">
            <v>3.704201604481165</v>
          </cell>
        </row>
        <row r="239">
          <cell r="A239" t="str">
            <v>PRO7</v>
          </cell>
          <cell r="B239">
            <v>1.55675258839667</v>
          </cell>
          <cell r="C239">
            <v>1.55675258839667</v>
          </cell>
          <cell r="D239">
            <v>1.55675258839667</v>
          </cell>
          <cell r="E239">
            <v>4.6702577651900103</v>
          </cell>
        </row>
        <row r="240">
          <cell r="A240" t="str">
            <v>PRO9</v>
          </cell>
          <cell r="B240">
            <v>0.35449604810996527</v>
          </cell>
          <cell r="E240">
            <v>0.35449604810996527</v>
          </cell>
        </row>
        <row r="241">
          <cell r="A241" t="str">
            <v>SABA/INTGM</v>
          </cell>
          <cell r="C241">
            <v>0.31119439000000004</v>
          </cell>
          <cell r="E241">
            <v>0.31119439000000004</v>
          </cell>
        </row>
        <row r="242">
          <cell r="A242" t="str">
            <v>SUD/YACYRETA</v>
          </cell>
          <cell r="D242">
            <v>0.38969410999999998</v>
          </cell>
          <cell r="E242">
            <v>0.38969410999999998</v>
          </cell>
        </row>
        <row r="243">
          <cell r="A243" t="str">
            <v>TBA/TESORO</v>
          </cell>
          <cell r="B243">
            <v>1.3766524432989693</v>
          </cell>
          <cell r="C243">
            <v>0.3441630962199313</v>
          </cell>
          <cell r="D243">
            <v>0.3441630962199313</v>
          </cell>
          <cell r="E243">
            <v>2.0649786357388318</v>
          </cell>
        </row>
        <row r="244">
          <cell r="A244" t="str">
            <v>TECH/MOSP</v>
          </cell>
          <cell r="D244">
            <v>0.12523916000000002</v>
          </cell>
          <cell r="E244">
            <v>0.12523916000000002</v>
          </cell>
        </row>
        <row r="245">
          <cell r="A245" t="str">
            <v>VARIOS/PAMI</v>
          </cell>
          <cell r="B245">
            <v>29.831551443299016</v>
          </cell>
          <cell r="C245">
            <v>2.9072003436426103E-2</v>
          </cell>
          <cell r="D245">
            <v>2.9072003436426103E-2</v>
          </cell>
          <cell r="E245">
            <v>29.889695450171867</v>
          </cell>
        </row>
        <row r="246">
          <cell r="A246" t="str">
            <v>WBC/RELEXT</v>
          </cell>
          <cell r="B246">
            <v>1.5767159853569252E-3</v>
          </cell>
          <cell r="C246">
            <v>1.936165344722387E-3</v>
          </cell>
          <cell r="D246">
            <v>2.1773718730933459E-3</v>
          </cell>
          <cell r="E246">
            <v>5.6902532031726585E-3</v>
          </cell>
        </row>
        <row r="247">
          <cell r="A247" t="str">
            <v>#N/A</v>
          </cell>
          <cell r="B247">
            <v>0.1952059862542955</v>
          </cell>
          <cell r="C247">
            <v>0.1952059862542955</v>
          </cell>
          <cell r="D247">
            <v>0.1952059862542955</v>
          </cell>
          <cell r="E247">
            <v>0.58561795876288647</v>
          </cell>
        </row>
        <row r="248">
          <cell r="A248" t="str">
            <v>Total general</v>
          </cell>
          <cell r="B248">
            <v>1046.3358851997414</v>
          </cell>
          <cell r="C248">
            <v>1150.3925149484919</v>
          </cell>
          <cell r="D248">
            <v>2226.0559204966771</v>
          </cell>
          <cell r="E248">
            <v>4422.7843206449115</v>
          </cell>
        </row>
      </sheetData>
      <sheetData sheetId="1" refreshError="1"/>
      <sheetData sheetId="2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2006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ABCRA</v>
          </cell>
          <cell r="B6">
            <v>618.55670103092802</v>
          </cell>
          <cell r="C6">
            <v>893.470790378007</v>
          </cell>
          <cell r="E6">
            <v>618.55670103092802</v>
          </cell>
          <cell r="F6">
            <v>206.185567010309</v>
          </cell>
          <cell r="H6">
            <v>481.09965635738899</v>
          </cell>
          <cell r="I6">
            <v>257.73195876288702</v>
          </cell>
          <cell r="J6">
            <v>178.69415807560131</v>
          </cell>
          <cell r="N6">
            <v>3254.2955326460497</v>
          </cell>
        </row>
        <row r="7">
          <cell r="A7" t="str">
            <v>ALENIA/FFAA</v>
          </cell>
          <cell r="M7">
            <v>0.76323700000000005</v>
          </cell>
          <cell r="N7">
            <v>0.76323700000000005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9.801961168384879E-2</v>
          </cell>
          <cell r="F8">
            <v>9.801961168384879E-2</v>
          </cell>
          <cell r="G8">
            <v>9.801961168384879E-2</v>
          </cell>
          <cell r="H8">
            <v>9.801961168384879E-2</v>
          </cell>
          <cell r="I8">
            <v>9.801961168384879E-2</v>
          </cell>
          <cell r="J8">
            <v>9.801961168384879E-2</v>
          </cell>
          <cell r="K8">
            <v>9.801961168384879E-2</v>
          </cell>
          <cell r="L8">
            <v>9.801961168384879E-2</v>
          </cell>
          <cell r="M8">
            <v>9.801961168384879E-2</v>
          </cell>
          <cell r="N8">
            <v>1.1762353402061854</v>
          </cell>
        </row>
        <row r="9">
          <cell r="A9" t="str">
            <v>BBVA/SALUD</v>
          </cell>
          <cell r="C9">
            <v>7.3629550000000002E-2</v>
          </cell>
          <cell r="F9">
            <v>1.6589669999999997E-2</v>
          </cell>
          <cell r="N9">
            <v>9.0219220000000003E-2</v>
          </cell>
        </row>
        <row r="10">
          <cell r="A10" t="str">
            <v>BD06-u$s</v>
          </cell>
          <cell r="B10">
            <v>15.803000000000001</v>
          </cell>
          <cell r="N10">
            <v>15.803000000000001</v>
          </cell>
        </row>
        <row r="11">
          <cell r="A11" t="str">
            <v>BD07-I $</v>
          </cell>
          <cell r="C11">
            <v>171.712753881092</v>
          </cell>
          <cell r="I11">
            <v>171.712753881092</v>
          </cell>
          <cell r="N11">
            <v>343.425507762184</v>
          </cell>
        </row>
        <row r="12">
          <cell r="A12" t="str">
            <v>BD08-UCP</v>
          </cell>
          <cell r="D12">
            <v>108.183685474795</v>
          </cell>
          <cell r="J12">
            <v>108.183685474795</v>
          </cell>
          <cell r="N12">
            <v>216.36737094959</v>
          </cell>
        </row>
        <row r="13">
          <cell r="A13" t="str">
            <v>BD11-UCP</v>
          </cell>
          <cell r="B13">
            <v>30.366699217911002</v>
          </cell>
          <cell r="C13">
            <v>30.366699217911002</v>
          </cell>
          <cell r="D13">
            <v>30.366699217911002</v>
          </cell>
          <cell r="E13">
            <v>30.366699217911002</v>
          </cell>
          <cell r="F13">
            <v>30.366699217911002</v>
          </cell>
          <cell r="G13">
            <v>30.366699217911002</v>
          </cell>
          <cell r="H13">
            <v>30.366699217911002</v>
          </cell>
          <cell r="I13">
            <v>30.366699217911002</v>
          </cell>
          <cell r="J13">
            <v>30.366699217911002</v>
          </cell>
          <cell r="K13">
            <v>30.366699217911002</v>
          </cell>
          <cell r="L13">
            <v>30.366699217911002</v>
          </cell>
          <cell r="M13">
            <v>30.366699217911002</v>
          </cell>
          <cell r="N13">
            <v>364.40039061493195</v>
          </cell>
        </row>
        <row r="14">
          <cell r="A14" t="str">
            <v>BD12-I u$s</v>
          </cell>
          <cell r="C14">
            <v>0</v>
          </cell>
          <cell r="I14">
            <v>1523.6552460299999</v>
          </cell>
          <cell r="N14">
            <v>1523.6552460299999</v>
          </cell>
        </row>
        <row r="15">
          <cell r="A15" t="str">
            <v>BD13-u$s</v>
          </cell>
          <cell r="E15">
            <v>245.462425</v>
          </cell>
          <cell r="K15">
            <v>0</v>
          </cell>
          <cell r="N15">
            <v>245.462425</v>
          </cell>
        </row>
        <row r="16">
          <cell r="A16" t="str">
            <v>BERL/YACYRETA</v>
          </cell>
          <cell r="B16">
            <v>0.5819824660497539</v>
          </cell>
          <cell r="H16">
            <v>0.5819824660497539</v>
          </cell>
          <cell r="N16">
            <v>1.1639649320995078</v>
          </cell>
        </row>
        <row r="17">
          <cell r="A17" t="str">
            <v>BESP</v>
          </cell>
          <cell r="D17">
            <v>0</v>
          </cell>
          <cell r="J17">
            <v>0</v>
          </cell>
          <cell r="N17">
            <v>0</v>
          </cell>
        </row>
        <row r="18">
          <cell r="A18" t="str">
            <v>BG04/06</v>
          </cell>
          <cell r="E18">
            <v>0</v>
          </cell>
          <cell r="K18">
            <v>470.93302699999998</v>
          </cell>
          <cell r="N18">
            <v>470.93302699999998</v>
          </cell>
        </row>
        <row r="19">
          <cell r="A19" t="str">
            <v>BG05/17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BG06/27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BG08/19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BG08/Pesificado</v>
          </cell>
          <cell r="G22">
            <v>3.8874089686792099E-3</v>
          </cell>
          <cell r="M22">
            <v>3.8874089686792099E-3</v>
          </cell>
          <cell r="N22">
            <v>7.7748179373584199E-3</v>
          </cell>
        </row>
        <row r="23">
          <cell r="A23" t="str">
            <v>BG09/09</v>
          </cell>
          <cell r="E23">
            <v>0</v>
          </cell>
          <cell r="K23">
            <v>0</v>
          </cell>
          <cell r="N23">
            <v>0</v>
          </cell>
        </row>
        <row r="24">
          <cell r="A24" t="str">
            <v>BG10/20</v>
          </cell>
          <cell r="C24">
            <v>0</v>
          </cell>
          <cell r="I24">
            <v>0</v>
          </cell>
          <cell r="N24">
            <v>0</v>
          </cell>
        </row>
        <row r="25">
          <cell r="A25" t="str">
            <v>BG11/10</v>
          </cell>
          <cell r="D25">
            <v>0</v>
          </cell>
          <cell r="J25">
            <v>0</v>
          </cell>
          <cell r="N25">
            <v>0</v>
          </cell>
        </row>
        <row r="26">
          <cell r="A26" t="str">
            <v>BG12/15</v>
          </cell>
          <cell r="G26">
            <v>0</v>
          </cell>
          <cell r="M26">
            <v>0</v>
          </cell>
          <cell r="N26">
            <v>0</v>
          </cell>
        </row>
        <row r="27">
          <cell r="A27" t="str">
            <v>BG13/30</v>
          </cell>
          <cell r="B27">
            <v>0</v>
          </cell>
          <cell r="H27">
            <v>0</v>
          </cell>
          <cell r="N27">
            <v>0</v>
          </cell>
        </row>
        <row r="28">
          <cell r="A28" t="str">
            <v>BG14/31</v>
          </cell>
          <cell r="B28">
            <v>0</v>
          </cell>
          <cell r="H28">
            <v>0</v>
          </cell>
          <cell r="N28">
            <v>0</v>
          </cell>
        </row>
        <row r="29">
          <cell r="A29" t="str">
            <v>BG15/12</v>
          </cell>
          <cell r="C29">
            <v>0</v>
          </cell>
          <cell r="I29">
            <v>0</v>
          </cell>
          <cell r="N29">
            <v>0</v>
          </cell>
        </row>
        <row r="30">
          <cell r="A30" t="str">
            <v>BG16/08$</v>
          </cell>
          <cell r="D30">
            <v>0</v>
          </cell>
          <cell r="J30">
            <v>0</v>
          </cell>
          <cell r="N30">
            <v>0</v>
          </cell>
        </row>
        <row r="31">
          <cell r="A31" t="str">
            <v>BG17/08</v>
          </cell>
          <cell r="G31">
            <v>73.481211580000007</v>
          </cell>
          <cell r="M31">
            <v>73.481211580000007</v>
          </cell>
          <cell r="N31">
            <v>146.96242316000001</v>
          </cell>
        </row>
        <row r="32">
          <cell r="A32" t="str">
            <v>BG18/18</v>
          </cell>
          <cell r="M32">
            <v>0</v>
          </cell>
          <cell r="N32">
            <v>0</v>
          </cell>
        </row>
        <row r="33">
          <cell r="A33" t="str">
            <v>BG19/31</v>
          </cell>
          <cell r="M33">
            <v>0</v>
          </cell>
          <cell r="N33">
            <v>0</v>
          </cell>
        </row>
        <row r="34">
          <cell r="A34" t="str">
            <v>BID 1008</v>
          </cell>
          <cell r="G34">
            <v>0.19496853</v>
          </cell>
          <cell r="M34">
            <v>0.19496853</v>
          </cell>
          <cell r="N34">
            <v>0.38993706</v>
          </cell>
        </row>
        <row r="35">
          <cell r="A35" t="str">
            <v>BID 1021</v>
          </cell>
          <cell r="D35">
            <v>0</v>
          </cell>
          <cell r="J35">
            <v>0.36248480999999999</v>
          </cell>
          <cell r="N35">
            <v>0.36248480999999999</v>
          </cell>
        </row>
        <row r="36">
          <cell r="A36" t="str">
            <v>BID 1031</v>
          </cell>
          <cell r="C36">
            <v>10.877888480000001</v>
          </cell>
          <cell r="I36">
            <v>10.877888480000001</v>
          </cell>
          <cell r="N36">
            <v>21.755776960000002</v>
          </cell>
        </row>
        <row r="37">
          <cell r="A37" t="str">
            <v>BID 1034</v>
          </cell>
          <cell r="F37">
            <v>2.85013205</v>
          </cell>
          <cell r="L37">
            <v>2.85013205</v>
          </cell>
          <cell r="N37">
            <v>5.7002641000000001</v>
          </cell>
        </row>
        <row r="38">
          <cell r="A38" t="str">
            <v>BID 1059</v>
          </cell>
          <cell r="C38">
            <v>5.56628875</v>
          </cell>
          <cell r="I38">
            <v>5.56628875</v>
          </cell>
          <cell r="N38">
            <v>11.1325775</v>
          </cell>
        </row>
        <row r="39">
          <cell r="A39" t="str">
            <v>BID 1060</v>
          </cell>
          <cell r="B39">
            <v>1.5309737999999999</v>
          </cell>
          <cell r="H39">
            <v>1.5309737999999999</v>
          </cell>
          <cell r="N39">
            <v>3.0619475999999999</v>
          </cell>
        </row>
        <row r="40">
          <cell r="A40" t="str">
            <v>BID 1068</v>
          </cell>
          <cell r="D40">
            <v>3.1377501899999998</v>
          </cell>
          <cell r="J40">
            <v>3.1377501899999998</v>
          </cell>
          <cell r="N40">
            <v>6.2755003799999995</v>
          </cell>
        </row>
        <row r="41">
          <cell r="A41" t="str">
            <v>BID 1082</v>
          </cell>
          <cell r="C41">
            <v>5.6778839999999997E-2</v>
          </cell>
          <cell r="I41">
            <v>5.6778839999999997E-2</v>
          </cell>
          <cell r="N41">
            <v>0.11355767999999999</v>
          </cell>
        </row>
        <row r="42">
          <cell r="A42" t="str">
            <v>BID 1111</v>
          </cell>
          <cell r="G42">
            <v>0.23964007999999998</v>
          </cell>
          <cell r="M42">
            <v>0.23964007999999998</v>
          </cell>
          <cell r="N42">
            <v>0.47928015999999996</v>
          </cell>
        </row>
        <row r="43">
          <cell r="A43" t="str">
            <v>BID 1118</v>
          </cell>
          <cell r="C43">
            <v>0</v>
          </cell>
          <cell r="I43">
            <v>0</v>
          </cell>
          <cell r="N43">
            <v>0</v>
          </cell>
        </row>
        <row r="44">
          <cell r="A44" t="str">
            <v>BID 1133</v>
          </cell>
          <cell r="B44">
            <v>4.7266240000000001E-2</v>
          </cell>
          <cell r="H44">
            <v>4.7266240000000001E-2</v>
          </cell>
          <cell r="N44">
            <v>9.4532480000000002E-2</v>
          </cell>
        </row>
        <row r="45">
          <cell r="A45" t="str">
            <v>BID 1134</v>
          </cell>
          <cell r="E45">
            <v>0.53420967000000008</v>
          </cell>
          <cell r="K45">
            <v>0.53420967000000008</v>
          </cell>
          <cell r="N45">
            <v>1.0684193400000002</v>
          </cell>
        </row>
        <row r="46">
          <cell r="A46" t="str">
            <v>BID 1164</v>
          </cell>
          <cell r="G46">
            <v>1.9875882199999999</v>
          </cell>
          <cell r="M46">
            <v>1.9875882199999999</v>
          </cell>
          <cell r="N46">
            <v>3.9751764399999998</v>
          </cell>
        </row>
        <row r="47">
          <cell r="A47" t="str">
            <v>BID 1192</v>
          </cell>
          <cell r="D47">
            <v>0.51831315999999994</v>
          </cell>
          <cell r="J47">
            <v>0.51831315999999994</v>
          </cell>
          <cell r="N47">
            <v>1.0366263199999999</v>
          </cell>
        </row>
        <row r="48">
          <cell r="A48" t="str">
            <v>BID 1193</v>
          </cell>
          <cell r="D48">
            <v>0</v>
          </cell>
          <cell r="J48">
            <v>0</v>
          </cell>
          <cell r="N48">
            <v>0</v>
          </cell>
        </row>
        <row r="49">
          <cell r="A49" t="str">
            <v>BID 1201</v>
          </cell>
          <cell r="F49">
            <v>4.2663325099999998</v>
          </cell>
          <cell r="L49">
            <v>4.2663325099999998</v>
          </cell>
          <cell r="N49">
            <v>8.5326650199999996</v>
          </cell>
        </row>
        <row r="50">
          <cell r="A50" t="str">
            <v>BID 1206</v>
          </cell>
          <cell r="D50">
            <v>5.5740660000000004E-2</v>
          </cell>
          <cell r="J50">
            <v>5.5740660000000004E-2</v>
          </cell>
          <cell r="N50">
            <v>0.11148132000000001</v>
          </cell>
        </row>
        <row r="51">
          <cell r="A51" t="str">
            <v>BID 1279</v>
          </cell>
          <cell r="E51">
            <v>2.4502929999999999E-2</v>
          </cell>
          <cell r="K51">
            <v>2.4502929999999999E-2</v>
          </cell>
          <cell r="N51">
            <v>4.9005859999999998E-2</v>
          </cell>
        </row>
        <row r="52">
          <cell r="A52" t="str">
            <v>BID 1287</v>
          </cell>
          <cell r="B52">
            <v>5.3303964600000002</v>
          </cell>
          <cell r="H52">
            <v>5.3303964600000002</v>
          </cell>
          <cell r="N52">
            <v>10.66079292</v>
          </cell>
        </row>
        <row r="53">
          <cell r="A53" t="str">
            <v>BID 1295</v>
          </cell>
          <cell r="C53">
            <v>0</v>
          </cell>
          <cell r="I53">
            <v>13.33333333</v>
          </cell>
          <cell r="N53">
            <v>13.33333333</v>
          </cell>
        </row>
        <row r="54">
          <cell r="A54" t="str">
            <v>BID 1307</v>
          </cell>
          <cell r="E54">
            <v>0</v>
          </cell>
          <cell r="K54">
            <v>0</v>
          </cell>
          <cell r="N54">
            <v>0</v>
          </cell>
        </row>
        <row r="55">
          <cell r="A55" t="str">
            <v>BID 1324</v>
          </cell>
          <cell r="G55">
            <v>0</v>
          </cell>
          <cell r="M55">
            <v>16.666666670000001</v>
          </cell>
          <cell r="N55">
            <v>16.666666670000001</v>
          </cell>
        </row>
        <row r="56">
          <cell r="A56" t="str">
            <v>BID 1325</v>
          </cell>
          <cell r="G56">
            <v>1.641366E-2</v>
          </cell>
          <cell r="M56">
            <v>1.641366E-2</v>
          </cell>
          <cell r="N56">
            <v>3.282732E-2</v>
          </cell>
        </row>
        <row r="57">
          <cell r="A57" t="str">
            <v>BID 1341</v>
          </cell>
          <cell r="D57">
            <v>0</v>
          </cell>
          <cell r="J57">
            <v>0</v>
          </cell>
          <cell r="N57">
            <v>0</v>
          </cell>
        </row>
        <row r="58">
          <cell r="A58" t="str">
            <v>BID 1345</v>
          </cell>
          <cell r="F58">
            <v>0</v>
          </cell>
          <cell r="L58">
            <v>0</v>
          </cell>
          <cell r="N58">
            <v>0</v>
          </cell>
        </row>
        <row r="59">
          <cell r="A59" t="str">
            <v>BID 1353</v>
          </cell>
          <cell r="C59">
            <v>1.1576972800000001</v>
          </cell>
          <cell r="N59">
            <v>1.1576972800000001</v>
          </cell>
        </row>
        <row r="60">
          <cell r="A60" t="str">
            <v>BID 1452</v>
          </cell>
          <cell r="C60">
            <v>300</v>
          </cell>
          <cell r="I60">
            <v>300</v>
          </cell>
          <cell r="N60">
            <v>600</v>
          </cell>
        </row>
        <row r="61">
          <cell r="A61" t="str">
            <v>BID 1463</v>
          </cell>
          <cell r="D61">
            <v>0</v>
          </cell>
          <cell r="J61">
            <v>0</v>
          </cell>
          <cell r="N61">
            <v>0</v>
          </cell>
        </row>
        <row r="62">
          <cell r="A62" t="str">
            <v>BID 1517</v>
          </cell>
          <cell r="C62">
            <v>0</v>
          </cell>
          <cell r="G62">
            <v>100</v>
          </cell>
          <cell r="I62">
            <v>0</v>
          </cell>
          <cell r="M62">
            <v>100</v>
          </cell>
          <cell r="N62">
            <v>200</v>
          </cell>
        </row>
        <row r="63">
          <cell r="A63" t="str">
            <v>BID 1570</v>
          </cell>
          <cell r="D63">
            <v>0</v>
          </cell>
          <cell r="J63">
            <v>0.22885248</v>
          </cell>
          <cell r="N63">
            <v>0.22885248</v>
          </cell>
        </row>
        <row r="64">
          <cell r="A64" t="str">
            <v>BID 1606</v>
          </cell>
          <cell r="G64">
            <v>0</v>
          </cell>
          <cell r="M64">
            <v>0</v>
          </cell>
          <cell r="N64">
            <v>0</v>
          </cell>
        </row>
        <row r="65">
          <cell r="A65" t="str">
            <v>BID 165</v>
          </cell>
          <cell r="B65">
            <v>7.18012346619398E-2</v>
          </cell>
          <cell r="N65">
            <v>7.18012346619398E-2</v>
          </cell>
        </row>
        <row r="66">
          <cell r="A66" t="str">
            <v>BID 206</v>
          </cell>
          <cell r="B66">
            <v>3.8688875451482798</v>
          </cell>
          <cell r="H66">
            <v>3.8688875451482798</v>
          </cell>
          <cell r="N66">
            <v>7.7377750902965596</v>
          </cell>
        </row>
        <row r="67">
          <cell r="A67" t="str">
            <v>BID 214</v>
          </cell>
          <cell r="B67">
            <v>1.0987524224487499</v>
          </cell>
          <cell r="H67">
            <v>1.0987524224487499</v>
          </cell>
          <cell r="N67">
            <v>2.1975048448974999</v>
          </cell>
        </row>
        <row r="68">
          <cell r="A68" t="str">
            <v>BID 4</v>
          </cell>
          <cell r="C68">
            <v>8.0314430771878491E-3</v>
          </cell>
          <cell r="I68">
            <v>8.0314430771878491E-3</v>
          </cell>
          <cell r="N68">
            <v>1.6062886154375698E-2</v>
          </cell>
        </row>
        <row r="69">
          <cell r="A69" t="str">
            <v>BID 504</v>
          </cell>
          <cell r="B69">
            <v>3.9271100000000001E-3</v>
          </cell>
          <cell r="N69">
            <v>3.9271100000000001E-3</v>
          </cell>
        </row>
        <row r="70">
          <cell r="A70" t="str">
            <v>BID 514</v>
          </cell>
          <cell r="B70">
            <v>4.1075199999999999E-2</v>
          </cell>
          <cell r="H70">
            <v>4.1075199999999999E-2</v>
          </cell>
          <cell r="N70">
            <v>8.2150399999999998E-2</v>
          </cell>
        </row>
        <row r="71">
          <cell r="A71" t="str">
            <v>BID 515</v>
          </cell>
          <cell r="D71">
            <v>1.7006229100424599</v>
          </cell>
          <cell r="J71">
            <v>1.7006229100424599</v>
          </cell>
          <cell r="N71">
            <v>3.4012458200849198</v>
          </cell>
        </row>
        <row r="72">
          <cell r="A72" t="str">
            <v>BID 516</v>
          </cell>
          <cell r="D72">
            <v>1.2880448589280999</v>
          </cell>
          <cell r="J72">
            <v>1.2880448589280999</v>
          </cell>
          <cell r="N72">
            <v>2.5760897178561999</v>
          </cell>
        </row>
        <row r="73">
          <cell r="A73" t="str">
            <v>BID 528</v>
          </cell>
          <cell r="D73">
            <v>0.70864637261835106</v>
          </cell>
          <cell r="J73">
            <v>0.70864637261835106</v>
          </cell>
          <cell r="N73">
            <v>1.4172927452367021</v>
          </cell>
        </row>
        <row r="74">
          <cell r="A74" t="str">
            <v>BID 545</v>
          </cell>
          <cell r="F74">
            <v>1.87645755707303</v>
          </cell>
          <cell r="L74">
            <v>1.87645755707303</v>
          </cell>
          <cell r="N74">
            <v>3.7529151141460599</v>
          </cell>
        </row>
        <row r="75">
          <cell r="A75" t="str">
            <v>BID 553</v>
          </cell>
          <cell r="B75">
            <v>0.12921470858502301</v>
          </cell>
          <cell r="H75">
            <v>0.12921470858502301</v>
          </cell>
          <cell r="N75">
            <v>0.25842941717004603</v>
          </cell>
        </row>
        <row r="76">
          <cell r="A76" t="str">
            <v>BID 555</v>
          </cell>
          <cell r="F76">
            <v>9.7115555241198894</v>
          </cell>
          <cell r="L76">
            <v>9.7115555241198894</v>
          </cell>
          <cell r="N76">
            <v>19.423111048239779</v>
          </cell>
        </row>
        <row r="77">
          <cell r="A77" t="str">
            <v>BID 583</v>
          </cell>
          <cell r="E77">
            <v>9.1163717524635999</v>
          </cell>
          <cell r="K77">
            <v>9.1163717524635999</v>
          </cell>
          <cell r="N77">
            <v>18.2327435049272</v>
          </cell>
        </row>
        <row r="78">
          <cell r="A78" t="str">
            <v>BID 618</v>
          </cell>
          <cell r="D78">
            <v>1.72828626032447</v>
          </cell>
          <cell r="J78">
            <v>1.72828626032447</v>
          </cell>
          <cell r="N78">
            <v>3.4565725206489399</v>
          </cell>
        </row>
        <row r="79">
          <cell r="A79" t="str">
            <v>BID 619</v>
          </cell>
          <cell r="D79">
            <v>13.155169939215</v>
          </cell>
          <cell r="J79">
            <v>13.155169939215</v>
          </cell>
          <cell r="N79">
            <v>26.31033987843</v>
          </cell>
        </row>
        <row r="80">
          <cell r="A80" t="str">
            <v>BID 621</v>
          </cell>
          <cell r="B80">
            <v>2.0692985251152001</v>
          </cell>
          <cell r="H80">
            <v>2.0692985251152001</v>
          </cell>
          <cell r="N80">
            <v>4.1385970502304001</v>
          </cell>
        </row>
        <row r="81">
          <cell r="A81" t="str">
            <v>BID 633</v>
          </cell>
          <cell r="F81">
            <v>11.5007549082752</v>
          </cell>
          <cell r="L81">
            <v>11.5007549082752</v>
          </cell>
          <cell r="N81">
            <v>23.001509816550399</v>
          </cell>
        </row>
        <row r="82">
          <cell r="A82" t="str">
            <v>BID 643</v>
          </cell>
          <cell r="E82">
            <v>1.0412584466980199</v>
          </cell>
          <cell r="K82">
            <v>1.0412584466980199</v>
          </cell>
          <cell r="N82">
            <v>2.0825168933960398</v>
          </cell>
        </row>
        <row r="83">
          <cell r="A83" t="str">
            <v>BID 661</v>
          </cell>
          <cell r="D83">
            <v>0.41505735999999999</v>
          </cell>
          <cell r="J83">
            <v>0.41505735999999999</v>
          </cell>
          <cell r="N83">
            <v>0.83011471999999997</v>
          </cell>
        </row>
        <row r="84">
          <cell r="A84" t="str">
            <v>BID 682</v>
          </cell>
          <cell r="E84">
            <v>10.0858137232446</v>
          </cell>
          <cell r="K84">
            <v>10.0858137232446</v>
          </cell>
          <cell r="N84">
            <v>20.1716274464892</v>
          </cell>
        </row>
        <row r="85">
          <cell r="A85" t="str">
            <v>BID 684</v>
          </cell>
          <cell r="E85">
            <v>0.120364073556537</v>
          </cell>
          <cell r="K85">
            <v>0.120364073556537</v>
          </cell>
          <cell r="N85">
            <v>0.240728147113074</v>
          </cell>
        </row>
        <row r="86">
          <cell r="A86" t="str">
            <v>BID 718</v>
          </cell>
          <cell r="D86">
            <v>0.56482353000000007</v>
          </cell>
          <cell r="J86">
            <v>0.56482353000000007</v>
          </cell>
          <cell r="N86">
            <v>1.1296470600000001</v>
          </cell>
        </row>
        <row r="87">
          <cell r="A87" t="str">
            <v>BID 733</v>
          </cell>
          <cell r="G87">
            <v>12.159303816249</v>
          </cell>
          <cell r="M87">
            <v>12.159303816249</v>
          </cell>
          <cell r="N87">
            <v>24.318607632498001</v>
          </cell>
        </row>
        <row r="88">
          <cell r="A88" t="str">
            <v>BID 734</v>
          </cell>
          <cell r="G88">
            <v>14.1368981275685</v>
          </cell>
          <cell r="M88">
            <v>14.1368981275685</v>
          </cell>
          <cell r="N88">
            <v>28.273796255137</v>
          </cell>
        </row>
        <row r="89">
          <cell r="A89" t="str">
            <v>BID 740</v>
          </cell>
          <cell r="B89">
            <v>0.77434701676462503</v>
          </cell>
          <cell r="H89">
            <v>0.77434701676462503</v>
          </cell>
          <cell r="N89">
            <v>1.5486940335292501</v>
          </cell>
        </row>
        <row r="90">
          <cell r="A90" t="str">
            <v>BID 760</v>
          </cell>
          <cell r="B90">
            <v>2.9665633845187998</v>
          </cell>
          <cell r="H90">
            <v>2.9665633845187998</v>
          </cell>
          <cell r="N90">
            <v>5.9331267690375995</v>
          </cell>
        </row>
        <row r="91">
          <cell r="A91" t="str">
            <v>BID 768</v>
          </cell>
          <cell r="D91">
            <v>0.179826653091746</v>
          </cell>
          <cell r="J91">
            <v>0.179826653091746</v>
          </cell>
          <cell r="N91">
            <v>0.35965330618349201</v>
          </cell>
        </row>
        <row r="92">
          <cell r="A92" t="str">
            <v>BID 795</v>
          </cell>
          <cell r="D92">
            <v>12.9784992441372</v>
          </cell>
          <cell r="J92">
            <v>12.9784992441372</v>
          </cell>
          <cell r="N92">
            <v>25.956998488274401</v>
          </cell>
        </row>
        <row r="93">
          <cell r="A93" t="str">
            <v>BID 797</v>
          </cell>
          <cell r="D93">
            <v>6.8305078628982905</v>
          </cell>
          <cell r="J93">
            <v>6.8305078628982905</v>
          </cell>
          <cell r="N93">
            <v>13.661015725796581</v>
          </cell>
        </row>
        <row r="94">
          <cell r="A94" t="str">
            <v>BID 798</v>
          </cell>
          <cell r="D94">
            <v>1.80484351432682</v>
          </cell>
          <cell r="J94">
            <v>1.80484351432682</v>
          </cell>
          <cell r="N94">
            <v>3.60968702865364</v>
          </cell>
        </row>
        <row r="95">
          <cell r="A95" t="str">
            <v>BID 802</v>
          </cell>
          <cell r="D95">
            <v>3.2605394337105</v>
          </cell>
          <cell r="J95">
            <v>3.2605394337105</v>
          </cell>
          <cell r="N95">
            <v>6.5210788674210001</v>
          </cell>
        </row>
        <row r="96">
          <cell r="A96" t="str">
            <v>BID 816</v>
          </cell>
          <cell r="G96">
            <v>4.2386606629018804</v>
          </cell>
          <cell r="M96">
            <v>4.2386606629018804</v>
          </cell>
          <cell r="N96">
            <v>8.4773213258037607</v>
          </cell>
        </row>
        <row r="97">
          <cell r="A97" t="str">
            <v>BID 826</v>
          </cell>
          <cell r="B97">
            <v>1.9348335859696</v>
          </cell>
          <cell r="H97">
            <v>1.9348335859696</v>
          </cell>
          <cell r="N97">
            <v>3.8696671719392</v>
          </cell>
        </row>
        <row r="98">
          <cell r="A98" t="str">
            <v>BID 830</v>
          </cell>
          <cell r="G98">
            <v>5.5496372853334099</v>
          </cell>
          <cell r="M98">
            <v>5.5496372853334099</v>
          </cell>
          <cell r="N98">
            <v>11.09927457066682</v>
          </cell>
        </row>
        <row r="99">
          <cell r="A99" t="str">
            <v>BID 845</v>
          </cell>
          <cell r="E99">
            <v>13.032710224898901</v>
          </cell>
          <cell r="K99">
            <v>13.032710224898901</v>
          </cell>
          <cell r="N99">
            <v>26.065420449797802</v>
          </cell>
        </row>
        <row r="100">
          <cell r="A100" t="str">
            <v>BID 855</v>
          </cell>
          <cell r="C100">
            <v>0.84320547999999995</v>
          </cell>
          <cell r="I100">
            <v>0.84320547999999995</v>
          </cell>
          <cell r="N100">
            <v>1.6864109599999999</v>
          </cell>
        </row>
        <row r="101">
          <cell r="A101" t="str">
            <v>BID 857</v>
          </cell>
          <cell r="G101">
            <v>7.7543456499816905</v>
          </cell>
          <cell r="M101">
            <v>7.7543456499816905</v>
          </cell>
          <cell r="N101">
            <v>15.508691299963381</v>
          </cell>
        </row>
        <row r="102">
          <cell r="A102" t="str">
            <v>BID 863</v>
          </cell>
          <cell r="E102">
            <v>2.1218089999999998E-2</v>
          </cell>
          <cell r="K102">
            <v>2.1218089999999998E-2</v>
          </cell>
          <cell r="N102">
            <v>4.2436179999999997E-2</v>
          </cell>
        </row>
        <row r="103">
          <cell r="A103" t="str">
            <v>BID 865</v>
          </cell>
          <cell r="G103">
            <v>36.001268495617097</v>
          </cell>
          <cell r="M103">
            <v>36.001268495617097</v>
          </cell>
          <cell r="N103">
            <v>72.002536991234194</v>
          </cell>
        </row>
        <row r="104">
          <cell r="A104" t="str">
            <v>BID 867</v>
          </cell>
          <cell r="E104">
            <v>0.47034197999999999</v>
          </cell>
          <cell r="K104">
            <v>0.47034197999999999</v>
          </cell>
          <cell r="N104">
            <v>0.94068395999999999</v>
          </cell>
        </row>
        <row r="105">
          <cell r="A105" t="str">
            <v>BID 871</v>
          </cell>
          <cell r="G105">
            <v>13.187557351785001</v>
          </cell>
          <cell r="M105">
            <v>13.187557351785001</v>
          </cell>
          <cell r="N105">
            <v>26.375114703570002</v>
          </cell>
        </row>
        <row r="106">
          <cell r="A106" t="str">
            <v>BID 899</v>
          </cell>
          <cell r="D106">
            <v>5.0458772279226798</v>
          </cell>
          <cell r="J106">
            <v>5.0458772279226798</v>
          </cell>
          <cell r="N106">
            <v>10.09175445584536</v>
          </cell>
        </row>
        <row r="107">
          <cell r="A107" t="str">
            <v>BID 907</v>
          </cell>
          <cell r="D107">
            <v>0.64739437</v>
          </cell>
          <cell r="J107">
            <v>0.64739437</v>
          </cell>
          <cell r="N107">
            <v>1.29478874</v>
          </cell>
        </row>
        <row r="108">
          <cell r="A108" t="str">
            <v>BID 925</v>
          </cell>
          <cell r="G108">
            <v>0.47286607000000003</v>
          </cell>
          <cell r="M108">
            <v>0.47286607000000003</v>
          </cell>
          <cell r="N108">
            <v>0.94573214000000005</v>
          </cell>
        </row>
        <row r="109">
          <cell r="A109" t="str">
            <v>BID 925/OC</v>
          </cell>
          <cell r="D109">
            <v>0.56708312999999999</v>
          </cell>
          <cell r="J109">
            <v>0.56708312999999999</v>
          </cell>
          <cell r="N109">
            <v>1.13416626</v>
          </cell>
        </row>
        <row r="110">
          <cell r="A110" t="str">
            <v>BID 932</v>
          </cell>
          <cell r="G110">
            <v>0.9375</v>
          </cell>
          <cell r="M110">
            <v>0.9375</v>
          </cell>
          <cell r="N110">
            <v>1.875</v>
          </cell>
        </row>
        <row r="111">
          <cell r="A111" t="str">
            <v>BID 940</v>
          </cell>
          <cell r="C111">
            <v>0</v>
          </cell>
          <cell r="I111">
            <v>0</v>
          </cell>
          <cell r="N111">
            <v>0</v>
          </cell>
        </row>
        <row r="112">
          <cell r="A112" t="str">
            <v>BID 961</v>
          </cell>
          <cell r="G112">
            <v>15.962</v>
          </cell>
          <cell r="M112">
            <v>15.962</v>
          </cell>
          <cell r="N112">
            <v>31.923999999999999</v>
          </cell>
        </row>
        <row r="113">
          <cell r="A113" t="str">
            <v>BID 962</v>
          </cell>
          <cell r="C113">
            <v>1.7143301399999999</v>
          </cell>
          <cell r="I113">
            <v>1.7143301399999999</v>
          </cell>
          <cell r="N113">
            <v>3.4286602799999999</v>
          </cell>
        </row>
        <row r="114">
          <cell r="A114" t="str">
            <v>BID 979</v>
          </cell>
          <cell r="C114">
            <v>11.91359209</v>
          </cell>
          <cell r="I114">
            <v>11.91359209</v>
          </cell>
          <cell r="N114">
            <v>23.82718418</v>
          </cell>
        </row>
        <row r="115">
          <cell r="A115" t="str">
            <v>BID 989</v>
          </cell>
          <cell r="D115">
            <v>0.45427601000000001</v>
          </cell>
          <cell r="J115">
            <v>0.88438320999999998</v>
          </cell>
          <cell r="N115">
            <v>1.33865922</v>
          </cell>
        </row>
        <row r="116">
          <cell r="A116" t="str">
            <v>BID 996</v>
          </cell>
          <cell r="D116">
            <v>0.44471572999999998</v>
          </cell>
          <cell r="J116">
            <v>0.44471572999999998</v>
          </cell>
          <cell r="N116">
            <v>0.88943145999999995</v>
          </cell>
        </row>
        <row r="117">
          <cell r="A117" t="str">
            <v>BID CBA</v>
          </cell>
          <cell r="F117">
            <v>2.6290665600000001</v>
          </cell>
          <cell r="L117">
            <v>2.6290665600000001</v>
          </cell>
          <cell r="N117">
            <v>5.2581331200000001</v>
          </cell>
        </row>
        <row r="118">
          <cell r="A118" t="str">
            <v>BIRF 302</v>
          </cell>
          <cell r="G118">
            <v>0.13857376999999999</v>
          </cell>
          <cell r="M118">
            <v>0.13857376999999999</v>
          </cell>
          <cell r="N118">
            <v>0.27714753999999997</v>
          </cell>
        </row>
        <row r="119">
          <cell r="A119" t="str">
            <v>BIRF 3280</v>
          </cell>
          <cell r="E119">
            <v>8.4093992100000001</v>
          </cell>
          <cell r="K119">
            <v>8.4093992100000001</v>
          </cell>
          <cell r="N119">
            <v>16.81879842</v>
          </cell>
        </row>
        <row r="120">
          <cell r="A120" t="str">
            <v>BIRF 3281</v>
          </cell>
          <cell r="F120">
            <v>1.7077424699999999</v>
          </cell>
          <cell r="L120">
            <v>1.7077424699999999</v>
          </cell>
          <cell r="N120">
            <v>3.4154849399999998</v>
          </cell>
        </row>
        <row r="121">
          <cell r="A121" t="str">
            <v>BIRF 3291</v>
          </cell>
          <cell r="D121">
            <v>12.5</v>
          </cell>
          <cell r="J121">
            <v>12.5</v>
          </cell>
          <cell r="N121">
            <v>25</v>
          </cell>
        </row>
        <row r="122">
          <cell r="A122" t="str">
            <v>BIRF 3292</v>
          </cell>
          <cell r="D122">
            <v>0.95935999999999999</v>
          </cell>
          <cell r="J122">
            <v>0.95935999999999999</v>
          </cell>
          <cell r="N122">
            <v>1.91872</v>
          </cell>
        </row>
        <row r="123">
          <cell r="A123" t="str">
            <v>BIRF 3297</v>
          </cell>
          <cell r="D123">
            <v>1.35653</v>
          </cell>
          <cell r="J123">
            <v>1.35653</v>
          </cell>
          <cell r="N123">
            <v>2.71306</v>
          </cell>
        </row>
        <row r="124">
          <cell r="A124" t="str">
            <v>BIRF 3362</v>
          </cell>
          <cell r="D124">
            <v>0.96</v>
          </cell>
          <cell r="J124">
            <v>0.96</v>
          </cell>
          <cell r="N124">
            <v>1.92</v>
          </cell>
        </row>
        <row r="125">
          <cell r="A125" t="str">
            <v>BIRF 3394</v>
          </cell>
          <cell r="D125">
            <v>15.96</v>
          </cell>
          <cell r="J125">
            <v>16.574999999999999</v>
          </cell>
          <cell r="N125">
            <v>32.534999999999997</v>
          </cell>
        </row>
        <row r="126">
          <cell r="A126" t="str">
            <v>BIRF 343</v>
          </cell>
          <cell r="B126">
            <v>0.16967599999999999</v>
          </cell>
          <cell r="H126">
            <v>0.16967599999999999</v>
          </cell>
          <cell r="N126">
            <v>0.33935199999999999</v>
          </cell>
        </row>
        <row r="127">
          <cell r="A127" t="str">
            <v>BIRF 3460</v>
          </cell>
          <cell r="F127">
            <v>0.82952760000000003</v>
          </cell>
          <cell r="L127">
            <v>0.82952760000000003</v>
          </cell>
          <cell r="N127">
            <v>1.6590552000000001</v>
          </cell>
        </row>
        <row r="128">
          <cell r="A128" t="str">
            <v>BIRF 352</v>
          </cell>
          <cell r="G128">
            <v>3.0675689999999999E-2</v>
          </cell>
          <cell r="M128">
            <v>3.0675689999999999E-2</v>
          </cell>
          <cell r="N128">
            <v>6.1351379999999997E-2</v>
          </cell>
        </row>
        <row r="129">
          <cell r="A129" t="str">
            <v>BIRF 3520</v>
          </cell>
          <cell r="F129">
            <v>13.625</v>
          </cell>
          <cell r="L129">
            <v>14.145</v>
          </cell>
          <cell r="N129">
            <v>27.77</v>
          </cell>
        </row>
        <row r="130">
          <cell r="A130" t="str">
            <v>BIRF 3521</v>
          </cell>
          <cell r="F130">
            <v>7.5791002499999998</v>
          </cell>
          <cell r="L130">
            <v>7.8687161199999993</v>
          </cell>
          <cell r="N130">
            <v>15.447816369999998</v>
          </cell>
        </row>
        <row r="131">
          <cell r="A131" t="str">
            <v>BIRF 3555</v>
          </cell>
          <cell r="D131">
            <v>22.5</v>
          </cell>
          <cell r="J131">
            <v>22.5</v>
          </cell>
          <cell r="N131">
            <v>45</v>
          </cell>
        </row>
        <row r="132">
          <cell r="A132" t="str">
            <v>BIRF 3556</v>
          </cell>
          <cell r="B132">
            <v>13.125</v>
          </cell>
          <cell r="H132">
            <v>13.625</v>
          </cell>
          <cell r="N132">
            <v>26.75</v>
          </cell>
        </row>
        <row r="133">
          <cell r="A133" t="str">
            <v>BIRF 3558</v>
          </cell>
          <cell r="F133">
            <v>20</v>
          </cell>
          <cell r="L133">
            <v>20</v>
          </cell>
          <cell r="N133">
            <v>40</v>
          </cell>
        </row>
        <row r="134">
          <cell r="A134" t="str">
            <v>BIRF 3611</v>
          </cell>
          <cell r="G134">
            <v>16.252800000000001</v>
          </cell>
          <cell r="M134">
            <v>16.252800000000001</v>
          </cell>
          <cell r="N134">
            <v>32.505600000000001</v>
          </cell>
        </row>
        <row r="135">
          <cell r="A135" t="str">
            <v>BIRF 3643</v>
          </cell>
          <cell r="F135">
            <v>4.9783999999999997</v>
          </cell>
          <cell r="L135">
            <v>4.9783999999999997</v>
          </cell>
          <cell r="N135">
            <v>9.9567999999999994</v>
          </cell>
        </row>
        <row r="136">
          <cell r="A136" t="str">
            <v>BIRF 3709</v>
          </cell>
          <cell r="B136">
            <v>6.6467400000000003</v>
          </cell>
          <cell r="H136">
            <v>6.6467400000000003</v>
          </cell>
          <cell r="N136">
            <v>13.293480000000001</v>
          </cell>
        </row>
        <row r="137">
          <cell r="A137" t="str">
            <v>BIRF 3710</v>
          </cell>
          <cell r="D137">
            <v>0.34299999999999997</v>
          </cell>
          <cell r="J137">
            <v>0.34299999999999997</v>
          </cell>
          <cell r="N137">
            <v>0.68599999999999994</v>
          </cell>
        </row>
        <row r="138">
          <cell r="A138" t="str">
            <v>BIRF 3794</v>
          </cell>
          <cell r="F138">
            <v>8.3864314599999989</v>
          </cell>
          <cell r="L138">
            <v>8.3864314599999989</v>
          </cell>
          <cell r="N138">
            <v>16.772862919999998</v>
          </cell>
        </row>
        <row r="139">
          <cell r="A139" t="str">
            <v>BIRF 3836</v>
          </cell>
          <cell r="D139">
            <v>15</v>
          </cell>
          <cell r="J139">
            <v>15</v>
          </cell>
          <cell r="N139">
            <v>30</v>
          </cell>
        </row>
        <row r="140">
          <cell r="A140" t="str">
            <v>BIRF 3860</v>
          </cell>
          <cell r="F140">
            <v>9.4340392499999997</v>
          </cell>
          <cell r="L140">
            <v>9.4340392499999997</v>
          </cell>
          <cell r="N140">
            <v>18.868078499999999</v>
          </cell>
        </row>
        <row r="141">
          <cell r="A141" t="str">
            <v>BIRF 3877</v>
          </cell>
          <cell r="E141">
            <v>11.186620789999999</v>
          </cell>
          <cell r="K141">
            <v>11.186620789999999</v>
          </cell>
          <cell r="N141">
            <v>22.373241579999998</v>
          </cell>
        </row>
        <row r="142">
          <cell r="A142" t="str">
            <v>BIRF 3878</v>
          </cell>
          <cell r="C142">
            <v>25</v>
          </cell>
          <cell r="I142">
            <v>25</v>
          </cell>
          <cell r="N142">
            <v>50</v>
          </cell>
        </row>
        <row r="143">
          <cell r="A143" t="str">
            <v>BIRF 3921</v>
          </cell>
          <cell r="E143">
            <v>6.4135</v>
          </cell>
          <cell r="K143">
            <v>6.4135</v>
          </cell>
          <cell r="N143">
            <v>12.827</v>
          </cell>
        </row>
        <row r="144">
          <cell r="A144" t="str">
            <v>BIRF 3926</v>
          </cell>
          <cell r="C144">
            <v>27.777777659999998</v>
          </cell>
          <cell r="I144">
            <v>27.777777659999998</v>
          </cell>
          <cell r="N144">
            <v>55.555555319999996</v>
          </cell>
        </row>
        <row r="145">
          <cell r="A145" t="str">
            <v>BIRF 3927</v>
          </cell>
          <cell r="E145">
            <v>1.3862619600000001</v>
          </cell>
          <cell r="K145">
            <v>1.3862619600000001</v>
          </cell>
          <cell r="N145">
            <v>2.7725239200000003</v>
          </cell>
        </row>
        <row r="146">
          <cell r="A146" t="str">
            <v>BIRF 3931</v>
          </cell>
          <cell r="D146">
            <v>3.7231199999999998</v>
          </cell>
          <cell r="J146">
            <v>3.7231199999999998</v>
          </cell>
          <cell r="N146">
            <v>7.4462399999999995</v>
          </cell>
        </row>
        <row r="147">
          <cell r="A147" t="str">
            <v>BIRF 3948</v>
          </cell>
          <cell r="D147">
            <v>0.50019683999999998</v>
          </cell>
          <cell r="J147">
            <v>0.50019683999999998</v>
          </cell>
          <cell r="N147">
            <v>1.00039368</v>
          </cell>
        </row>
        <row r="148">
          <cell r="A148" t="str">
            <v>BIRF 3957</v>
          </cell>
          <cell r="C148">
            <v>8.4426269299999994</v>
          </cell>
          <cell r="I148">
            <v>8.4426269299999994</v>
          </cell>
          <cell r="N148">
            <v>16.885253859999999</v>
          </cell>
        </row>
        <row r="149">
          <cell r="A149" t="str">
            <v>BIRF 3958</v>
          </cell>
          <cell r="C149">
            <v>0.47318707999999998</v>
          </cell>
          <cell r="I149">
            <v>0.47318707999999998</v>
          </cell>
          <cell r="N149">
            <v>0.94637415999999996</v>
          </cell>
        </row>
        <row r="150">
          <cell r="A150" t="str">
            <v>BIRF 3960</v>
          </cell>
          <cell r="E150">
            <v>1.1284000000000001</v>
          </cell>
          <cell r="K150">
            <v>1.1284000000000001</v>
          </cell>
          <cell r="N150">
            <v>2.2568000000000001</v>
          </cell>
        </row>
        <row r="151">
          <cell r="A151" t="str">
            <v>BIRF 3971</v>
          </cell>
          <cell r="F151">
            <v>4.6810999999999998</v>
          </cell>
          <cell r="L151">
            <v>4.6810999999999998</v>
          </cell>
          <cell r="N151">
            <v>9.3621999999999996</v>
          </cell>
        </row>
        <row r="152">
          <cell r="A152" t="str">
            <v>BIRF 4002</v>
          </cell>
          <cell r="D152">
            <v>13.888888810000001</v>
          </cell>
          <cell r="J152">
            <v>13.888888810000001</v>
          </cell>
          <cell r="N152">
            <v>27.777777620000002</v>
          </cell>
        </row>
        <row r="153">
          <cell r="A153" t="str">
            <v>BIRF 4003</v>
          </cell>
          <cell r="B153">
            <v>5</v>
          </cell>
          <cell r="H153">
            <v>5</v>
          </cell>
          <cell r="N153">
            <v>10</v>
          </cell>
        </row>
        <row r="154">
          <cell r="A154" t="str">
            <v>BIRF 4004</v>
          </cell>
          <cell r="B154">
            <v>1.20150504</v>
          </cell>
          <cell r="H154">
            <v>1.20150504</v>
          </cell>
          <cell r="N154">
            <v>2.40301008</v>
          </cell>
        </row>
        <row r="155">
          <cell r="A155" t="str">
            <v>BIRF 4085</v>
          </cell>
          <cell r="E155">
            <v>0.33587914000000002</v>
          </cell>
          <cell r="K155">
            <v>0.33587914000000002</v>
          </cell>
          <cell r="N155">
            <v>0.67175828000000004</v>
          </cell>
        </row>
        <row r="156">
          <cell r="A156" t="str">
            <v>BIRF 4093</v>
          </cell>
          <cell r="D156">
            <v>12.935024010000001</v>
          </cell>
          <cell r="J156">
            <v>12.935024010000001</v>
          </cell>
          <cell r="N156">
            <v>25.870048020000002</v>
          </cell>
        </row>
        <row r="157">
          <cell r="A157" t="str">
            <v>BIRF 4116</v>
          </cell>
          <cell r="C157">
            <v>15</v>
          </cell>
          <cell r="I157">
            <v>15</v>
          </cell>
          <cell r="N157">
            <v>30</v>
          </cell>
        </row>
        <row r="158">
          <cell r="A158" t="str">
            <v>BIRF 4117</v>
          </cell>
          <cell r="C158">
            <v>8.7592408000000006</v>
          </cell>
          <cell r="I158">
            <v>8.7592408000000006</v>
          </cell>
          <cell r="N158">
            <v>17.518481600000001</v>
          </cell>
        </row>
        <row r="159">
          <cell r="A159" t="str">
            <v>BIRF 4131</v>
          </cell>
          <cell r="E159">
            <v>1</v>
          </cell>
          <cell r="K159">
            <v>1</v>
          </cell>
          <cell r="N159">
            <v>2</v>
          </cell>
        </row>
        <row r="160">
          <cell r="A160" t="str">
            <v>BIRF 4150</v>
          </cell>
          <cell r="D160">
            <v>3.03481215</v>
          </cell>
          <cell r="J160">
            <v>3.03481215</v>
          </cell>
          <cell r="N160">
            <v>6.0696243000000001</v>
          </cell>
        </row>
        <row r="161">
          <cell r="A161" t="str">
            <v>BIRF 4163</v>
          </cell>
          <cell r="G161">
            <v>7.3964802300000008</v>
          </cell>
          <cell r="M161">
            <v>7.3964802300000008</v>
          </cell>
          <cell r="N161">
            <v>14.792960460000002</v>
          </cell>
        </row>
        <row r="162">
          <cell r="A162" t="str">
            <v>BIRF 4164</v>
          </cell>
          <cell r="B162">
            <v>5</v>
          </cell>
          <cell r="H162">
            <v>5</v>
          </cell>
          <cell r="N162">
            <v>10</v>
          </cell>
        </row>
        <row r="163">
          <cell r="A163" t="str">
            <v>BIRF 4168</v>
          </cell>
          <cell r="G163">
            <v>0.74906143000000003</v>
          </cell>
          <cell r="M163">
            <v>0.74906143000000003</v>
          </cell>
          <cell r="N163">
            <v>1.4981228600000001</v>
          </cell>
        </row>
        <row r="164">
          <cell r="A164" t="str">
            <v>BIRF 4195</v>
          </cell>
          <cell r="D164">
            <v>9.9977800000000006</v>
          </cell>
          <cell r="J164">
            <v>9.9977800000000006</v>
          </cell>
          <cell r="N164">
            <v>19.995560000000001</v>
          </cell>
        </row>
        <row r="165">
          <cell r="A165" t="str">
            <v>BIRF 4212</v>
          </cell>
          <cell r="D165">
            <v>2.54078933</v>
          </cell>
          <cell r="J165">
            <v>2.54078933</v>
          </cell>
          <cell r="N165">
            <v>5.0815786599999999</v>
          </cell>
        </row>
        <row r="166">
          <cell r="A166" t="str">
            <v>BIRF 4218</v>
          </cell>
          <cell r="F166">
            <v>2.4998999999999998</v>
          </cell>
          <cell r="L166">
            <v>2.4998999999999998</v>
          </cell>
          <cell r="N166">
            <v>4.9997999999999996</v>
          </cell>
        </row>
        <row r="167">
          <cell r="A167" t="str">
            <v>BIRF 4219</v>
          </cell>
          <cell r="F167">
            <v>3.75</v>
          </cell>
          <cell r="L167">
            <v>3.75</v>
          </cell>
          <cell r="N167">
            <v>7.5</v>
          </cell>
        </row>
        <row r="168">
          <cell r="A168" t="str">
            <v>BIRF 4220</v>
          </cell>
          <cell r="F168">
            <v>1.7499</v>
          </cell>
          <cell r="L168">
            <v>1.7499</v>
          </cell>
          <cell r="N168">
            <v>3.4998</v>
          </cell>
        </row>
        <row r="169">
          <cell r="A169" t="str">
            <v>BIRF 4221</v>
          </cell>
          <cell r="F169">
            <v>5</v>
          </cell>
          <cell r="L169">
            <v>5</v>
          </cell>
          <cell r="N169">
            <v>10</v>
          </cell>
        </row>
        <row r="170">
          <cell r="A170" t="str">
            <v>BIRF 4273</v>
          </cell>
          <cell r="C170">
            <v>1.8156000000000001</v>
          </cell>
          <cell r="I170">
            <v>1.8156000000000001</v>
          </cell>
          <cell r="N170">
            <v>3.6312000000000002</v>
          </cell>
        </row>
        <row r="171">
          <cell r="A171" t="str">
            <v>BIRF 4281</v>
          </cell>
          <cell r="E171">
            <v>0.2999</v>
          </cell>
          <cell r="K171">
            <v>0.2999</v>
          </cell>
          <cell r="N171">
            <v>0.5998</v>
          </cell>
        </row>
        <row r="172">
          <cell r="A172" t="str">
            <v>BIRF 4282</v>
          </cell>
          <cell r="D172">
            <v>1.3681000000000001</v>
          </cell>
          <cell r="J172">
            <v>1.3681000000000001</v>
          </cell>
          <cell r="N172">
            <v>2.7362000000000002</v>
          </cell>
        </row>
        <row r="173">
          <cell r="A173" t="str">
            <v>BIRF 4295</v>
          </cell>
          <cell r="F173">
            <v>20.757190000000001</v>
          </cell>
          <cell r="L173">
            <v>20.757190000000001</v>
          </cell>
          <cell r="N173">
            <v>41.514380000000003</v>
          </cell>
        </row>
        <row r="174">
          <cell r="A174" t="str">
            <v>BIRF 4313</v>
          </cell>
          <cell r="F174">
            <v>5.9256000000000002</v>
          </cell>
          <cell r="L174">
            <v>5.9256000000000002</v>
          </cell>
          <cell r="N174">
            <v>11.8512</v>
          </cell>
        </row>
        <row r="175">
          <cell r="A175" t="str">
            <v>BIRF 4314</v>
          </cell>
          <cell r="F175">
            <v>0.16971082999999998</v>
          </cell>
          <cell r="L175">
            <v>0.16971082999999998</v>
          </cell>
          <cell r="N175">
            <v>0.33942165999999996</v>
          </cell>
        </row>
        <row r="176">
          <cell r="A176" t="str">
            <v>BIRF 4366</v>
          </cell>
          <cell r="C176">
            <v>14.2</v>
          </cell>
          <cell r="I176">
            <v>14.2</v>
          </cell>
          <cell r="N176">
            <v>28.4</v>
          </cell>
        </row>
        <row r="177">
          <cell r="A177" t="str">
            <v>BIRF 4398</v>
          </cell>
          <cell r="E177">
            <v>3.10749414</v>
          </cell>
          <cell r="K177">
            <v>3.1956171099999997</v>
          </cell>
          <cell r="N177">
            <v>6.3031112499999997</v>
          </cell>
        </row>
        <row r="178">
          <cell r="A178" t="str">
            <v>BIRF 4405-1</v>
          </cell>
          <cell r="E178">
            <v>62.5</v>
          </cell>
          <cell r="K178">
            <v>62.5</v>
          </cell>
          <cell r="N178">
            <v>125</v>
          </cell>
        </row>
        <row r="179">
          <cell r="A179" t="str">
            <v>BIRF 4423</v>
          </cell>
          <cell r="D179">
            <v>0.44629316999999996</v>
          </cell>
          <cell r="J179">
            <v>0.44629316999999996</v>
          </cell>
          <cell r="N179">
            <v>0.89258633999999992</v>
          </cell>
        </row>
        <row r="180">
          <cell r="A180" t="str">
            <v>BIRF 4454</v>
          </cell>
          <cell r="C180">
            <v>1.6246049999999998E-2</v>
          </cell>
          <cell r="I180">
            <v>1.6246049999999998E-2</v>
          </cell>
          <cell r="N180">
            <v>3.2492099999999996E-2</v>
          </cell>
        </row>
        <row r="181">
          <cell r="A181" t="str">
            <v>BIRF 4459</v>
          </cell>
          <cell r="E181">
            <v>0.5</v>
          </cell>
          <cell r="K181">
            <v>0.5</v>
          </cell>
          <cell r="N181">
            <v>1</v>
          </cell>
        </row>
        <row r="182">
          <cell r="A182" t="str">
            <v>BIRF 4472</v>
          </cell>
          <cell r="G182">
            <v>1.6999999999999999E-3</v>
          </cell>
          <cell r="M182">
            <v>1.75E-3</v>
          </cell>
          <cell r="N182">
            <v>3.4499999999999999E-3</v>
          </cell>
        </row>
        <row r="183">
          <cell r="A183" t="str">
            <v>BIRF 4484</v>
          </cell>
          <cell r="B183">
            <v>0.51347856999999997</v>
          </cell>
          <cell r="H183">
            <v>0.51347856999999997</v>
          </cell>
          <cell r="N183">
            <v>1.0269571399999999</v>
          </cell>
        </row>
        <row r="184">
          <cell r="A184" t="str">
            <v>BIRF 4516</v>
          </cell>
          <cell r="C184">
            <v>2.2760489100000001</v>
          </cell>
          <cell r="I184">
            <v>2.2760489100000001</v>
          </cell>
          <cell r="N184">
            <v>4.5520978200000002</v>
          </cell>
        </row>
        <row r="185">
          <cell r="A185" t="str">
            <v>BIRF 4578</v>
          </cell>
          <cell r="E185">
            <v>2.2849999900000002</v>
          </cell>
          <cell r="K185">
            <v>2.2849999900000002</v>
          </cell>
          <cell r="N185">
            <v>4.5699999800000004</v>
          </cell>
        </row>
        <row r="186">
          <cell r="A186" t="str">
            <v>BIRF 4580</v>
          </cell>
          <cell r="G186">
            <v>0.11405221</v>
          </cell>
          <cell r="M186">
            <v>0.11405221</v>
          </cell>
          <cell r="N186">
            <v>0.22810442</v>
          </cell>
        </row>
        <row r="187">
          <cell r="A187" t="str">
            <v>BIRF 4585</v>
          </cell>
          <cell r="E187">
            <v>11.39999999</v>
          </cell>
          <cell r="K187">
            <v>11.39999999</v>
          </cell>
          <cell r="N187">
            <v>22.799999979999999</v>
          </cell>
        </row>
        <row r="188">
          <cell r="A188" t="str">
            <v>BIRF 4586</v>
          </cell>
          <cell r="E188">
            <v>2.29767308</v>
          </cell>
          <cell r="K188">
            <v>2.29767308</v>
          </cell>
          <cell r="N188">
            <v>4.5953461600000001</v>
          </cell>
        </row>
        <row r="189">
          <cell r="A189" t="str">
            <v>BIRF 4634</v>
          </cell>
          <cell r="D189">
            <v>0</v>
          </cell>
          <cell r="J189">
            <v>0</v>
          </cell>
          <cell r="N189">
            <v>0</v>
          </cell>
        </row>
        <row r="190">
          <cell r="A190" t="str">
            <v>BIRF 4640</v>
          </cell>
          <cell r="E190">
            <v>0</v>
          </cell>
          <cell r="K190">
            <v>0.15237532000000001</v>
          </cell>
          <cell r="N190">
            <v>0.15237532000000001</v>
          </cell>
        </row>
        <row r="191">
          <cell r="A191" t="str">
            <v>BIRF 7075</v>
          </cell>
          <cell r="C191">
            <v>10</v>
          </cell>
          <cell r="I191">
            <v>10</v>
          </cell>
          <cell r="N191">
            <v>20</v>
          </cell>
        </row>
        <row r="192">
          <cell r="A192" t="str">
            <v>BIRF 7157</v>
          </cell>
          <cell r="E192">
            <v>0</v>
          </cell>
          <cell r="K192">
            <v>0</v>
          </cell>
          <cell r="N192">
            <v>0</v>
          </cell>
        </row>
        <row r="193">
          <cell r="A193" t="str">
            <v>BIRF 7171</v>
          </cell>
          <cell r="C193">
            <v>0</v>
          </cell>
          <cell r="I193">
            <v>13.6</v>
          </cell>
          <cell r="N193">
            <v>13.6</v>
          </cell>
        </row>
        <row r="194">
          <cell r="A194" t="str">
            <v>BIRF 7199</v>
          </cell>
          <cell r="E194">
            <v>0</v>
          </cell>
          <cell r="K194">
            <v>0</v>
          </cell>
          <cell r="N194">
            <v>0</v>
          </cell>
        </row>
        <row r="195">
          <cell r="A195" t="str">
            <v>BIRF 7242</v>
          </cell>
          <cell r="G195">
            <v>0</v>
          </cell>
          <cell r="M195">
            <v>0</v>
          </cell>
          <cell r="N195">
            <v>0</v>
          </cell>
        </row>
        <row r="196">
          <cell r="A196" t="str">
            <v>BIRF 7268</v>
          </cell>
          <cell r="E196">
            <v>0</v>
          </cell>
          <cell r="K196">
            <v>0</v>
          </cell>
          <cell r="N196">
            <v>0</v>
          </cell>
        </row>
        <row r="197">
          <cell r="A197" t="str">
            <v>BIRF 7295</v>
          </cell>
          <cell r="C197">
            <v>0</v>
          </cell>
          <cell r="I197">
            <v>0</v>
          </cell>
          <cell r="N197">
            <v>0</v>
          </cell>
        </row>
        <row r="198">
          <cell r="A198" t="str">
            <v>BNA/ATC</v>
          </cell>
          <cell r="F198">
            <v>0.33032446954692901</v>
          </cell>
          <cell r="N198">
            <v>0.33032446954692901</v>
          </cell>
        </row>
        <row r="199">
          <cell r="A199" t="str">
            <v>BNA/NASA</v>
          </cell>
          <cell r="B199">
            <v>8.4081100000000006</v>
          </cell>
          <cell r="H199">
            <v>8.5130769999999991</v>
          </cell>
          <cell r="N199">
            <v>16.921187</v>
          </cell>
        </row>
        <row r="200">
          <cell r="A200" t="str">
            <v>BNA/PROVLP</v>
          </cell>
          <cell r="E200">
            <v>1.55024107585204</v>
          </cell>
          <cell r="K200">
            <v>0</v>
          </cell>
          <cell r="N200">
            <v>1.55024107585204</v>
          </cell>
        </row>
        <row r="201">
          <cell r="A201" t="str">
            <v>BNA/SALUD</v>
          </cell>
          <cell r="G201">
            <v>6.1561009424821602</v>
          </cell>
          <cell r="M201">
            <v>6.1561009424821602</v>
          </cell>
          <cell r="N201">
            <v>12.31220188496432</v>
          </cell>
        </row>
        <row r="202">
          <cell r="A202" t="str">
            <v>BNA/TESORO/BCO</v>
          </cell>
          <cell r="E202">
            <v>0.589265512027491</v>
          </cell>
          <cell r="F202">
            <v>0.11816767945741209</v>
          </cell>
          <cell r="L202">
            <v>7.1170615696291711E-2</v>
          </cell>
          <cell r="N202">
            <v>0.77860380718119482</v>
          </cell>
        </row>
        <row r="203">
          <cell r="A203" t="str">
            <v>BNLH/PROVMI</v>
          </cell>
          <cell r="F203">
            <v>0.32500000000000001</v>
          </cell>
          <cell r="K203">
            <v>0.32500000000000001</v>
          </cell>
          <cell r="N203">
            <v>0.65</v>
          </cell>
        </row>
        <row r="204">
          <cell r="A204" t="str">
            <v>BODEN 2007 - II</v>
          </cell>
          <cell r="C204">
            <v>57.274916736589795</v>
          </cell>
          <cell r="I204">
            <v>57.274916736589795</v>
          </cell>
          <cell r="N204">
            <v>114.54983347317959</v>
          </cell>
        </row>
        <row r="205">
          <cell r="A205" t="str">
            <v>BODEN 2012 - II</v>
          </cell>
          <cell r="C205">
            <v>0</v>
          </cell>
          <cell r="I205">
            <v>45.980799879999999</v>
          </cell>
          <cell r="N205">
            <v>45.980799879999999</v>
          </cell>
        </row>
        <row r="206">
          <cell r="A206" t="str">
            <v>BODEN 2014 ($+CER)</v>
          </cell>
          <cell r="D206">
            <v>0</v>
          </cell>
          <cell r="J206">
            <v>0</v>
          </cell>
          <cell r="N206">
            <v>0</v>
          </cell>
        </row>
        <row r="207">
          <cell r="A207" t="str">
            <v>BOGAR</v>
          </cell>
          <cell r="B207">
            <v>45.412243590220911</v>
          </cell>
          <cell r="C207">
            <v>45.412243590220911</v>
          </cell>
          <cell r="D207">
            <v>45.412243590220911</v>
          </cell>
          <cell r="E207">
            <v>45.412243590220911</v>
          </cell>
          <cell r="F207">
            <v>45.412243590220911</v>
          </cell>
          <cell r="G207">
            <v>45.412243590220911</v>
          </cell>
          <cell r="H207">
            <v>45.412243590220911</v>
          </cell>
          <cell r="I207">
            <v>45.412243590220911</v>
          </cell>
          <cell r="J207">
            <v>45.412243590220911</v>
          </cell>
          <cell r="K207">
            <v>45.412243590220911</v>
          </cell>
          <cell r="L207">
            <v>45.412243590220911</v>
          </cell>
          <cell r="M207">
            <v>45.412243590220911</v>
          </cell>
          <cell r="N207">
            <v>544.94692308265087</v>
          </cell>
        </row>
        <row r="208">
          <cell r="A208" t="str">
            <v>BONOS/PROVSJ</v>
          </cell>
          <cell r="G208">
            <v>0</v>
          </cell>
          <cell r="M208">
            <v>7.6175639259664401</v>
          </cell>
          <cell r="N208">
            <v>7.6175639259664401</v>
          </cell>
        </row>
        <row r="209">
          <cell r="A209" t="str">
            <v>BP06/B450-Fid1</v>
          </cell>
          <cell r="B209">
            <v>0</v>
          </cell>
          <cell r="D209">
            <v>0</v>
          </cell>
          <cell r="E209">
            <v>0</v>
          </cell>
          <cell r="F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N209">
            <v>0</v>
          </cell>
        </row>
        <row r="210">
          <cell r="A210" t="str">
            <v>BP06/B450-Fid3</v>
          </cell>
          <cell r="B210">
            <v>0</v>
          </cell>
          <cell r="D210">
            <v>0</v>
          </cell>
          <cell r="F210">
            <v>0</v>
          </cell>
          <cell r="H210">
            <v>5.5275449393315398E-2</v>
          </cell>
          <cell r="N210">
            <v>5.5275449393315398E-2</v>
          </cell>
        </row>
        <row r="211">
          <cell r="A211" t="str">
            <v>BP06/B450-Fid4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4.0092441715612902E-2</v>
          </cell>
          <cell r="N211">
            <v>4.0092441715612902E-2</v>
          </cell>
        </row>
        <row r="212">
          <cell r="A212" t="str">
            <v>BP07/B450</v>
          </cell>
          <cell r="B212">
            <v>0</v>
          </cell>
          <cell r="D212">
            <v>0</v>
          </cell>
          <cell r="E212">
            <v>0</v>
          </cell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</row>
        <row r="213">
          <cell r="A213" t="str">
            <v>BRA/TESORO</v>
          </cell>
          <cell r="F213">
            <v>0.12253164</v>
          </cell>
          <cell r="L213">
            <v>0.12253164</v>
          </cell>
          <cell r="N213">
            <v>0.24506327999999999</v>
          </cell>
        </row>
        <row r="214">
          <cell r="A214" t="str">
            <v>BRA/YACYRETA</v>
          </cell>
          <cell r="B214">
            <v>0.14338096</v>
          </cell>
          <cell r="C214">
            <v>0.30954139999999997</v>
          </cell>
          <cell r="D214">
            <v>0.28640345</v>
          </cell>
          <cell r="E214">
            <v>8.7582880000000002E-2</v>
          </cell>
          <cell r="F214">
            <v>0.27797112999999996</v>
          </cell>
          <cell r="G214">
            <v>4.1217989999999996E-2</v>
          </cell>
          <cell r="H214">
            <v>0.10347461000000001</v>
          </cell>
          <cell r="I214">
            <v>0.16917945000000001</v>
          </cell>
          <cell r="J214">
            <v>0.21724642000000002</v>
          </cell>
          <cell r="K214">
            <v>4.2788039999999999E-2</v>
          </cell>
          <cell r="N214">
            <v>1.6787863299999999</v>
          </cell>
        </row>
        <row r="215">
          <cell r="A215" t="str">
            <v>BT06</v>
          </cell>
          <cell r="F215">
            <v>26.13342284702447</v>
          </cell>
          <cell r="N215">
            <v>26.13342284702447</v>
          </cell>
        </row>
        <row r="216">
          <cell r="A216" t="str">
            <v>CAF I</v>
          </cell>
          <cell r="F216">
            <v>0</v>
          </cell>
          <cell r="L216">
            <v>0</v>
          </cell>
          <cell r="N216">
            <v>0</v>
          </cell>
        </row>
        <row r="217">
          <cell r="A217" t="str">
            <v>CCF06</v>
          </cell>
          <cell r="M217">
            <v>45.665320181103297</v>
          </cell>
          <cell r="N217">
            <v>45.665320181103297</v>
          </cell>
        </row>
        <row r="218">
          <cell r="A218" t="str">
            <v>CHINA/EJERCITO</v>
          </cell>
          <cell r="M218">
            <v>0.33333333000000004</v>
          </cell>
          <cell r="N218">
            <v>0.33333333000000004</v>
          </cell>
        </row>
        <row r="219">
          <cell r="A219" t="str">
            <v>CITILA/RELEXT</v>
          </cell>
          <cell r="B219">
            <v>3.4727099999999999E-3</v>
          </cell>
          <cell r="C219">
            <v>3.4930399999999998E-3</v>
          </cell>
          <cell r="D219">
            <v>4.3347700000000008E-3</v>
          </cell>
          <cell r="E219">
            <v>3.5388800000000003E-3</v>
          </cell>
          <cell r="F219">
            <v>3.8318699999999998E-3</v>
          </cell>
          <cell r="G219">
            <v>3.5820399999999999E-3</v>
          </cell>
          <cell r="H219">
            <v>3.8738800000000001E-3</v>
          </cell>
          <cell r="I219">
            <v>3.62569E-3</v>
          </cell>
          <cell r="J219">
            <v>3.6469300000000001E-3</v>
          </cell>
          <cell r="K219">
            <v>3.9370500000000001E-3</v>
          </cell>
          <cell r="L219">
            <v>3.69133E-3</v>
          </cell>
          <cell r="M219">
            <v>3.9802700000000002E-3</v>
          </cell>
          <cell r="N219">
            <v>4.5008460000000007E-2</v>
          </cell>
        </row>
        <row r="220">
          <cell r="A220" t="str">
            <v>CLPARIS</v>
          </cell>
          <cell r="D220">
            <v>0</v>
          </cell>
          <cell r="F220">
            <v>180.14689091238688</v>
          </cell>
          <cell r="G220">
            <v>0</v>
          </cell>
          <cell r="J220">
            <v>0</v>
          </cell>
          <cell r="L220">
            <v>185.44532479331616</v>
          </cell>
          <cell r="M220">
            <v>0</v>
          </cell>
          <cell r="N220">
            <v>365.59221570570304</v>
          </cell>
        </row>
        <row r="221">
          <cell r="A221" t="str">
            <v>DBF/CONEA</v>
          </cell>
          <cell r="M221">
            <v>4.3933865520971001</v>
          </cell>
          <cell r="N221">
            <v>4.3933865520971001</v>
          </cell>
        </row>
        <row r="222">
          <cell r="A222" t="str">
            <v>DISC $+CER</v>
          </cell>
          <cell r="G222">
            <v>0</v>
          </cell>
          <cell r="M222">
            <v>0</v>
          </cell>
          <cell r="N222">
            <v>0</v>
          </cell>
        </row>
        <row r="223">
          <cell r="A223" t="str">
            <v>DISC EUR</v>
          </cell>
          <cell r="G223">
            <v>0</v>
          </cell>
          <cell r="M223">
            <v>0</v>
          </cell>
          <cell r="N223">
            <v>0</v>
          </cell>
        </row>
        <row r="224">
          <cell r="A224" t="str">
            <v>DISC JPY</v>
          </cell>
          <cell r="G224">
            <v>0</v>
          </cell>
          <cell r="M224">
            <v>0</v>
          </cell>
          <cell r="N224">
            <v>0</v>
          </cell>
        </row>
        <row r="225">
          <cell r="A225" t="str">
            <v>DISC USD</v>
          </cell>
          <cell r="G225">
            <v>0</v>
          </cell>
          <cell r="M225">
            <v>0</v>
          </cell>
          <cell r="N225">
            <v>0</v>
          </cell>
        </row>
        <row r="226">
          <cell r="A226" t="str">
            <v>DISD</v>
          </cell>
          <cell r="F226">
            <v>0</v>
          </cell>
          <cell r="L226">
            <v>0</v>
          </cell>
          <cell r="N226">
            <v>0</v>
          </cell>
        </row>
        <row r="227">
          <cell r="A227" t="str">
            <v>DISDDM</v>
          </cell>
          <cell r="F227">
            <v>0</v>
          </cell>
          <cell r="L227">
            <v>0</v>
          </cell>
          <cell r="N227">
            <v>0</v>
          </cell>
        </row>
        <row r="228">
          <cell r="A228" t="str">
            <v>EDC/YACYRETA</v>
          </cell>
          <cell r="D228">
            <v>2.3741216999999999</v>
          </cell>
          <cell r="J228">
            <v>2.3741216999999999</v>
          </cell>
          <cell r="N228">
            <v>4.7482433999999998</v>
          </cell>
        </row>
        <row r="229">
          <cell r="A229" t="str">
            <v>EEUU/TESORO</v>
          </cell>
          <cell r="D229">
            <v>0</v>
          </cell>
          <cell r="G229">
            <v>0</v>
          </cell>
          <cell r="J229">
            <v>2.6910750000000001</v>
          </cell>
          <cell r="M229">
            <v>0</v>
          </cell>
          <cell r="N229">
            <v>2.6910750000000001</v>
          </cell>
        </row>
        <row r="230">
          <cell r="A230" t="str">
            <v>EIB/VIALIDAD</v>
          </cell>
          <cell r="G230">
            <v>1.3048031499999999</v>
          </cell>
          <cell r="M230">
            <v>1.3484918300000002</v>
          </cell>
          <cell r="N230">
            <v>2.6532949800000001</v>
          </cell>
        </row>
        <row r="231">
          <cell r="A231" t="str">
            <v>EL/ARP-61</v>
          </cell>
          <cell r="C231">
            <v>0</v>
          </cell>
          <cell r="I231">
            <v>0</v>
          </cell>
          <cell r="N231">
            <v>0</v>
          </cell>
        </row>
        <row r="232">
          <cell r="A232" t="str">
            <v>EL/DEM-40</v>
          </cell>
          <cell r="E232">
            <v>221.59627312823</v>
          </cell>
          <cell r="N232">
            <v>221.59627312823</v>
          </cell>
        </row>
        <row r="233">
          <cell r="A233" t="str">
            <v>EL/DEM-44</v>
          </cell>
          <cell r="F233">
            <v>0</v>
          </cell>
          <cell r="N233">
            <v>0</v>
          </cell>
        </row>
        <row r="234">
          <cell r="A234" t="str">
            <v>EL/DEM-52</v>
          </cell>
          <cell r="J234">
            <v>0</v>
          </cell>
          <cell r="N234">
            <v>0</v>
          </cell>
        </row>
        <row r="235">
          <cell r="A235" t="str">
            <v>EL/DEM-55</v>
          </cell>
          <cell r="L235">
            <v>0</v>
          </cell>
          <cell r="N235">
            <v>0</v>
          </cell>
        </row>
        <row r="236">
          <cell r="A236" t="str">
            <v>EL/DEM-72</v>
          </cell>
          <cell r="K236">
            <v>0</v>
          </cell>
          <cell r="N236">
            <v>0</v>
          </cell>
        </row>
        <row r="237">
          <cell r="A237" t="str">
            <v>EL/DEM-76</v>
          </cell>
          <cell r="C237">
            <v>0</v>
          </cell>
          <cell r="N237">
            <v>0</v>
          </cell>
        </row>
        <row r="238">
          <cell r="A238" t="str">
            <v>EL/DEM-82</v>
          </cell>
          <cell r="H238">
            <v>0</v>
          </cell>
          <cell r="N238">
            <v>0</v>
          </cell>
        </row>
        <row r="239">
          <cell r="A239" t="str">
            <v>EL/DEM-86</v>
          </cell>
          <cell r="L239">
            <v>0</v>
          </cell>
          <cell r="N239">
            <v>0</v>
          </cell>
        </row>
        <row r="240">
          <cell r="A240" t="str">
            <v>EL/EUR-108</v>
          </cell>
          <cell r="B240">
            <v>0</v>
          </cell>
          <cell r="N240">
            <v>0</v>
          </cell>
        </row>
        <row r="241">
          <cell r="A241" t="str">
            <v>EL/EUR-114</v>
          </cell>
          <cell r="J241">
            <v>0</v>
          </cell>
          <cell r="N241">
            <v>0</v>
          </cell>
        </row>
        <row r="242">
          <cell r="A242" t="str">
            <v>EL/EUR-116</v>
          </cell>
          <cell r="C242">
            <v>0</v>
          </cell>
          <cell r="N242">
            <v>0</v>
          </cell>
        </row>
        <row r="243">
          <cell r="A243" t="str">
            <v>EL/EUR-80</v>
          </cell>
          <cell r="E243">
            <v>0</v>
          </cell>
          <cell r="N243">
            <v>0</v>
          </cell>
        </row>
        <row r="244">
          <cell r="A244" t="str">
            <v>EL/EUR-81</v>
          </cell>
          <cell r="F244">
            <v>0</v>
          </cell>
          <cell r="N244">
            <v>0</v>
          </cell>
        </row>
        <row r="245">
          <cell r="A245" t="str">
            <v>EL/EUR-85</v>
          </cell>
          <cell r="H245">
            <v>0</v>
          </cell>
          <cell r="N245">
            <v>0</v>
          </cell>
        </row>
        <row r="246">
          <cell r="A246" t="str">
            <v>EL/EUR-88</v>
          </cell>
          <cell r="C246">
            <v>0</v>
          </cell>
          <cell r="N246">
            <v>0</v>
          </cell>
        </row>
        <row r="247">
          <cell r="A247" t="str">
            <v>EL/EUR-92</v>
          </cell>
          <cell r="C247">
            <v>0</v>
          </cell>
          <cell r="N247">
            <v>0</v>
          </cell>
        </row>
        <row r="248">
          <cell r="A248" t="str">
            <v>EL/EUR-93</v>
          </cell>
          <cell r="E248">
            <v>217.43900973440699</v>
          </cell>
          <cell r="N248">
            <v>217.43900973440699</v>
          </cell>
        </row>
        <row r="249">
          <cell r="A249" t="str">
            <v>EL/EUR-95</v>
          </cell>
          <cell r="F249">
            <v>0</v>
          </cell>
          <cell r="N249">
            <v>0</v>
          </cell>
        </row>
        <row r="250">
          <cell r="A250" t="str">
            <v>EL/ITL-60</v>
          </cell>
          <cell r="B250">
            <v>0</v>
          </cell>
          <cell r="N250">
            <v>0</v>
          </cell>
        </row>
        <row r="251">
          <cell r="A251" t="str">
            <v>EL/ITL-69</v>
          </cell>
          <cell r="I251">
            <v>0</v>
          </cell>
          <cell r="N251">
            <v>0</v>
          </cell>
        </row>
        <row r="252">
          <cell r="A252" t="str">
            <v>EL/ITL-77</v>
          </cell>
          <cell r="K252">
            <v>0</v>
          </cell>
          <cell r="N252">
            <v>0</v>
          </cell>
        </row>
        <row r="253">
          <cell r="A253" t="str">
            <v>EL/JPY-39</v>
          </cell>
          <cell r="E253">
            <v>2.0258962388795902</v>
          </cell>
          <cell r="N253">
            <v>2.0258962388795902</v>
          </cell>
        </row>
        <row r="254">
          <cell r="A254" t="str">
            <v>EL/JPY-42</v>
          </cell>
          <cell r="E254">
            <v>8.8082445168677896</v>
          </cell>
          <cell r="N254">
            <v>8.8082445168677896</v>
          </cell>
        </row>
        <row r="255">
          <cell r="A255" t="str">
            <v>EL/JPY-46</v>
          </cell>
          <cell r="F255">
            <v>0.88082445168677903</v>
          </cell>
          <cell r="N255">
            <v>0.88082445168677903</v>
          </cell>
        </row>
        <row r="256">
          <cell r="A256" t="str">
            <v>EL/JPY-99</v>
          </cell>
          <cell r="I256">
            <v>0</v>
          </cell>
          <cell r="N256">
            <v>0</v>
          </cell>
        </row>
        <row r="257">
          <cell r="A257" t="str">
            <v>EL/LIB-67</v>
          </cell>
          <cell r="G257">
            <v>0</v>
          </cell>
          <cell r="N257">
            <v>0</v>
          </cell>
        </row>
        <row r="258">
          <cell r="A258" t="str">
            <v>EL/NLG-78</v>
          </cell>
          <cell r="C258">
            <v>0</v>
          </cell>
          <cell r="N258">
            <v>0</v>
          </cell>
        </row>
        <row r="259">
          <cell r="A259" t="str">
            <v>EL/USD-89</v>
          </cell>
          <cell r="D259">
            <v>0.54615119999999995</v>
          </cell>
          <cell r="J259">
            <v>0.54615119999999995</v>
          </cell>
          <cell r="N259">
            <v>1.0923023999999999</v>
          </cell>
        </row>
        <row r="260">
          <cell r="A260" t="str">
            <v>EN/YACYRETA</v>
          </cell>
          <cell r="D260">
            <v>1.386424E-2</v>
          </cell>
          <cell r="F260">
            <v>0.39573040999999998</v>
          </cell>
          <cell r="G260">
            <v>1.386424E-2</v>
          </cell>
          <cell r="L260">
            <v>0.16076685999999998</v>
          </cell>
          <cell r="N260">
            <v>0.58422574999999988</v>
          </cell>
        </row>
        <row r="261">
          <cell r="A261" t="str">
            <v>EXIMUS/YACYRETA</v>
          </cell>
          <cell r="F261">
            <v>11.608162530000001</v>
          </cell>
          <cell r="L261">
            <v>11.608162530000001</v>
          </cell>
          <cell r="N261">
            <v>23.216325060000003</v>
          </cell>
        </row>
        <row r="262">
          <cell r="A262" t="str">
            <v>FEM/TESORO</v>
          </cell>
          <cell r="B262">
            <v>1.2540010309278399E-2</v>
          </cell>
          <cell r="C262">
            <v>1.2540010309278399E-2</v>
          </cell>
          <cell r="D262">
            <v>1.2540010309278399E-2</v>
          </cell>
          <cell r="E262">
            <v>1.2540010309278399E-2</v>
          </cell>
          <cell r="N262">
            <v>5.0160041237113595E-2</v>
          </cell>
        </row>
        <row r="263">
          <cell r="A263" t="str">
            <v>FERRO</v>
          </cell>
          <cell r="E263">
            <v>0</v>
          </cell>
          <cell r="K263">
            <v>0</v>
          </cell>
          <cell r="N263">
            <v>0</v>
          </cell>
        </row>
        <row r="264">
          <cell r="A264" t="str">
            <v>FIDA 225</v>
          </cell>
          <cell r="G264">
            <v>0.446332133702941</v>
          </cell>
          <cell r="M264">
            <v>0.45597701699645604</v>
          </cell>
          <cell r="N264">
            <v>0.90230915069939699</v>
          </cell>
        </row>
        <row r="265">
          <cell r="A265" t="str">
            <v>FIDA 417</v>
          </cell>
          <cell r="G265">
            <v>0.15552810572994</v>
          </cell>
          <cell r="M265">
            <v>0.15552810572994</v>
          </cell>
          <cell r="N265">
            <v>0.31105621145987999</v>
          </cell>
        </row>
        <row r="266">
          <cell r="A266" t="str">
            <v>FIDA 514</v>
          </cell>
          <cell r="G266">
            <v>8.6038594155029412E-3</v>
          </cell>
          <cell r="M266">
            <v>8.6038594155029412E-3</v>
          </cell>
          <cell r="N266">
            <v>1.7207718831005882E-2</v>
          </cell>
        </row>
        <row r="267">
          <cell r="A267" t="str">
            <v>FKUW/PROVSF</v>
          </cell>
          <cell r="G267">
            <v>1.11886518315645</v>
          </cell>
          <cell r="M267">
            <v>1.11886518315645</v>
          </cell>
          <cell r="N267">
            <v>2.2377303663129</v>
          </cell>
        </row>
        <row r="268">
          <cell r="A268" t="str">
            <v>FMI 2000</v>
          </cell>
          <cell r="C268">
            <v>0</v>
          </cell>
          <cell r="N268">
            <v>0</v>
          </cell>
        </row>
        <row r="269">
          <cell r="A269" t="str">
            <v>FMI 2000/SRF</v>
          </cell>
          <cell r="B269">
            <v>138.622949059951</v>
          </cell>
          <cell r="C269">
            <v>0</v>
          </cell>
          <cell r="F269">
            <v>138.622949059951</v>
          </cell>
          <cell r="G269">
            <v>138.622949059951</v>
          </cell>
          <cell r="I269">
            <v>0</v>
          </cell>
          <cell r="J269">
            <v>138.622949059951</v>
          </cell>
          <cell r="L269">
            <v>0</v>
          </cell>
          <cell r="N269">
            <v>554.49179623980399</v>
          </cell>
        </row>
        <row r="270">
          <cell r="A270" t="str">
            <v>FMI 2003</v>
          </cell>
          <cell r="B270">
            <v>135.44799014765502</v>
          </cell>
          <cell r="C270">
            <v>0</v>
          </cell>
          <cell r="E270">
            <v>135.44799014765502</v>
          </cell>
          <cell r="F270">
            <v>41.0151745266392</v>
          </cell>
          <cell r="G270">
            <v>123.0455235799176</v>
          </cell>
          <cell r="H270">
            <v>542.48098651104806</v>
          </cell>
          <cell r="I270">
            <v>41.0151745266392</v>
          </cell>
          <cell r="J270">
            <v>164.0606981065568</v>
          </cell>
          <cell r="K270">
            <v>542.48098651104897</v>
          </cell>
          <cell r="L270">
            <v>82.0303490532784</v>
          </cell>
          <cell r="M270">
            <v>164.0606981065568</v>
          </cell>
          <cell r="N270">
            <v>1971.085571216995</v>
          </cell>
        </row>
        <row r="271">
          <cell r="A271" t="str">
            <v>FMI 2003 II</v>
          </cell>
          <cell r="C271">
            <v>0</v>
          </cell>
          <cell r="F271">
            <v>0</v>
          </cell>
          <cell r="G271">
            <v>712.59785981296204</v>
          </cell>
          <cell r="H271">
            <v>43.6987491641028</v>
          </cell>
          <cell r="I271">
            <v>0</v>
          </cell>
          <cell r="J271">
            <v>712.59785981296204</v>
          </cell>
          <cell r="K271">
            <v>43.6987491641028</v>
          </cell>
          <cell r="L271">
            <v>0</v>
          </cell>
          <cell r="M271">
            <v>1044.4182372831201</v>
          </cell>
          <cell r="N271">
            <v>2557.0114552372497</v>
          </cell>
        </row>
        <row r="272">
          <cell r="A272" t="str">
            <v>FMI 92</v>
          </cell>
          <cell r="C272">
            <v>0</v>
          </cell>
          <cell r="D272">
            <v>30.967962470571297</v>
          </cell>
          <cell r="F272">
            <v>0</v>
          </cell>
          <cell r="N272">
            <v>30.967962470571297</v>
          </cell>
        </row>
        <row r="273">
          <cell r="A273" t="str">
            <v>FON/TESORO</v>
          </cell>
          <cell r="B273">
            <v>0.19920996219931308</v>
          </cell>
          <cell r="C273">
            <v>1.1717628556701036</v>
          </cell>
          <cell r="D273">
            <v>0.49548745017182161</v>
          </cell>
          <cell r="E273">
            <v>0.83599632302405491</v>
          </cell>
          <cell r="F273">
            <v>0.94917368041237116</v>
          </cell>
          <cell r="G273">
            <v>1.8767240618556704</v>
          </cell>
          <cell r="H273">
            <v>0.19920996219931308</v>
          </cell>
          <cell r="I273">
            <v>1.1717628556701036</v>
          </cell>
          <cell r="J273">
            <v>0.49548745017182161</v>
          </cell>
          <cell r="K273">
            <v>0.83599632302405491</v>
          </cell>
          <cell r="L273">
            <v>0.94917368041237116</v>
          </cell>
          <cell r="M273">
            <v>1.8767240618556704</v>
          </cell>
          <cell r="N273">
            <v>11.056708666666669</v>
          </cell>
        </row>
        <row r="274">
          <cell r="A274" t="str">
            <v>FONAVI/TESORO</v>
          </cell>
          <cell r="B274">
            <v>3.3128272061855699</v>
          </cell>
          <cell r="C274">
            <v>3.3128272061855699</v>
          </cell>
          <cell r="D274">
            <v>3.3128272061855699</v>
          </cell>
          <cell r="E274">
            <v>3.3128272061855699</v>
          </cell>
          <cell r="N274">
            <v>13.25130882474228</v>
          </cell>
        </row>
        <row r="275">
          <cell r="A275" t="str">
            <v>FONP 06/94</v>
          </cell>
          <cell r="D275">
            <v>3.1607262200000004</v>
          </cell>
          <cell r="E275">
            <v>0.15139385</v>
          </cell>
          <cell r="J275">
            <v>3.1607262200000004</v>
          </cell>
          <cell r="K275">
            <v>0.15139385</v>
          </cell>
          <cell r="N275">
            <v>6.6242401400000004</v>
          </cell>
        </row>
        <row r="276">
          <cell r="A276" t="str">
            <v>FONP 07/94</v>
          </cell>
          <cell r="C276">
            <v>2.0096328200000002</v>
          </cell>
          <cell r="I276">
            <v>2.0096328200000002</v>
          </cell>
          <cell r="N276">
            <v>4.0192656400000004</v>
          </cell>
        </row>
        <row r="277">
          <cell r="A277" t="str">
            <v>FONP 10/96</v>
          </cell>
          <cell r="F277">
            <v>0.70247727999999998</v>
          </cell>
          <cell r="L277">
            <v>0.70247727999999998</v>
          </cell>
          <cell r="N277">
            <v>1.40495456</v>
          </cell>
        </row>
        <row r="278">
          <cell r="A278" t="str">
            <v>FONP 12/02</v>
          </cell>
          <cell r="B278">
            <v>3.61875E-3</v>
          </cell>
          <cell r="H278">
            <v>3.61875E-3</v>
          </cell>
          <cell r="N278">
            <v>7.2375E-3</v>
          </cell>
        </row>
        <row r="279">
          <cell r="A279" t="str">
            <v>FONP 13/03</v>
          </cell>
          <cell r="D279">
            <v>0</v>
          </cell>
          <cell r="J279">
            <v>0</v>
          </cell>
          <cell r="N279">
            <v>0</v>
          </cell>
        </row>
        <row r="280">
          <cell r="A280" t="str">
            <v>FONP 14/04</v>
          </cell>
          <cell r="C280">
            <v>0</v>
          </cell>
          <cell r="I280">
            <v>0</v>
          </cell>
          <cell r="N280">
            <v>0</v>
          </cell>
        </row>
        <row r="281">
          <cell r="A281" t="str">
            <v>FUB/RELEXT</v>
          </cell>
          <cell r="B281">
            <v>1.67818E-3</v>
          </cell>
          <cell r="C281">
            <v>1.4506300000000001E-3</v>
          </cell>
          <cell r="D281">
            <v>2.6494800000000001E-3</v>
          </cell>
          <cell r="E281">
            <v>1.7147499999999999E-3</v>
          </cell>
          <cell r="F281">
            <v>1.48862E-3</v>
          </cell>
          <cell r="G281">
            <v>2.2083800000000002E-3</v>
          </cell>
          <cell r="H281">
            <v>1.9852300000000002E-3</v>
          </cell>
          <cell r="I281">
            <v>1.52574E-3</v>
          </cell>
          <cell r="J281">
            <v>2.00673E-3</v>
          </cell>
          <cell r="K281">
            <v>2.0190199999999998E-3</v>
          </cell>
          <cell r="L281">
            <v>1.7967E-3</v>
          </cell>
          <cell r="M281">
            <v>2.0424000000000002E-3</v>
          </cell>
          <cell r="N281">
            <v>2.256586E-2</v>
          </cell>
        </row>
        <row r="282">
          <cell r="A282" t="str">
            <v>GEN/YACYRETA</v>
          </cell>
          <cell r="B282">
            <v>1.988848E-2</v>
          </cell>
          <cell r="C282">
            <v>1.9798220000000002E-2</v>
          </cell>
          <cell r="E282">
            <v>4.4723999999999996E-3</v>
          </cell>
          <cell r="F282">
            <v>1.9888490000000002E-2</v>
          </cell>
          <cell r="G282">
            <v>4.9805500000000003E-3</v>
          </cell>
          <cell r="H282">
            <v>1.8955360000000001E-2</v>
          </cell>
          <cell r="J282">
            <v>2.332849E-2</v>
          </cell>
          <cell r="K282">
            <v>1.4072690000000001E-2</v>
          </cell>
          <cell r="N282">
            <v>0.12538468000000003</v>
          </cell>
        </row>
        <row r="283">
          <cell r="A283" t="str">
            <v>GLO17 PES</v>
          </cell>
          <cell r="B283">
            <v>0</v>
          </cell>
          <cell r="E283">
            <v>0</v>
          </cell>
          <cell r="H283">
            <v>0</v>
          </cell>
          <cell r="K283">
            <v>0</v>
          </cell>
          <cell r="N283">
            <v>0</v>
          </cell>
        </row>
        <row r="284">
          <cell r="A284" t="str">
            <v>ICE/ASEGSAL</v>
          </cell>
          <cell r="B284">
            <v>0.10730121000000001</v>
          </cell>
          <cell r="H284">
            <v>0.10730121000000001</v>
          </cell>
          <cell r="N284">
            <v>0.21460242000000002</v>
          </cell>
        </row>
        <row r="285">
          <cell r="A285" t="str">
            <v>ICE/BANADE</v>
          </cell>
          <cell r="G285">
            <v>0.92688078000000007</v>
          </cell>
          <cell r="M285">
            <v>0.92688078000000007</v>
          </cell>
          <cell r="N285">
            <v>1.8537615600000001</v>
          </cell>
        </row>
        <row r="286">
          <cell r="A286" t="str">
            <v>ICE/BICE</v>
          </cell>
          <cell r="B286">
            <v>0.77098568000000001</v>
          </cell>
          <cell r="H286">
            <v>0.77098568000000001</v>
          </cell>
          <cell r="N286">
            <v>1.54197136</v>
          </cell>
        </row>
        <row r="287">
          <cell r="A287" t="str">
            <v>ICE/CORTE</v>
          </cell>
          <cell r="E287">
            <v>9.3219579999999996E-2</v>
          </cell>
          <cell r="K287">
            <v>9.3219579999999996E-2</v>
          </cell>
          <cell r="N287">
            <v>0.18643915999999999</v>
          </cell>
        </row>
        <row r="288">
          <cell r="A288" t="str">
            <v>ICE/DEFENSA</v>
          </cell>
          <cell r="B288">
            <v>0.72804878000000006</v>
          </cell>
          <cell r="H288">
            <v>0.72804878000000006</v>
          </cell>
          <cell r="N288">
            <v>1.4560975600000001</v>
          </cell>
        </row>
        <row r="289">
          <cell r="A289" t="str">
            <v>ICE/EDUCACION</v>
          </cell>
          <cell r="B289">
            <v>0.43121872999999999</v>
          </cell>
          <cell r="H289">
            <v>0.43121872999999999</v>
          </cell>
          <cell r="N289">
            <v>0.86243745999999999</v>
          </cell>
        </row>
        <row r="290">
          <cell r="A290" t="str">
            <v>ICE/JUSTICIA</v>
          </cell>
          <cell r="B290">
            <v>9.8774089999999995E-2</v>
          </cell>
          <cell r="H290">
            <v>9.8774089999999995E-2</v>
          </cell>
          <cell r="N290">
            <v>0.19754817999999999</v>
          </cell>
        </row>
        <row r="291">
          <cell r="A291" t="str">
            <v>ICE/MCBA</v>
          </cell>
          <cell r="G291">
            <v>0.35395259000000001</v>
          </cell>
          <cell r="M291">
            <v>0.35395259000000001</v>
          </cell>
          <cell r="N291">
            <v>0.70790518000000002</v>
          </cell>
        </row>
        <row r="292">
          <cell r="A292" t="str">
            <v>ICE/PREFEC</v>
          </cell>
          <cell r="G292">
            <v>6.6803979999999999E-2</v>
          </cell>
          <cell r="M292">
            <v>6.6803979999999999E-2</v>
          </cell>
          <cell r="N292">
            <v>0.13360796</v>
          </cell>
        </row>
        <row r="293">
          <cell r="A293" t="str">
            <v>ICE/PRES</v>
          </cell>
          <cell r="B293">
            <v>1.5233170000000001E-2</v>
          </cell>
          <cell r="H293">
            <v>1.5233170000000001E-2</v>
          </cell>
          <cell r="N293">
            <v>3.0466340000000001E-2</v>
          </cell>
        </row>
        <row r="294">
          <cell r="A294" t="str">
            <v>ICE/PROVCB</v>
          </cell>
          <cell r="E294">
            <v>0.62365181000000003</v>
          </cell>
          <cell r="K294">
            <v>0.62365181000000003</v>
          </cell>
          <cell r="N294">
            <v>1.2473036200000001</v>
          </cell>
        </row>
        <row r="295">
          <cell r="A295" t="str">
            <v>ICE/SALUD</v>
          </cell>
          <cell r="F295">
            <v>2.34358567</v>
          </cell>
          <cell r="L295">
            <v>2.34358567</v>
          </cell>
          <cell r="N295">
            <v>4.6871713399999999</v>
          </cell>
        </row>
        <row r="296">
          <cell r="A296" t="str">
            <v>ICE/SALUDPBA</v>
          </cell>
          <cell r="B296">
            <v>0.64464681999999995</v>
          </cell>
          <cell r="H296">
            <v>0.64464681999999995</v>
          </cell>
          <cell r="N296">
            <v>1.2892936399999999</v>
          </cell>
        </row>
        <row r="297">
          <cell r="A297" t="str">
            <v>ICE/VIALIDAD</v>
          </cell>
          <cell r="D297">
            <v>0.12129997000000001</v>
          </cell>
          <cell r="J297">
            <v>0.12129997000000001</v>
          </cell>
          <cell r="N297">
            <v>0.24259994000000001</v>
          </cell>
        </row>
        <row r="298">
          <cell r="A298" t="str">
            <v>ICO/CBA</v>
          </cell>
          <cell r="E298">
            <v>0</v>
          </cell>
          <cell r="K298">
            <v>0</v>
          </cell>
          <cell r="N298">
            <v>0</v>
          </cell>
        </row>
        <row r="299">
          <cell r="A299" t="str">
            <v>ICO/SALUD</v>
          </cell>
          <cell r="E299">
            <v>0</v>
          </cell>
          <cell r="K299">
            <v>0</v>
          </cell>
          <cell r="N299">
            <v>0</v>
          </cell>
        </row>
        <row r="300">
          <cell r="A300" t="str">
            <v>IRB/RELEXT</v>
          </cell>
          <cell r="D300">
            <v>3.7286864559548097E-3</v>
          </cell>
          <cell r="G300">
            <v>3.8027160197091699E-3</v>
          </cell>
          <cell r="J300">
            <v>3.8781997356087E-3</v>
          </cell>
          <cell r="M300">
            <v>3.9551736570123796E-3</v>
          </cell>
          <cell r="N300">
            <v>1.5364775868285059E-2</v>
          </cell>
        </row>
        <row r="301">
          <cell r="A301" t="str">
            <v>ISTBSP/SALUD</v>
          </cell>
          <cell r="D301">
            <v>0.86759571999999996</v>
          </cell>
          <cell r="J301">
            <v>0.86759571999999996</v>
          </cell>
          <cell r="N301">
            <v>1.7351914399999999</v>
          </cell>
        </row>
        <row r="302">
          <cell r="A302" t="str">
            <v>JBIC/HIDRONOR</v>
          </cell>
          <cell r="F302">
            <v>3.32002994803136</v>
          </cell>
          <cell r="L302">
            <v>3.4176869549898701</v>
          </cell>
          <cell r="N302">
            <v>6.7377169030212301</v>
          </cell>
        </row>
        <row r="303">
          <cell r="A303" t="str">
            <v>JBIC/PROV</v>
          </cell>
          <cell r="C303">
            <v>1.3805273231744899</v>
          </cell>
          <cell r="I303">
            <v>1.3805273231744899</v>
          </cell>
          <cell r="N303">
            <v>2.7610546463489798</v>
          </cell>
        </row>
        <row r="304">
          <cell r="A304" t="str">
            <v>JBIC/PROVBA</v>
          </cell>
          <cell r="D304">
            <v>1.1033647494054399</v>
          </cell>
          <cell r="J304">
            <v>1.1033647494054399</v>
          </cell>
          <cell r="N304">
            <v>2.2067294988108799</v>
          </cell>
        </row>
        <row r="305">
          <cell r="A305" t="str">
            <v>JBIC/TESORO</v>
          </cell>
          <cell r="E305">
            <v>54.860688804721242</v>
          </cell>
          <cell r="K305">
            <v>21.401479785078841</v>
          </cell>
          <cell r="N305">
            <v>76.262168589800083</v>
          </cell>
        </row>
        <row r="306">
          <cell r="A306" t="str">
            <v>KFW/CONEA</v>
          </cell>
          <cell r="D306">
            <v>22.385850546809241</v>
          </cell>
          <cell r="J306">
            <v>22.385850546809241</v>
          </cell>
          <cell r="N306">
            <v>44.771701093618482</v>
          </cell>
        </row>
        <row r="307">
          <cell r="A307" t="str">
            <v>KFW/INTI</v>
          </cell>
          <cell r="G307">
            <v>0.28425349116692722</v>
          </cell>
          <cell r="M307">
            <v>0.28425349116692722</v>
          </cell>
          <cell r="N307">
            <v>0.56850698233385444</v>
          </cell>
        </row>
        <row r="308">
          <cell r="A308" t="str">
            <v>KFW/NASA</v>
          </cell>
          <cell r="C308">
            <v>0.53056723951448193</v>
          </cell>
          <cell r="I308">
            <v>0.53056723951448193</v>
          </cell>
          <cell r="N308">
            <v>1.0611344790289639</v>
          </cell>
        </row>
        <row r="309">
          <cell r="A309" t="str">
            <v>KFW/YACYRETA</v>
          </cell>
          <cell r="F309">
            <v>0.34118306693907002</v>
          </cell>
          <cell r="L309">
            <v>0.34118306693907002</v>
          </cell>
          <cell r="N309">
            <v>0.68236613387814005</v>
          </cell>
        </row>
        <row r="310">
          <cell r="A310" t="str">
            <v>MEDIO/BANADE</v>
          </cell>
          <cell r="D310">
            <v>8.9941845931979306E-2</v>
          </cell>
          <cell r="E310">
            <v>4.6278854945318999</v>
          </cell>
          <cell r="F310">
            <v>2.1660289508472501</v>
          </cell>
          <cell r="G310">
            <v>1.9980904458598698</v>
          </cell>
          <cell r="J310">
            <v>8.9941845931979306E-2</v>
          </cell>
          <cell r="K310">
            <v>4.6278854945318999</v>
          </cell>
          <cell r="L310">
            <v>2.1660289508472501</v>
          </cell>
          <cell r="M310">
            <v>1.9980904458598698</v>
          </cell>
          <cell r="N310">
            <v>17.763893474342002</v>
          </cell>
        </row>
        <row r="311">
          <cell r="A311" t="str">
            <v>MEDIO/BCRA</v>
          </cell>
          <cell r="D311">
            <v>1.4191061399999998</v>
          </cell>
          <cell r="E311">
            <v>1.4385553799999999</v>
          </cell>
          <cell r="J311">
            <v>1.4191061399999998</v>
          </cell>
          <cell r="K311">
            <v>1.4385553799999999</v>
          </cell>
          <cell r="N311">
            <v>5.7153230399999995</v>
          </cell>
        </row>
        <row r="312">
          <cell r="A312" t="str">
            <v>MEDIO/HIDRONOR</v>
          </cell>
          <cell r="E312">
            <v>6.5103881744982606E-2</v>
          </cell>
          <cell r="K312">
            <v>6.5103881744982606E-2</v>
          </cell>
          <cell r="N312">
            <v>0.13020776348996521</v>
          </cell>
        </row>
        <row r="313">
          <cell r="A313" t="str">
            <v>MEDIO/JUSTICIA</v>
          </cell>
          <cell r="F313">
            <v>5.6662050000000005E-2</v>
          </cell>
          <cell r="L313">
            <v>5.6662050000000005E-2</v>
          </cell>
          <cell r="N313">
            <v>0.11332410000000001</v>
          </cell>
        </row>
        <row r="314">
          <cell r="A314" t="str">
            <v>MEDIO/NASA</v>
          </cell>
          <cell r="F314">
            <v>0.239855726475183</v>
          </cell>
          <cell r="L314">
            <v>0.239855726475183</v>
          </cell>
          <cell r="N314">
            <v>0.47971145295036599</v>
          </cell>
        </row>
        <row r="315">
          <cell r="A315" t="str">
            <v>MEDIO/PROVBA</v>
          </cell>
          <cell r="G315">
            <v>0.473955462083884</v>
          </cell>
          <cell r="M315">
            <v>0.473955462083884</v>
          </cell>
          <cell r="N315">
            <v>0.94791092416776801</v>
          </cell>
        </row>
        <row r="316">
          <cell r="A316" t="str">
            <v>MEDIO/SALUD</v>
          </cell>
          <cell r="F316">
            <v>0.57456817690181494</v>
          </cell>
          <cell r="L316">
            <v>0.57456817690181494</v>
          </cell>
          <cell r="N316">
            <v>1.1491363538036299</v>
          </cell>
        </row>
        <row r="317">
          <cell r="A317" t="str">
            <v>MEDIO/YACYRETA</v>
          </cell>
          <cell r="B317">
            <v>4.9872034611224594E-2</v>
          </cell>
          <cell r="H317">
            <v>4.9872034611224594E-2</v>
          </cell>
          <cell r="N317">
            <v>9.9744069222449189E-2</v>
          </cell>
        </row>
        <row r="318">
          <cell r="A318" t="str">
            <v>OCMO</v>
          </cell>
          <cell r="F318">
            <v>2.6400426833376298</v>
          </cell>
          <cell r="K318">
            <v>0.170136084966414</v>
          </cell>
          <cell r="N318">
            <v>2.810178768304044</v>
          </cell>
        </row>
        <row r="319">
          <cell r="A319" t="str">
            <v>P BG01/03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23.8232120231505</v>
          </cell>
          <cell r="N319">
            <v>23.8232120231505</v>
          </cell>
        </row>
        <row r="320">
          <cell r="A320" t="str">
            <v>P BG04/06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P BG05/17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P BG06/27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P BG07/05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P BG08/19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P BG09/09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P BG10/20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P BG11/10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P BG12/15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P BG13/30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BG14/31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P BG15/12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P BG16/08$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P BG17/08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P BG18/18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P BG19/31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P BIHD</v>
          </cell>
          <cell r="B336">
            <v>4.1784514580761895E-3</v>
          </cell>
          <cell r="C336">
            <v>4.1784514580761895E-3</v>
          </cell>
          <cell r="D336">
            <v>4.1784514580761895E-3</v>
          </cell>
          <cell r="E336">
            <v>4.1784514580761895E-3</v>
          </cell>
          <cell r="F336">
            <v>4.1784514580761895E-3</v>
          </cell>
          <cell r="G336">
            <v>4.1784514580761895E-3</v>
          </cell>
          <cell r="H336">
            <v>4.1784514580761895E-3</v>
          </cell>
          <cell r="I336">
            <v>4.1784514580761895E-3</v>
          </cell>
          <cell r="J336">
            <v>4.1784514580761895E-3</v>
          </cell>
          <cell r="K336">
            <v>4.1784514580761895E-3</v>
          </cell>
          <cell r="L336">
            <v>4.1784514580761895E-3</v>
          </cell>
          <cell r="M336">
            <v>4.1784514580761895E-3</v>
          </cell>
          <cell r="N336">
            <v>5.014141749691426E-2</v>
          </cell>
        </row>
        <row r="337">
          <cell r="A337" t="str">
            <v>P BP02/E330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12.362745982880499</v>
          </cell>
          <cell r="N337">
            <v>12.362745982880499</v>
          </cell>
        </row>
        <row r="338">
          <cell r="A338" t="str">
            <v>P BP02/E400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4.0629123951511099</v>
          </cell>
          <cell r="N338">
            <v>4.0629123951511099</v>
          </cell>
        </row>
        <row r="339">
          <cell r="A339" t="str">
            <v>P BP02/E580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34.616823556027796</v>
          </cell>
          <cell r="N339">
            <v>34.616823556027796</v>
          </cell>
        </row>
        <row r="340">
          <cell r="A340" t="str">
            <v>P BP03/B405 (Radar I)</v>
          </cell>
          <cell r="B340">
            <v>0</v>
          </cell>
          <cell r="C340">
            <v>0</v>
          </cell>
          <cell r="D340">
            <v>0</v>
          </cell>
          <cell r="E340">
            <v>25.056992935139</v>
          </cell>
          <cell r="N340">
            <v>25.056992935139</v>
          </cell>
        </row>
        <row r="341">
          <cell r="A341" t="str">
            <v>P BP03/B405 (Radar II)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22.885172933019899</v>
          </cell>
          <cell r="N341">
            <v>22.885172933019899</v>
          </cell>
        </row>
        <row r="342">
          <cell r="A342" t="str">
            <v>P BP04/E435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P BP05/B400 (Hexagon IV)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P BP06/B450 (Radar III)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P BP06/B450 (Radar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P BP06/E580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P BP07/B450 (Celtic I)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P BP07/B450 (Celtic II)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P BT03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634.99859723992222</v>
          </cell>
          <cell r="N349">
            <v>634.99859723992222</v>
          </cell>
        </row>
        <row r="350">
          <cell r="A350" t="str">
            <v>P BT03Flot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70.211776324267632</v>
          </cell>
          <cell r="N350">
            <v>70.211776324267632</v>
          </cell>
        </row>
        <row r="351">
          <cell r="A351" t="str">
            <v>P BT04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P BT05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A353" t="str">
            <v>P BT06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P BT2006</v>
          </cell>
          <cell r="B354">
            <v>0</v>
          </cell>
          <cell r="C354">
            <v>55.352283316103097</v>
          </cell>
          <cell r="D354">
            <v>0</v>
          </cell>
          <cell r="E354">
            <v>0</v>
          </cell>
          <cell r="F354">
            <v>55.352283316103097</v>
          </cell>
          <cell r="G354">
            <v>0</v>
          </cell>
          <cell r="H354">
            <v>0</v>
          </cell>
          <cell r="I354">
            <v>55.352283316103097</v>
          </cell>
          <cell r="J354">
            <v>0</v>
          </cell>
          <cell r="K354">
            <v>0</v>
          </cell>
          <cell r="L354">
            <v>55.352283316103097</v>
          </cell>
          <cell r="M354">
            <v>0</v>
          </cell>
          <cell r="N354">
            <v>221.40913326441239</v>
          </cell>
        </row>
        <row r="355">
          <cell r="A355" t="str">
            <v>P BT27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A356" t="str">
            <v>P DC$</v>
          </cell>
          <cell r="B356">
            <v>0.33870796219931298</v>
          </cell>
          <cell r="C356">
            <v>0.33870796219931298</v>
          </cell>
          <cell r="D356">
            <v>0.33870796219931298</v>
          </cell>
          <cell r="E356">
            <v>0.33870796219931298</v>
          </cell>
          <cell r="F356">
            <v>0.33870796219931298</v>
          </cell>
          <cell r="G356">
            <v>0.33870796219931298</v>
          </cell>
          <cell r="H356">
            <v>0.33870796219931298</v>
          </cell>
          <cell r="I356">
            <v>0.33870796219931298</v>
          </cell>
          <cell r="J356">
            <v>0.33870796219931298</v>
          </cell>
          <cell r="K356">
            <v>0.33870796219931298</v>
          </cell>
          <cell r="L356">
            <v>0.33870796219931298</v>
          </cell>
          <cell r="M356">
            <v>0.33870796219931298</v>
          </cell>
          <cell r="N356">
            <v>4.0644955463917558</v>
          </cell>
        </row>
        <row r="357">
          <cell r="A357" t="str">
            <v>P EL/ARP-61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P EL/USD-79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P EL/USD-91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P FRB</v>
          </cell>
          <cell r="B360">
            <v>0</v>
          </cell>
          <cell r="C360">
            <v>0</v>
          </cell>
          <cell r="D360">
            <v>61.746775542465024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61.742453783437824</v>
          </cell>
          <cell r="K360">
            <v>0</v>
          </cell>
          <cell r="L360">
            <v>0</v>
          </cell>
          <cell r="M360">
            <v>0</v>
          </cell>
          <cell r="N360">
            <v>123.48922932590284</v>
          </cell>
        </row>
        <row r="361">
          <cell r="A361" t="str">
            <v>P PRE6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P PRO1</v>
          </cell>
          <cell r="B362">
            <v>1.9153318762886602</v>
          </cell>
          <cell r="C362">
            <v>1.9153318762886602</v>
          </cell>
          <cell r="D362">
            <v>1.9153318762886602</v>
          </cell>
          <cell r="E362">
            <v>1.9153318762886602</v>
          </cell>
          <cell r="F362">
            <v>1.9153318762886602</v>
          </cell>
          <cell r="G362">
            <v>1.9153318762886602</v>
          </cell>
          <cell r="H362">
            <v>1.9153318762886602</v>
          </cell>
          <cell r="I362">
            <v>1.9153318762886602</v>
          </cell>
          <cell r="J362">
            <v>1.9153318762886602</v>
          </cell>
          <cell r="K362">
            <v>1.9153318762886602</v>
          </cell>
          <cell r="L362">
            <v>1.9153318762886602</v>
          </cell>
          <cell r="M362">
            <v>1.9153318762886602</v>
          </cell>
          <cell r="N362">
            <v>22.983982515463925</v>
          </cell>
        </row>
        <row r="363">
          <cell r="A363" t="str">
            <v>P PRO10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0.70242571300112</v>
          </cell>
          <cell r="I363">
            <v>0</v>
          </cell>
          <cell r="J363">
            <v>0</v>
          </cell>
          <cell r="K363">
            <v>0.70242571300112</v>
          </cell>
          <cell r="L363">
            <v>0</v>
          </cell>
          <cell r="M363">
            <v>0</v>
          </cell>
          <cell r="N363">
            <v>1.40485142600224</v>
          </cell>
        </row>
        <row r="364">
          <cell r="A364" t="str">
            <v>P PRO2</v>
          </cell>
          <cell r="B364">
            <v>1.4522181830678127</v>
          </cell>
          <cell r="C364">
            <v>1.4522181830678127</v>
          </cell>
          <cell r="D364">
            <v>1.4522181830678127</v>
          </cell>
          <cell r="E364">
            <v>1.4522181830678127</v>
          </cell>
          <cell r="F364">
            <v>1.4522181830678127</v>
          </cell>
          <cell r="G364">
            <v>1.4522181830678127</v>
          </cell>
          <cell r="H364">
            <v>1.4522181830678127</v>
          </cell>
          <cell r="I364">
            <v>1.4522181830678127</v>
          </cell>
          <cell r="J364">
            <v>1.4522181830678127</v>
          </cell>
          <cell r="K364">
            <v>1.4522181830678127</v>
          </cell>
          <cell r="L364">
            <v>1.4522181830678127</v>
          </cell>
          <cell r="M364">
            <v>1.4522181830678127</v>
          </cell>
          <cell r="N364">
            <v>17.426618196813756</v>
          </cell>
        </row>
        <row r="365">
          <cell r="A365" t="str">
            <v>P PRO3</v>
          </cell>
          <cell r="B365">
            <v>4.4903505154639195E-3</v>
          </cell>
          <cell r="C365">
            <v>4.4903505154639195E-3</v>
          </cell>
          <cell r="D365">
            <v>4.4903505154639195E-3</v>
          </cell>
          <cell r="E365">
            <v>4.4903505154639195E-3</v>
          </cell>
          <cell r="F365">
            <v>4.4903505154639195E-3</v>
          </cell>
          <cell r="G365">
            <v>4.4903505154639195E-3</v>
          </cell>
          <cell r="H365">
            <v>4.4903505154639195E-3</v>
          </cell>
          <cell r="I365">
            <v>4.4903505154639195E-3</v>
          </cell>
          <cell r="J365">
            <v>4.4903505154639195E-3</v>
          </cell>
          <cell r="K365">
            <v>4.4903505154639195E-3</v>
          </cell>
          <cell r="L365">
            <v>4.4903505154639195E-3</v>
          </cell>
          <cell r="M365">
            <v>4.4903505154639195E-3</v>
          </cell>
          <cell r="N365">
            <v>5.3884206185567031E-2</v>
          </cell>
        </row>
        <row r="366">
          <cell r="A366" t="str">
            <v>P PRO4</v>
          </cell>
          <cell r="B366">
            <v>2.3801730905258722</v>
          </cell>
          <cell r="C366">
            <v>2.3801730905258722</v>
          </cell>
          <cell r="D366">
            <v>2.3801730905258722</v>
          </cell>
          <cell r="E366">
            <v>2.3801730905258722</v>
          </cell>
          <cell r="F366">
            <v>2.3801730905258722</v>
          </cell>
          <cell r="G366">
            <v>2.3801730905258722</v>
          </cell>
          <cell r="H366">
            <v>2.3801730905258722</v>
          </cell>
          <cell r="I366">
            <v>2.3801730905258722</v>
          </cell>
          <cell r="J366">
            <v>2.3801730905258722</v>
          </cell>
          <cell r="K366">
            <v>2.3801730905258722</v>
          </cell>
          <cell r="L366">
            <v>2.3801730905258722</v>
          </cell>
          <cell r="M366">
            <v>2.3801730905258722</v>
          </cell>
          <cell r="N366">
            <v>28.562077086310467</v>
          </cell>
        </row>
        <row r="367">
          <cell r="A367" t="str">
            <v>P PRO5</v>
          </cell>
          <cell r="B367">
            <v>2.3163469450171799</v>
          </cell>
          <cell r="C367">
            <v>0</v>
          </cell>
          <cell r="D367">
            <v>0</v>
          </cell>
          <cell r="E367">
            <v>2.3163469450171799</v>
          </cell>
          <cell r="F367">
            <v>0</v>
          </cell>
          <cell r="G367">
            <v>0</v>
          </cell>
          <cell r="H367">
            <v>2.3163469450171799</v>
          </cell>
          <cell r="I367">
            <v>0</v>
          </cell>
          <cell r="J367">
            <v>0</v>
          </cell>
          <cell r="K367">
            <v>2.3164792546391797</v>
          </cell>
          <cell r="L367">
            <v>0</v>
          </cell>
          <cell r="M367">
            <v>0</v>
          </cell>
          <cell r="N367">
            <v>9.2655200896907193</v>
          </cell>
        </row>
        <row r="368">
          <cell r="A368" t="str">
            <v>P PRO6</v>
          </cell>
          <cell r="B368">
            <v>11.13985930989452</v>
          </cell>
          <cell r="C368">
            <v>0</v>
          </cell>
          <cell r="D368">
            <v>0</v>
          </cell>
          <cell r="E368">
            <v>11.13985930989452</v>
          </cell>
          <cell r="F368">
            <v>0</v>
          </cell>
          <cell r="G368">
            <v>0</v>
          </cell>
          <cell r="H368">
            <v>11.13985930989452</v>
          </cell>
          <cell r="I368">
            <v>0</v>
          </cell>
          <cell r="J368">
            <v>0</v>
          </cell>
          <cell r="K368">
            <v>11.150162122379307</v>
          </cell>
          <cell r="L368">
            <v>0</v>
          </cell>
          <cell r="M368">
            <v>0</v>
          </cell>
          <cell r="N368">
            <v>44.569740052062869</v>
          </cell>
        </row>
        <row r="369">
          <cell r="A369" t="str">
            <v>P PRO7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P PRO8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P PRO9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1.2081788797250901</v>
          </cell>
          <cell r="I371">
            <v>0</v>
          </cell>
          <cell r="J371">
            <v>0</v>
          </cell>
          <cell r="K371">
            <v>1.2081788797250901</v>
          </cell>
          <cell r="L371">
            <v>0</v>
          </cell>
          <cell r="M371">
            <v>0</v>
          </cell>
          <cell r="N371">
            <v>2.4163577594501802</v>
          </cell>
        </row>
        <row r="372">
          <cell r="A372" t="str">
            <v>PAR</v>
          </cell>
          <cell r="F372">
            <v>0</v>
          </cell>
          <cell r="L372">
            <v>0</v>
          </cell>
          <cell r="N372">
            <v>0</v>
          </cell>
        </row>
        <row r="373">
          <cell r="A373" t="str">
            <v>PAR $+CER</v>
          </cell>
          <cell r="D373">
            <v>0</v>
          </cell>
          <cell r="J373">
            <v>0</v>
          </cell>
          <cell r="N373">
            <v>0</v>
          </cell>
        </row>
        <row r="374">
          <cell r="A374" t="str">
            <v>PAR EUR</v>
          </cell>
          <cell r="D374">
            <v>0</v>
          </cell>
          <cell r="J374">
            <v>0</v>
          </cell>
          <cell r="N374">
            <v>0</v>
          </cell>
        </row>
        <row r="375">
          <cell r="A375" t="str">
            <v>PAR JPY</v>
          </cell>
          <cell r="D375">
            <v>0</v>
          </cell>
          <cell r="J375">
            <v>0</v>
          </cell>
          <cell r="N375">
            <v>0</v>
          </cell>
        </row>
        <row r="376">
          <cell r="A376" t="str">
            <v>PAR USD</v>
          </cell>
          <cell r="D376">
            <v>0</v>
          </cell>
          <cell r="J376">
            <v>0</v>
          </cell>
          <cell r="N376">
            <v>0</v>
          </cell>
        </row>
        <row r="377">
          <cell r="A377" t="str">
            <v>PARDM</v>
          </cell>
          <cell r="F377">
            <v>0</v>
          </cell>
          <cell r="L377">
            <v>0</v>
          </cell>
          <cell r="N377">
            <v>0</v>
          </cell>
        </row>
        <row r="378">
          <cell r="A378" t="str">
            <v>PRE5</v>
          </cell>
          <cell r="C378">
            <v>21.638861608437285</v>
          </cell>
          <cell r="D378">
            <v>21.638861608437285</v>
          </cell>
          <cell r="E378">
            <v>21.638861608437285</v>
          </cell>
          <cell r="F378">
            <v>21.638861608437285</v>
          </cell>
          <cell r="G378">
            <v>21.638861608437285</v>
          </cell>
          <cell r="H378">
            <v>21.638861608437285</v>
          </cell>
          <cell r="I378">
            <v>21.638861608437285</v>
          </cell>
          <cell r="J378">
            <v>21.638861608437285</v>
          </cell>
          <cell r="K378">
            <v>21.638861608437285</v>
          </cell>
          <cell r="L378">
            <v>21.638861608437285</v>
          </cell>
          <cell r="M378">
            <v>21.638861608437285</v>
          </cell>
          <cell r="N378">
            <v>238.02747769281012</v>
          </cell>
        </row>
        <row r="379">
          <cell r="A379" t="str">
            <v>PRE6</v>
          </cell>
          <cell r="C379">
            <v>0.19425919763569099</v>
          </cell>
          <cell r="D379">
            <v>0.19425919763569099</v>
          </cell>
          <cell r="E379">
            <v>0.19425919763569099</v>
          </cell>
          <cell r="F379">
            <v>0.19425919763569099</v>
          </cell>
          <cell r="G379">
            <v>0.19425919763569099</v>
          </cell>
          <cell r="H379">
            <v>0.19425919763569099</v>
          </cell>
          <cell r="I379">
            <v>0.19425919763569099</v>
          </cell>
          <cell r="J379">
            <v>0.19425919763569099</v>
          </cell>
          <cell r="K379">
            <v>0.19425919763569099</v>
          </cell>
          <cell r="L379">
            <v>0.19425919763569099</v>
          </cell>
          <cell r="M379">
            <v>0.19425919763569099</v>
          </cell>
          <cell r="N379">
            <v>2.1368511739926013</v>
          </cell>
        </row>
        <row r="380">
          <cell r="A380" t="str">
            <v>PRO1</v>
          </cell>
          <cell r="B380">
            <v>0.22863392783505099</v>
          </cell>
          <cell r="C380">
            <v>0.22863392783505099</v>
          </cell>
          <cell r="D380">
            <v>0.22863392783505099</v>
          </cell>
          <cell r="E380">
            <v>0.22863392783505099</v>
          </cell>
          <cell r="F380">
            <v>0.22863392783505099</v>
          </cell>
          <cell r="G380">
            <v>0.22863392783505099</v>
          </cell>
          <cell r="H380">
            <v>0.22863392783505099</v>
          </cell>
          <cell r="I380">
            <v>0.22863392783505099</v>
          </cell>
          <cell r="J380">
            <v>0.22863392783505099</v>
          </cell>
          <cell r="K380">
            <v>0.22863392783505099</v>
          </cell>
          <cell r="L380">
            <v>0.22863392783505099</v>
          </cell>
          <cell r="M380">
            <v>0.22863392783505099</v>
          </cell>
          <cell r="N380">
            <v>2.743607134020611</v>
          </cell>
        </row>
        <row r="381">
          <cell r="A381" t="str">
            <v>PRO10</v>
          </cell>
          <cell r="B381">
            <v>0.59741532842668599</v>
          </cell>
          <cell r="E381">
            <v>0.59741532842668599</v>
          </cell>
          <cell r="H381">
            <v>0.59741532842668599</v>
          </cell>
          <cell r="K381">
            <v>0.59741532842668599</v>
          </cell>
          <cell r="N381">
            <v>2.389661313706744</v>
          </cell>
        </row>
        <row r="382">
          <cell r="A382" t="str">
            <v>PRO2</v>
          </cell>
          <cell r="B382">
            <v>1.096338613215156</v>
          </cell>
          <cell r="C382">
            <v>1.096338613215156</v>
          </cell>
          <cell r="D382">
            <v>1.096338613215156</v>
          </cell>
          <cell r="E382">
            <v>1.096338613215156</v>
          </cell>
          <cell r="F382">
            <v>1.096338613215156</v>
          </cell>
          <cell r="G382">
            <v>1.096338613215156</v>
          </cell>
          <cell r="H382">
            <v>1.096338613215156</v>
          </cell>
          <cell r="I382">
            <v>1.096338613215156</v>
          </cell>
          <cell r="J382">
            <v>1.096338613215156</v>
          </cell>
          <cell r="K382">
            <v>1.096338613215156</v>
          </cell>
          <cell r="L382">
            <v>1.096338613215156</v>
          </cell>
          <cell r="M382">
            <v>1.096338613215156</v>
          </cell>
          <cell r="N382">
            <v>13.156063358581873</v>
          </cell>
        </row>
        <row r="383">
          <cell r="A383" t="str">
            <v>PRO3</v>
          </cell>
          <cell r="B383">
            <v>0.10126101374570448</v>
          </cell>
          <cell r="C383">
            <v>0.10126101374570448</v>
          </cell>
          <cell r="D383">
            <v>0.10126101374570448</v>
          </cell>
          <cell r="E383">
            <v>0.10126101374570448</v>
          </cell>
          <cell r="F383">
            <v>0.10126101374570448</v>
          </cell>
          <cell r="G383">
            <v>0.10126101374570448</v>
          </cell>
          <cell r="H383">
            <v>0.10126101374570448</v>
          </cell>
          <cell r="I383">
            <v>0.10126101374570448</v>
          </cell>
          <cell r="J383">
            <v>0.10126101374570448</v>
          </cell>
          <cell r="K383">
            <v>0.10126101374570448</v>
          </cell>
          <cell r="L383">
            <v>0.10126101374570448</v>
          </cell>
          <cell r="M383">
            <v>0.10126101374570448</v>
          </cell>
          <cell r="N383">
            <v>1.2151321649484537</v>
          </cell>
        </row>
        <row r="384">
          <cell r="A384" t="str">
            <v>PRO4</v>
          </cell>
          <cell r="B384">
            <v>3.5862716545950186</v>
          </cell>
          <cell r="C384">
            <v>3.5862716545950186</v>
          </cell>
          <cell r="D384">
            <v>3.5862716545950186</v>
          </cell>
          <cell r="E384">
            <v>3.5862716545950186</v>
          </cell>
          <cell r="F384">
            <v>3.5862716545950186</v>
          </cell>
          <cell r="G384">
            <v>3.5862716545950186</v>
          </cell>
          <cell r="H384">
            <v>3.5862716545950186</v>
          </cell>
          <cell r="I384">
            <v>3.5862716545950186</v>
          </cell>
          <cell r="J384">
            <v>3.5862716545950186</v>
          </cell>
          <cell r="K384">
            <v>3.5862716545950186</v>
          </cell>
          <cell r="L384">
            <v>3.5862716545950186</v>
          </cell>
          <cell r="M384">
            <v>3.5862716545950186</v>
          </cell>
          <cell r="N384">
            <v>43.035259855140218</v>
          </cell>
        </row>
        <row r="385">
          <cell r="A385" t="str">
            <v>PRO5</v>
          </cell>
          <cell r="B385">
            <v>0.30732511340206203</v>
          </cell>
          <cell r="E385">
            <v>0.30732511340206203</v>
          </cell>
          <cell r="H385">
            <v>0.30732511340206203</v>
          </cell>
          <cell r="K385">
            <v>0.30732511340206203</v>
          </cell>
          <cell r="N385">
            <v>1.2293004536082481</v>
          </cell>
        </row>
        <row r="386">
          <cell r="A386" t="str">
            <v>PRO6</v>
          </cell>
          <cell r="B386">
            <v>3.7463632326993714</v>
          </cell>
          <cell r="E386">
            <v>3.7463632326993714</v>
          </cell>
          <cell r="H386">
            <v>3.7463632326993714</v>
          </cell>
          <cell r="K386">
            <v>3.7463632326993714</v>
          </cell>
          <cell r="N386">
            <v>14.985452930797486</v>
          </cell>
        </row>
        <row r="387">
          <cell r="A387" t="str">
            <v>PRO7</v>
          </cell>
          <cell r="B387">
            <v>1.55675258839667</v>
          </cell>
          <cell r="C387">
            <v>10.630315991433648</v>
          </cell>
          <cell r="D387">
            <v>10.630315991433648</v>
          </cell>
          <cell r="E387">
            <v>10.630315991433648</v>
          </cell>
          <cell r="F387">
            <v>10.630315991433648</v>
          </cell>
          <cell r="G387">
            <v>10.630315991433648</v>
          </cell>
          <cell r="H387">
            <v>10.630315991433648</v>
          </cell>
          <cell r="I387">
            <v>10.630315991433648</v>
          </cell>
          <cell r="J387">
            <v>10.630315991433648</v>
          </cell>
          <cell r="K387">
            <v>10.630315991433648</v>
          </cell>
          <cell r="L387">
            <v>10.630315991433648</v>
          </cell>
          <cell r="M387">
            <v>10.630315991433648</v>
          </cell>
          <cell r="N387">
            <v>118.4902284941668</v>
          </cell>
        </row>
        <row r="388">
          <cell r="A388" t="str">
            <v>PRO8</v>
          </cell>
          <cell r="C388">
            <v>1.0971268038019099E-2</v>
          </cell>
          <cell r="D388">
            <v>1.0971268038019099E-2</v>
          </cell>
          <cell r="E388">
            <v>1.0971268038019099E-2</v>
          </cell>
          <cell r="F388">
            <v>1.0971268038019099E-2</v>
          </cell>
          <cell r="G388">
            <v>1.0971268038019099E-2</v>
          </cell>
          <cell r="H388">
            <v>1.0971268038019099E-2</v>
          </cell>
          <cell r="I388">
            <v>1.0971268038019099E-2</v>
          </cell>
          <cell r="J388">
            <v>1.0971268038019099E-2</v>
          </cell>
          <cell r="K388">
            <v>1.0971268038019099E-2</v>
          </cell>
          <cell r="L388">
            <v>1.0971268038019099E-2</v>
          </cell>
          <cell r="M388">
            <v>1.0971268038019099E-2</v>
          </cell>
          <cell r="N388">
            <v>0.12068394841821006</v>
          </cell>
        </row>
        <row r="389">
          <cell r="A389" t="str">
            <v>PRO9</v>
          </cell>
          <cell r="B389">
            <v>0.35643405154639135</v>
          </cell>
          <cell r="E389">
            <v>0.35643405154639135</v>
          </cell>
          <cell r="H389">
            <v>0.35643405154639135</v>
          </cell>
          <cell r="K389">
            <v>0.35643405154639135</v>
          </cell>
          <cell r="N389">
            <v>1.4257362061855654</v>
          </cell>
        </row>
        <row r="390">
          <cell r="A390" t="str">
            <v>SABA/INTGM</v>
          </cell>
          <cell r="C390">
            <v>9.6827849999999993E-2</v>
          </cell>
          <cell r="F390">
            <v>0.31119439000000004</v>
          </cell>
          <cell r="I390">
            <v>9.6827849999999993E-2</v>
          </cell>
          <cell r="L390">
            <v>0.31119439000000004</v>
          </cell>
          <cell r="N390">
            <v>0.81604448000000007</v>
          </cell>
        </row>
        <row r="391">
          <cell r="A391" t="str">
            <v>SGP/TESORO</v>
          </cell>
          <cell r="B391">
            <v>0.39622996000000005</v>
          </cell>
          <cell r="H391">
            <v>0.39622996000000005</v>
          </cell>
          <cell r="N391">
            <v>0.7924599200000001</v>
          </cell>
        </row>
        <row r="392">
          <cell r="A392" t="str">
            <v>SUD/YACYRETA</v>
          </cell>
          <cell r="B392">
            <v>0.38969423999999997</v>
          </cell>
          <cell r="D392">
            <v>0.38969410999999998</v>
          </cell>
          <cell r="G392">
            <v>0.38969422999999997</v>
          </cell>
          <cell r="J392">
            <v>0.38969423999999997</v>
          </cell>
          <cell r="N392">
            <v>1.5587768199999998</v>
          </cell>
        </row>
        <row r="393">
          <cell r="A393" t="str">
            <v>TBA/TESORO</v>
          </cell>
          <cell r="B393">
            <v>0.3441630962199313</v>
          </cell>
          <cell r="C393">
            <v>0.3441630962199313</v>
          </cell>
          <cell r="D393">
            <v>0.3441630962199313</v>
          </cell>
          <cell r="E393">
            <v>0.3441630962199313</v>
          </cell>
          <cell r="N393">
            <v>1.3766523848797252</v>
          </cell>
        </row>
        <row r="394">
          <cell r="A394" t="str">
            <v>TECH/MOSP</v>
          </cell>
          <cell r="D394">
            <v>5.7012660000000007E-2</v>
          </cell>
          <cell r="N394">
            <v>5.7012660000000007E-2</v>
          </cell>
        </row>
        <row r="395">
          <cell r="A395" t="str">
            <v>VARIOS/PAMI</v>
          </cell>
          <cell r="B395">
            <v>29.744335426116887</v>
          </cell>
          <cell r="C395">
            <v>2.9072003436426103E-2</v>
          </cell>
          <cell r="D395">
            <v>2.9072003436426103E-2</v>
          </cell>
          <cell r="E395">
            <v>29.744335426116887</v>
          </cell>
          <cell r="H395">
            <v>29.715263422680462</v>
          </cell>
          <cell r="N395">
            <v>89.262078281787083</v>
          </cell>
        </row>
        <row r="396">
          <cell r="A396" t="str">
            <v>VER 1</v>
          </cell>
          <cell r="C396">
            <v>3.5433064236682901</v>
          </cell>
          <cell r="I396">
            <v>3.5433064236682901</v>
          </cell>
          <cell r="N396">
            <v>7.0866128473365801</v>
          </cell>
        </row>
        <row r="397">
          <cell r="A397" t="str">
            <v>VER 2</v>
          </cell>
          <cell r="C397">
            <v>2.5123669432090598</v>
          </cell>
          <cell r="I397">
            <v>2.5123669432090598</v>
          </cell>
          <cell r="N397">
            <v>5.0247338864181197</v>
          </cell>
        </row>
        <row r="398">
          <cell r="A398" t="str">
            <v>WBC/RELEXT</v>
          </cell>
          <cell r="B398">
            <v>2.534167175106768E-3</v>
          </cell>
          <cell r="C398">
            <v>2.8895286760219621E-3</v>
          </cell>
          <cell r="D398">
            <v>3.6536760219646118E-3</v>
          </cell>
          <cell r="E398">
            <v>1.6334960341671751E-3</v>
          </cell>
          <cell r="F398">
            <v>1.8720790115924388E-3</v>
          </cell>
          <cell r="G398">
            <v>2.2242525930445409E-3</v>
          </cell>
          <cell r="H398">
            <v>2.4604484441732789E-3</v>
          </cell>
          <cell r="I398">
            <v>3.5947376449054326E-3</v>
          </cell>
          <cell r="J398">
            <v>1.5700884685784019E-3</v>
          </cell>
          <cell r="K398">
            <v>1.805529286150096E-3</v>
          </cell>
          <cell r="L398">
            <v>2.1525930445393583E-3</v>
          </cell>
          <cell r="M398">
            <v>2.385539963392315E-3</v>
          </cell>
          <cell r="N398">
            <v>2.8776136363636382E-2</v>
          </cell>
        </row>
        <row r="399">
          <cell r="A399" t="str">
            <v>WEST/CONEA</v>
          </cell>
          <cell r="B399">
            <v>0</v>
          </cell>
          <cell r="C399">
            <v>0</v>
          </cell>
          <cell r="D399">
            <v>22.386230020430236</v>
          </cell>
          <cell r="H399">
            <v>0</v>
          </cell>
          <cell r="J399">
            <v>22.386230020430236</v>
          </cell>
          <cell r="N399">
            <v>44.772460040860473</v>
          </cell>
        </row>
        <row r="400">
          <cell r="A400" t="str">
            <v>#N/A</v>
          </cell>
          <cell r="B400">
            <v>0.1952059862542955</v>
          </cell>
          <cell r="C400">
            <v>0.1952059862542955</v>
          </cell>
          <cell r="D400">
            <v>0.1952059862542955</v>
          </cell>
          <cell r="E400">
            <v>0.1952059862542955</v>
          </cell>
          <cell r="F400">
            <v>0.1952059862542955</v>
          </cell>
          <cell r="G400">
            <v>0.1952059862542955</v>
          </cell>
          <cell r="H400">
            <v>0.1952059862542955</v>
          </cell>
          <cell r="I400">
            <v>0.1952059862542955</v>
          </cell>
          <cell r="J400">
            <v>0.1952059862542955</v>
          </cell>
          <cell r="K400">
            <v>0.1952059862542955</v>
          </cell>
          <cell r="L400">
            <v>0.1952059862542955</v>
          </cell>
          <cell r="M400">
            <v>0.1952059862542955</v>
          </cell>
          <cell r="N400">
            <v>2.3424718350515459</v>
          </cell>
        </row>
        <row r="401">
          <cell r="A401" t="str">
            <v>Total general</v>
          </cell>
          <cell r="B401">
            <v>1113.5643933095125</v>
          </cell>
          <cell r="C401">
            <v>1758.7178619799938</v>
          </cell>
          <cell r="D401">
            <v>553.46233676148586</v>
          </cell>
          <cell r="E401">
            <v>1857.5571873557828</v>
          </cell>
          <cell r="F401">
            <v>1596.6493650725322</v>
          </cell>
          <cell r="G401">
            <v>1420.5600729003631</v>
          </cell>
          <cell r="H401">
            <v>1422.9516760115696</v>
          </cell>
          <cell r="I401">
            <v>2755.514500226046</v>
          </cell>
          <cell r="J401">
            <v>1716.9746647865338</v>
          </cell>
          <cell r="K401">
            <v>1373.886189965526</v>
          </cell>
          <cell r="L401">
            <v>610.27238381253301</v>
          </cell>
          <cell r="M401">
            <v>1753.6395680678279</v>
          </cell>
          <cell r="N401">
            <v>17933.750200249699</v>
          </cell>
        </row>
      </sheetData>
      <sheetData sheetId="3"/>
      <sheetData sheetId="4" refreshError="1">
        <row r="3">
          <cell r="A3" t="str">
            <v>DNCI</v>
          </cell>
          <cell r="B3">
            <v>2007</v>
          </cell>
          <cell r="C3">
            <v>2008</v>
          </cell>
          <cell r="D3">
            <v>2009</v>
          </cell>
          <cell r="E3">
            <v>2010</v>
          </cell>
          <cell r="F3">
            <v>2011</v>
          </cell>
          <cell r="G3">
            <v>2012</v>
          </cell>
          <cell r="H3">
            <v>2013</v>
          </cell>
          <cell r="I3">
            <v>2014</v>
          </cell>
          <cell r="J3">
            <v>2015</v>
          </cell>
          <cell r="K3">
            <v>2016</v>
          </cell>
          <cell r="L3">
            <v>2017</v>
          </cell>
          <cell r="M3">
            <v>2018</v>
          </cell>
          <cell r="N3">
            <v>2019</v>
          </cell>
          <cell r="O3">
            <v>2020</v>
          </cell>
          <cell r="P3">
            <v>2021</v>
          </cell>
          <cell r="Q3">
            <v>2022</v>
          </cell>
          <cell r="R3">
            <v>2023</v>
          </cell>
          <cell r="S3">
            <v>2024</v>
          </cell>
          <cell r="T3">
            <v>2025</v>
          </cell>
          <cell r="U3">
            <v>2026</v>
          </cell>
          <cell r="V3">
            <v>2027</v>
          </cell>
          <cell r="W3">
            <v>2028</v>
          </cell>
          <cell r="X3">
            <v>2029</v>
          </cell>
          <cell r="Y3">
            <v>2030</v>
          </cell>
          <cell r="Z3">
            <v>2031</v>
          </cell>
          <cell r="AA3">
            <v>2032</v>
          </cell>
          <cell r="AB3">
            <v>2033</v>
          </cell>
          <cell r="AC3">
            <v>2034</v>
          </cell>
          <cell r="AD3">
            <v>2035</v>
          </cell>
          <cell r="AE3">
            <v>2036</v>
          </cell>
          <cell r="AF3">
            <v>2037</v>
          </cell>
          <cell r="AG3">
            <v>2038</v>
          </cell>
          <cell r="AH3">
            <v>2039</v>
          </cell>
          <cell r="AI3">
            <v>2040</v>
          </cell>
          <cell r="AJ3">
            <v>2041</v>
          </cell>
          <cell r="AK3">
            <v>2042</v>
          </cell>
          <cell r="AL3">
            <v>2043</v>
          </cell>
          <cell r="AM3">
            <v>2044</v>
          </cell>
          <cell r="AN3">
            <v>2045</v>
          </cell>
          <cell r="AO3">
            <v>2046</v>
          </cell>
          <cell r="AP3">
            <v>2047</v>
          </cell>
          <cell r="AQ3">
            <v>2048</v>
          </cell>
          <cell r="AR3">
            <v>2049</v>
          </cell>
          <cell r="AS3">
            <v>2050</v>
          </cell>
          <cell r="AT3">
            <v>2051</v>
          </cell>
          <cell r="AU3">
            <v>2052</v>
          </cell>
          <cell r="AV3">
            <v>2053</v>
          </cell>
          <cell r="AW3">
            <v>2054</v>
          </cell>
          <cell r="AX3">
            <v>2055</v>
          </cell>
          <cell r="AY3">
            <v>2056</v>
          </cell>
          <cell r="AZ3">
            <v>2057</v>
          </cell>
          <cell r="BA3">
            <v>2058</v>
          </cell>
          <cell r="BB3">
            <v>2059</v>
          </cell>
          <cell r="BC3">
            <v>2060</v>
          </cell>
          <cell r="BD3">
            <v>2061</v>
          </cell>
          <cell r="BE3">
            <v>2062</v>
          </cell>
          <cell r="BF3">
            <v>2063</v>
          </cell>
          <cell r="BG3">
            <v>2064</v>
          </cell>
          <cell r="BH3">
            <v>2065</v>
          </cell>
          <cell r="BI3">
            <v>2066</v>
          </cell>
          <cell r="BJ3">
            <v>2067</v>
          </cell>
          <cell r="BK3">
            <v>2068</v>
          </cell>
          <cell r="BL3">
            <v>2069</v>
          </cell>
          <cell r="BM3">
            <v>2070</v>
          </cell>
          <cell r="BN3">
            <v>2071</v>
          </cell>
          <cell r="BO3">
            <v>2072</v>
          </cell>
          <cell r="BP3">
            <v>2073</v>
          </cell>
          <cell r="BQ3">
            <v>2074</v>
          </cell>
          <cell r="BR3">
            <v>2075</v>
          </cell>
          <cell r="BS3">
            <v>2076</v>
          </cell>
          <cell r="BT3">
            <v>2077</v>
          </cell>
          <cell r="BU3">
            <v>2078</v>
          </cell>
          <cell r="BV3">
            <v>2079</v>
          </cell>
          <cell r="BW3">
            <v>2080</v>
          </cell>
          <cell r="BX3">
            <v>2081</v>
          </cell>
          <cell r="BY3">
            <v>2082</v>
          </cell>
          <cell r="BZ3">
            <v>2083</v>
          </cell>
          <cell r="CA3">
            <v>2084</v>
          </cell>
          <cell r="CB3">
            <v>2085</v>
          </cell>
          <cell r="CC3">
            <v>2086</v>
          </cell>
          <cell r="CD3">
            <v>2087</v>
          </cell>
          <cell r="CE3">
            <v>2088</v>
          </cell>
          <cell r="CF3">
            <v>2089</v>
          </cell>
          <cell r="CG3" t="str">
            <v>Total general</v>
          </cell>
          <cell r="CH3" t="str">
            <v>2010 y +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  <cell r="AS4">
            <v>45</v>
          </cell>
          <cell r="AT4">
            <v>46</v>
          </cell>
          <cell r="AU4">
            <v>47</v>
          </cell>
          <cell r="AV4">
            <v>48</v>
          </cell>
          <cell r="AW4">
            <v>49</v>
          </cell>
          <cell r="AX4">
            <v>50</v>
          </cell>
          <cell r="AY4">
            <v>51</v>
          </cell>
          <cell r="AZ4">
            <v>52</v>
          </cell>
          <cell r="BA4">
            <v>53</v>
          </cell>
          <cell r="BB4">
            <v>54</v>
          </cell>
          <cell r="BC4">
            <v>55</v>
          </cell>
          <cell r="BD4">
            <v>56</v>
          </cell>
          <cell r="BE4">
            <v>57</v>
          </cell>
          <cell r="BF4">
            <v>58</v>
          </cell>
          <cell r="BG4">
            <v>59</v>
          </cell>
          <cell r="BH4">
            <v>60</v>
          </cell>
          <cell r="BI4">
            <v>61</v>
          </cell>
          <cell r="BJ4">
            <v>62</v>
          </cell>
          <cell r="BK4">
            <v>63</v>
          </cell>
          <cell r="BL4">
            <v>64</v>
          </cell>
          <cell r="BM4">
            <v>65</v>
          </cell>
          <cell r="BN4">
            <v>66</v>
          </cell>
          <cell r="BO4">
            <v>67</v>
          </cell>
          <cell r="BP4">
            <v>68</v>
          </cell>
          <cell r="BQ4">
            <v>69</v>
          </cell>
          <cell r="BR4">
            <v>70</v>
          </cell>
          <cell r="BS4">
            <v>71</v>
          </cell>
          <cell r="BT4">
            <v>72</v>
          </cell>
          <cell r="BU4">
            <v>73</v>
          </cell>
          <cell r="BV4">
            <v>74</v>
          </cell>
          <cell r="BW4">
            <v>75</v>
          </cell>
          <cell r="BX4">
            <v>76</v>
          </cell>
          <cell r="BY4">
            <v>77</v>
          </cell>
          <cell r="BZ4">
            <v>78</v>
          </cell>
          <cell r="CA4">
            <v>79</v>
          </cell>
          <cell r="CB4">
            <v>80</v>
          </cell>
          <cell r="CC4">
            <v>81</v>
          </cell>
          <cell r="CD4">
            <v>82</v>
          </cell>
          <cell r="CE4">
            <v>83</v>
          </cell>
          <cell r="CF4">
            <v>84</v>
          </cell>
          <cell r="CG4">
            <v>85</v>
          </cell>
          <cell r="CH4">
            <v>86</v>
          </cell>
        </row>
        <row r="5">
          <cell r="A5" t="str">
            <v>ALENIA/FFAA</v>
          </cell>
          <cell r="B5">
            <v>0.80388000000000004</v>
          </cell>
          <cell r="C5">
            <v>3.666992</v>
          </cell>
          <cell r="CG5">
            <v>4.470872</v>
          </cell>
          <cell r="CH5">
            <v>0</v>
          </cell>
        </row>
        <row r="6">
          <cell r="A6" t="str">
            <v>ARMADA-CCI</v>
          </cell>
          <cell r="B6">
            <v>1.0782157285223366</v>
          </cell>
          <cell r="CG6">
            <v>1.0782157285223366</v>
          </cell>
          <cell r="CH6">
            <v>0</v>
          </cell>
        </row>
        <row r="7">
          <cell r="A7" t="str">
            <v>BD07-I $</v>
          </cell>
          <cell r="B7">
            <v>235.99412550652502</v>
          </cell>
          <cell r="CG7">
            <v>235.99412550652502</v>
          </cell>
          <cell r="CH7">
            <v>0</v>
          </cell>
        </row>
        <row r="8">
          <cell r="A8" t="str">
            <v>BD08-UCP</v>
          </cell>
          <cell r="B8">
            <v>216.36737094959</v>
          </cell>
          <cell r="C8">
            <v>216.84379087782401</v>
          </cell>
          <cell r="CG8">
            <v>433.211161827414</v>
          </cell>
          <cell r="CH8">
            <v>0</v>
          </cell>
        </row>
        <row r="9">
          <cell r="A9" t="str">
            <v>BD11-UCP</v>
          </cell>
          <cell r="B9">
            <v>364.40039061493195</v>
          </cell>
          <cell r="C9">
            <v>364.40039061493195</v>
          </cell>
          <cell r="D9">
            <v>364.40039061493195</v>
          </cell>
          <cell r="E9">
            <v>364.40039061493195</v>
          </cell>
          <cell r="F9">
            <v>122.4875262562537</v>
          </cell>
          <cell r="CG9">
            <v>1580.0890887159815</v>
          </cell>
          <cell r="CH9">
            <v>486.88791687118567</v>
          </cell>
        </row>
        <row r="10">
          <cell r="A10" t="str">
            <v>BD12-I u$s</v>
          </cell>
          <cell r="B10">
            <v>1523.6552460299999</v>
          </cell>
          <cell r="C10">
            <v>1523.6552460299999</v>
          </cell>
          <cell r="D10">
            <v>1523.6552460299999</v>
          </cell>
          <cell r="E10">
            <v>1523.6552460299999</v>
          </cell>
          <cell r="F10">
            <v>1523.6552460299999</v>
          </cell>
          <cell r="G10">
            <v>1651.4148527899999</v>
          </cell>
          <cell r="CG10">
            <v>9269.6910829400003</v>
          </cell>
          <cell r="CH10">
            <v>4698.7253448499996</v>
          </cell>
        </row>
        <row r="11">
          <cell r="A11" t="str">
            <v>BD13-u$s</v>
          </cell>
          <cell r="B11">
            <v>245.462425</v>
          </cell>
          <cell r="C11">
            <v>245.462425</v>
          </cell>
          <cell r="D11">
            <v>245.462425</v>
          </cell>
          <cell r="E11">
            <v>245.462425</v>
          </cell>
          <cell r="F11">
            <v>245.462425</v>
          </cell>
          <cell r="G11">
            <v>245.462425</v>
          </cell>
          <cell r="H11">
            <v>245.462425</v>
          </cell>
          <cell r="CG11">
            <v>1718.2369749999998</v>
          </cell>
          <cell r="CH11">
            <v>981.84969999999998</v>
          </cell>
        </row>
        <row r="12">
          <cell r="A12" t="str">
            <v>BERL/YACYRETA</v>
          </cell>
          <cell r="B12">
            <v>1.1639649320995078</v>
          </cell>
          <cell r="C12">
            <v>1.1639649320995078</v>
          </cell>
          <cell r="D12">
            <v>1.1639649320995078</v>
          </cell>
          <cell r="E12">
            <v>1.1639647878860719</v>
          </cell>
          <cell r="CG12">
            <v>4.6558595841845953</v>
          </cell>
          <cell r="CH12">
            <v>1.1639647878860719</v>
          </cell>
        </row>
        <row r="13">
          <cell r="A13" t="str">
            <v>BESP</v>
          </cell>
          <cell r="B13">
            <v>0</v>
          </cell>
          <cell r="C13">
            <v>54.704999999999998</v>
          </cell>
          <cell r="CG13">
            <v>54.704999999999998</v>
          </cell>
          <cell r="CH13">
            <v>0</v>
          </cell>
        </row>
        <row r="14">
          <cell r="A14" t="str">
            <v>BG05/17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551.40875800000003</v>
          </cell>
          <cell r="CG14">
            <v>551.40875800000003</v>
          </cell>
          <cell r="CH14">
            <v>551.40875800000003</v>
          </cell>
        </row>
        <row r="15">
          <cell r="A15" t="str">
            <v>BG06/27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197.06399901</v>
          </cell>
          <cell r="CG15">
            <v>197.06399901</v>
          </cell>
          <cell r="CH15">
            <v>197.06399901</v>
          </cell>
        </row>
        <row r="16">
          <cell r="A16" t="str">
            <v>BG08/19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59.373998</v>
          </cell>
          <cell r="CG16">
            <v>59.373998</v>
          </cell>
          <cell r="CH16">
            <v>59.373998</v>
          </cell>
        </row>
        <row r="17">
          <cell r="A17" t="str">
            <v>BG08/Pesificado</v>
          </cell>
          <cell r="B17">
            <v>7.7748179373584199E-3</v>
          </cell>
          <cell r="C17">
            <v>7.78416520376983E-3</v>
          </cell>
          <cell r="CG17">
            <v>1.555898314112825E-2</v>
          </cell>
          <cell r="CH17">
            <v>0</v>
          </cell>
        </row>
        <row r="18">
          <cell r="A18" t="str">
            <v>BG09/09</v>
          </cell>
          <cell r="B18">
            <v>0</v>
          </cell>
          <cell r="C18">
            <v>0</v>
          </cell>
          <cell r="D18">
            <v>384.63801000000001</v>
          </cell>
          <cell r="CG18">
            <v>384.63801000000001</v>
          </cell>
          <cell r="CH18">
            <v>0</v>
          </cell>
        </row>
        <row r="19">
          <cell r="A19" t="str">
            <v>BG10/20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84.243998000000005</v>
          </cell>
          <cell r="CG19">
            <v>84.243998000000005</v>
          </cell>
          <cell r="CH19">
            <v>84.243998000000005</v>
          </cell>
        </row>
        <row r="20">
          <cell r="A20" t="str">
            <v>BG11/10</v>
          </cell>
          <cell r="B20">
            <v>0</v>
          </cell>
          <cell r="C20">
            <v>0</v>
          </cell>
          <cell r="D20">
            <v>0</v>
          </cell>
          <cell r="E20">
            <v>200.99799901</v>
          </cell>
          <cell r="CG20">
            <v>200.99799901</v>
          </cell>
          <cell r="CH20">
            <v>200.99799901</v>
          </cell>
        </row>
        <row r="21">
          <cell r="A21" t="str">
            <v>BG12/15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169.778999</v>
          </cell>
          <cell r="CG21">
            <v>169.778999</v>
          </cell>
          <cell r="CH21">
            <v>169.778999</v>
          </cell>
        </row>
        <row r="22">
          <cell r="A22" t="str">
            <v>BG13/30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124.38500000000001</v>
          </cell>
          <cell r="CG22">
            <v>124.38500000000001</v>
          </cell>
          <cell r="CH22">
            <v>124.38500000000001</v>
          </cell>
        </row>
        <row r="23">
          <cell r="A23" t="str">
            <v>BG14/31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2.4E-2</v>
          </cell>
          <cell r="CG23">
            <v>2.4E-2</v>
          </cell>
          <cell r="CH23">
            <v>2.4E-2</v>
          </cell>
        </row>
        <row r="24">
          <cell r="A24" t="str">
            <v>BG15/12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168.03500099999999</v>
          </cell>
          <cell r="CG24">
            <v>168.03500099999999</v>
          </cell>
          <cell r="CH24">
            <v>168.03500099999999</v>
          </cell>
        </row>
        <row r="25">
          <cell r="A25" t="str">
            <v>BG16/08$</v>
          </cell>
          <cell r="B25">
            <v>0</v>
          </cell>
          <cell r="C25">
            <v>595.39718800000003</v>
          </cell>
          <cell r="CG25">
            <v>595.39718800000003</v>
          </cell>
          <cell r="CH25">
            <v>0</v>
          </cell>
        </row>
        <row r="26">
          <cell r="A26" t="str">
            <v>BG17/08</v>
          </cell>
          <cell r="B26">
            <v>146.96242316000001</v>
          </cell>
          <cell r="C26">
            <v>147.13884864000002</v>
          </cell>
          <cell r="CG26">
            <v>294.10127180000006</v>
          </cell>
          <cell r="CH26">
            <v>0</v>
          </cell>
        </row>
        <row r="27">
          <cell r="A27" t="str">
            <v>BG18/18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288.72652118000002</v>
          </cell>
          <cell r="L27">
            <v>288.72652118000002</v>
          </cell>
          <cell r="M27">
            <v>144.36326059000001</v>
          </cell>
          <cell r="CG27">
            <v>721.81630295000002</v>
          </cell>
          <cell r="CH27">
            <v>721.81630295000002</v>
          </cell>
        </row>
        <row r="28">
          <cell r="A28" t="str">
            <v>BG19/31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715.54698799000005</v>
          </cell>
          <cell r="CG28">
            <v>715.54698799000005</v>
          </cell>
          <cell r="CH28">
            <v>715.54698799000005</v>
          </cell>
        </row>
        <row r="29">
          <cell r="A29" t="str">
            <v>BID 1008</v>
          </cell>
          <cell r="B29">
            <v>0.38993706</v>
          </cell>
          <cell r="C29">
            <v>0.38993706</v>
          </cell>
          <cell r="D29">
            <v>0.38993706</v>
          </cell>
          <cell r="E29">
            <v>0.38993706</v>
          </cell>
          <cell r="F29">
            <v>0.38993706</v>
          </cell>
          <cell r="G29">
            <v>0.38993706</v>
          </cell>
          <cell r="H29">
            <v>0.38993706</v>
          </cell>
          <cell r="I29">
            <v>0.38993706</v>
          </cell>
          <cell r="J29">
            <v>0.38993706</v>
          </cell>
          <cell r="K29">
            <v>0.38993706</v>
          </cell>
          <cell r="L29">
            <v>0.38993706</v>
          </cell>
          <cell r="M29">
            <v>0.38993706</v>
          </cell>
          <cell r="N29">
            <v>0.38993706</v>
          </cell>
          <cell r="O29">
            <v>0.38993706</v>
          </cell>
          <cell r="P29">
            <v>0.38993706</v>
          </cell>
          <cell r="Q29">
            <v>0.38993706</v>
          </cell>
          <cell r="R29">
            <v>0.49526572000000002</v>
          </cell>
          <cell r="CG29">
            <v>6.7342586800000008</v>
          </cell>
          <cell r="CH29">
            <v>5.5644475</v>
          </cell>
        </row>
        <row r="30">
          <cell r="A30" t="str">
            <v>BID 1021</v>
          </cell>
          <cell r="B30">
            <v>0.72496961999999998</v>
          </cell>
          <cell r="C30">
            <v>0.72496961999999998</v>
          </cell>
          <cell r="D30">
            <v>0.72496961999999998</v>
          </cell>
          <cell r="E30">
            <v>0.72496961999999998</v>
          </cell>
          <cell r="F30">
            <v>0.72496961999999998</v>
          </cell>
          <cell r="G30">
            <v>0.72496961999999998</v>
          </cell>
          <cell r="H30">
            <v>0.72496961999999998</v>
          </cell>
          <cell r="I30">
            <v>0.72496961999999998</v>
          </cell>
          <cell r="J30">
            <v>0.72496961999999998</v>
          </cell>
          <cell r="K30">
            <v>0.72496961999999998</v>
          </cell>
          <cell r="L30">
            <v>0.72496961999999998</v>
          </cell>
          <cell r="M30">
            <v>0.72496961999999998</v>
          </cell>
          <cell r="N30">
            <v>0.72496961999999998</v>
          </cell>
          <cell r="O30">
            <v>0.72496961999999998</v>
          </cell>
          <cell r="P30">
            <v>0.72496961999999998</v>
          </cell>
          <cell r="Q30">
            <v>0.72496961999999998</v>
          </cell>
          <cell r="R30">
            <v>0.36601201999999999</v>
          </cell>
          <cell r="CG30">
            <v>11.965525939999996</v>
          </cell>
          <cell r="CH30">
            <v>9.790617079999997</v>
          </cell>
        </row>
        <row r="31">
          <cell r="A31" t="str">
            <v>BID 1031</v>
          </cell>
          <cell r="B31">
            <v>21.755776960000002</v>
          </cell>
          <cell r="C31">
            <v>21.755776960000002</v>
          </cell>
          <cell r="D31">
            <v>21.755776960000002</v>
          </cell>
          <cell r="E31">
            <v>21.755776960000002</v>
          </cell>
          <cell r="F31">
            <v>21.755776960000002</v>
          </cell>
          <cell r="G31">
            <v>21.755776960000002</v>
          </cell>
          <cell r="H31">
            <v>21.755776960000002</v>
          </cell>
          <cell r="I31">
            <v>21.755776960000002</v>
          </cell>
          <cell r="J31">
            <v>21.755776960000002</v>
          </cell>
          <cell r="K31">
            <v>21.755776960000002</v>
          </cell>
          <cell r="L31">
            <v>21.935516800000002</v>
          </cell>
          <cell r="CG31">
            <v>239.49328639999999</v>
          </cell>
          <cell r="CH31">
            <v>174.22595552000001</v>
          </cell>
        </row>
        <row r="32">
          <cell r="A32" t="str">
            <v>BID 1034</v>
          </cell>
          <cell r="B32">
            <v>5.7002641000000001</v>
          </cell>
          <cell r="C32">
            <v>5.7002641000000001</v>
          </cell>
          <cell r="D32">
            <v>5.7002641000000001</v>
          </cell>
          <cell r="E32">
            <v>5.7002641000000001</v>
          </cell>
          <cell r="F32">
            <v>5.7002641000000001</v>
          </cell>
          <cell r="G32">
            <v>5.7002641000000001</v>
          </cell>
          <cell r="H32">
            <v>5.7002641000000001</v>
          </cell>
          <cell r="I32">
            <v>5.7002641000000001</v>
          </cell>
          <cell r="J32">
            <v>5.7002641000000001</v>
          </cell>
          <cell r="K32">
            <v>5.7002641000000001</v>
          </cell>
          <cell r="L32">
            <v>5.6075162699999996</v>
          </cell>
          <cell r="CG32">
            <v>62.610157269999988</v>
          </cell>
          <cell r="CH32">
            <v>45.509364969999993</v>
          </cell>
        </row>
        <row r="33">
          <cell r="A33" t="str">
            <v>BID 1059</v>
          </cell>
          <cell r="B33">
            <v>11.1325775</v>
          </cell>
          <cell r="C33">
            <v>11.1325775</v>
          </cell>
          <cell r="D33">
            <v>11.1325775</v>
          </cell>
          <cell r="E33">
            <v>11.1325775</v>
          </cell>
          <cell r="F33">
            <v>11.1325775</v>
          </cell>
          <cell r="G33">
            <v>11.1325775</v>
          </cell>
          <cell r="H33">
            <v>11.1325775</v>
          </cell>
          <cell r="I33">
            <v>11.1325775</v>
          </cell>
          <cell r="J33">
            <v>11.1325775</v>
          </cell>
          <cell r="K33">
            <v>11.1325775</v>
          </cell>
          <cell r="L33">
            <v>11.1325775</v>
          </cell>
          <cell r="M33">
            <v>5.56628875</v>
          </cell>
          <cell r="CG33">
            <v>128.02464124999997</v>
          </cell>
          <cell r="CH33">
            <v>94.626908749999984</v>
          </cell>
        </row>
        <row r="34">
          <cell r="A34" t="str">
            <v>BID 1060</v>
          </cell>
          <cell r="B34">
            <v>3.0619475999999999</v>
          </cell>
          <cell r="C34">
            <v>3.0619475999999999</v>
          </cell>
          <cell r="D34">
            <v>3.0619475999999999</v>
          </cell>
          <cell r="E34">
            <v>3.0619475999999999</v>
          </cell>
          <cell r="F34">
            <v>3.0619475999999999</v>
          </cell>
          <cell r="G34">
            <v>3.0619475999999999</v>
          </cell>
          <cell r="H34">
            <v>3.0619475999999999</v>
          </cell>
          <cell r="I34">
            <v>3.0619475999999999</v>
          </cell>
          <cell r="J34">
            <v>3.0619475999999999</v>
          </cell>
          <cell r="K34">
            <v>3.0619475999999999</v>
          </cell>
          <cell r="L34">
            <v>3.0619475999999999</v>
          </cell>
          <cell r="M34">
            <v>3.7392139600000003</v>
          </cell>
          <cell r="CG34">
            <v>37.420637560000003</v>
          </cell>
          <cell r="CH34">
            <v>28.23479476</v>
          </cell>
        </row>
        <row r="35">
          <cell r="A35" t="str">
            <v>BID 1068</v>
          </cell>
          <cell r="B35">
            <v>6.2755003799999995</v>
          </cell>
          <cell r="C35">
            <v>6.2755003799999995</v>
          </cell>
          <cell r="D35">
            <v>6.2755003799999995</v>
          </cell>
          <cell r="E35">
            <v>6.2755003799999995</v>
          </cell>
          <cell r="F35">
            <v>6.2755003799999995</v>
          </cell>
          <cell r="G35">
            <v>6.2755003799999995</v>
          </cell>
          <cell r="H35">
            <v>6.2755003799999995</v>
          </cell>
          <cell r="I35">
            <v>6.2755003799999995</v>
          </cell>
          <cell r="J35">
            <v>6.2755003799999995</v>
          </cell>
          <cell r="K35">
            <v>6.2755003799999995</v>
          </cell>
          <cell r="L35">
            <v>6.2755003799999995</v>
          </cell>
          <cell r="M35">
            <v>3.1785193500000002</v>
          </cell>
          <cell r="CG35">
            <v>72.209023529999982</v>
          </cell>
          <cell r="CH35">
            <v>53.382522389999991</v>
          </cell>
        </row>
        <row r="36">
          <cell r="A36" t="str">
            <v>BID 1082</v>
          </cell>
          <cell r="B36">
            <v>0.11355767999999999</v>
          </cell>
          <cell r="C36">
            <v>0.11355767999999999</v>
          </cell>
          <cell r="D36">
            <v>0.11355767999999999</v>
          </cell>
          <cell r="E36">
            <v>0.11355767999999999</v>
          </cell>
          <cell r="F36">
            <v>0.11355767999999999</v>
          </cell>
          <cell r="G36">
            <v>0.11355767999999999</v>
          </cell>
          <cell r="H36">
            <v>0.11355767999999999</v>
          </cell>
          <cell r="I36">
            <v>0.11355767999999999</v>
          </cell>
          <cell r="J36">
            <v>0.11355767999999999</v>
          </cell>
          <cell r="K36">
            <v>0.11355767999999999</v>
          </cell>
          <cell r="L36">
            <v>0.11355767999999999</v>
          </cell>
          <cell r="M36">
            <v>5.6779389999999999E-2</v>
          </cell>
          <cell r="CG36">
            <v>1.3059138699999999</v>
          </cell>
          <cell r="CH36">
            <v>0.96524082999999994</v>
          </cell>
        </row>
        <row r="37">
          <cell r="A37" t="str">
            <v>BID 1111</v>
          </cell>
          <cell r="B37">
            <v>0.47928015999999996</v>
          </cell>
          <cell r="C37">
            <v>0.47928015999999996</v>
          </cell>
          <cell r="D37">
            <v>0.47928015999999996</v>
          </cell>
          <cell r="E37">
            <v>0.47928015999999996</v>
          </cell>
          <cell r="F37">
            <v>0.47928015999999996</v>
          </cell>
          <cell r="G37">
            <v>0.47928015999999996</v>
          </cell>
          <cell r="H37">
            <v>0.47928015999999996</v>
          </cell>
          <cell r="I37">
            <v>0.47928015999999996</v>
          </cell>
          <cell r="J37">
            <v>0.47928015999999996</v>
          </cell>
          <cell r="K37">
            <v>0.47928015999999996</v>
          </cell>
          <cell r="L37">
            <v>0.47928015999999996</v>
          </cell>
          <cell r="M37">
            <v>0.47928015999999996</v>
          </cell>
          <cell r="N37">
            <v>0.47928015999999996</v>
          </cell>
          <cell r="O37">
            <v>0.47928015999999996</v>
          </cell>
          <cell r="P37">
            <v>0.47928015999999996</v>
          </cell>
          <cell r="Q37">
            <v>0.47928015999999996</v>
          </cell>
          <cell r="R37">
            <v>0.51559208000000001</v>
          </cell>
          <cell r="CG37">
            <v>8.1840746400000004</v>
          </cell>
          <cell r="CH37">
            <v>6.7462341600000002</v>
          </cell>
        </row>
        <row r="38">
          <cell r="A38" t="str">
            <v>BID 1118</v>
          </cell>
          <cell r="B38">
            <v>0</v>
          </cell>
          <cell r="C38">
            <v>15.86076078</v>
          </cell>
          <cell r="D38">
            <v>15.86076078</v>
          </cell>
          <cell r="E38">
            <v>15.86076078</v>
          </cell>
          <cell r="F38">
            <v>15.86076078</v>
          </cell>
          <cell r="G38">
            <v>15.86076078</v>
          </cell>
          <cell r="H38">
            <v>15.86076078</v>
          </cell>
          <cell r="I38">
            <v>15.86076078</v>
          </cell>
          <cell r="J38">
            <v>15.86076078</v>
          </cell>
          <cell r="K38">
            <v>15.86076078</v>
          </cell>
          <cell r="L38">
            <v>15.86076078</v>
          </cell>
          <cell r="M38">
            <v>15.86076078</v>
          </cell>
          <cell r="N38">
            <v>15.86076078</v>
          </cell>
          <cell r="O38">
            <v>15.86076078</v>
          </cell>
          <cell r="P38">
            <v>15.86076078</v>
          </cell>
          <cell r="Q38">
            <v>15.86076078</v>
          </cell>
          <cell r="R38">
            <v>15.86076078</v>
          </cell>
          <cell r="CG38">
            <v>253.77217247999991</v>
          </cell>
          <cell r="CH38">
            <v>222.05065091999992</v>
          </cell>
        </row>
        <row r="39">
          <cell r="A39" t="str">
            <v>BID 1133</v>
          </cell>
          <cell r="B39">
            <v>9.4532480000000002E-2</v>
          </cell>
          <cell r="C39">
            <v>9.4532480000000002E-2</v>
          </cell>
          <cell r="D39">
            <v>9.4532480000000002E-2</v>
          </cell>
          <cell r="E39">
            <v>9.4532480000000002E-2</v>
          </cell>
          <cell r="F39">
            <v>9.4532480000000002E-2</v>
          </cell>
          <cell r="G39">
            <v>9.4532480000000002E-2</v>
          </cell>
          <cell r="H39">
            <v>9.4532480000000002E-2</v>
          </cell>
          <cell r="I39">
            <v>9.4532480000000002E-2</v>
          </cell>
          <cell r="J39">
            <v>9.4532480000000002E-2</v>
          </cell>
          <cell r="K39">
            <v>9.4532480000000002E-2</v>
          </cell>
          <cell r="L39">
            <v>9.4532480000000002E-2</v>
          </cell>
          <cell r="M39">
            <v>9.4532480000000002E-2</v>
          </cell>
          <cell r="N39">
            <v>9.4532480000000002E-2</v>
          </cell>
          <cell r="O39">
            <v>9.4532480000000002E-2</v>
          </cell>
          <cell r="P39">
            <v>9.4532480000000002E-2</v>
          </cell>
          <cell r="Q39">
            <v>9.4532480000000002E-2</v>
          </cell>
          <cell r="R39">
            <v>9.4532480000000002E-2</v>
          </cell>
          <cell r="S39">
            <v>4.7337589999999999E-2</v>
          </cell>
          <cell r="CG39">
            <v>1.6543897500000002</v>
          </cell>
          <cell r="CH39">
            <v>1.3707923100000001</v>
          </cell>
        </row>
        <row r="40">
          <cell r="A40" t="str">
            <v>BID 1134</v>
          </cell>
          <cell r="B40">
            <v>1.0684193400000002</v>
          </cell>
          <cell r="C40">
            <v>1.0684193400000002</v>
          </cell>
          <cell r="D40">
            <v>1.0684193400000002</v>
          </cell>
          <cell r="E40">
            <v>1.0684193400000002</v>
          </cell>
          <cell r="F40">
            <v>1.0684193400000002</v>
          </cell>
          <cell r="G40">
            <v>1.0684193400000002</v>
          </cell>
          <cell r="H40">
            <v>1.0684193400000002</v>
          </cell>
          <cell r="I40">
            <v>1.0684193400000002</v>
          </cell>
          <cell r="J40">
            <v>1.0684193400000002</v>
          </cell>
          <cell r="K40">
            <v>1.0684193400000002</v>
          </cell>
          <cell r="L40">
            <v>1.0684193400000002</v>
          </cell>
          <cell r="M40">
            <v>1.0684193400000002</v>
          </cell>
          <cell r="N40">
            <v>1.0684193400000002</v>
          </cell>
          <cell r="O40">
            <v>1.0684193400000002</v>
          </cell>
          <cell r="P40">
            <v>1.0684193400000002</v>
          </cell>
          <cell r="Q40">
            <v>1.0684193400000002</v>
          </cell>
          <cell r="R40">
            <v>1.0684193400000002</v>
          </cell>
          <cell r="S40">
            <v>1.5366626300000001</v>
          </cell>
          <cell r="CG40">
            <v>19.69979141</v>
          </cell>
          <cell r="CH40">
            <v>16.494533390000001</v>
          </cell>
        </row>
        <row r="41">
          <cell r="A41" t="str">
            <v>BID 1164</v>
          </cell>
          <cell r="B41">
            <v>3.9751764399999998</v>
          </cell>
          <cell r="C41">
            <v>3.9751764399999998</v>
          </cell>
          <cell r="D41">
            <v>3.9751764399999998</v>
          </cell>
          <cell r="E41">
            <v>3.9751764399999998</v>
          </cell>
          <cell r="F41">
            <v>3.9751764399999998</v>
          </cell>
          <cell r="G41">
            <v>3.9751764399999998</v>
          </cell>
          <cell r="H41">
            <v>3.9751764399999998</v>
          </cell>
          <cell r="I41">
            <v>3.9751764399999998</v>
          </cell>
          <cell r="J41">
            <v>3.9751764399999998</v>
          </cell>
          <cell r="K41">
            <v>3.9751764399999998</v>
          </cell>
          <cell r="L41">
            <v>3.9751764399999998</v>
          </cell>
          <cell r="M41">
            <v>3.9751763699999998</v>
          </cell>
          <cell r="CG41">
            <v>47.70211720999999</v>
          </cell>
          <cell r="CH41">
            <v>35.776587889999995</v>
          </cell>
        </row>
        <row r="42">
          <cell r="A42" t="str">
            <v>BID 1192</v>
          </cell>
          <cell r="B42">
            <v>1.0366263199999997</v>
          </cell>
          <cell r="C42">
            <v>1.0366263199999997</v>
          </cell>
          <cell r="D42">
            <v>1.0366263199999997</v>
          </cell>
          <cell r="E42">
            <v>1.0366263199999997</v>
          </cell>
          <cell r="F42">
            <v>1.0366263199999997</v>
          </cell>
          <cell r="G42">
            <v>1.0366263199999997</v>
          </cell>
          <cell r="H42">
            <v>1.0366263199999997</v>
          </cell>
          <cell r="I42">
            <v>1.0366263199999997</v>
          </cell>
          <cell r="J42">
            <v>1.0366263199999997</v>
          </cell>
          <cell r="K42">
            <v>1.0366263199999997</v>
          </cell>
          <cell r="L42">
            <v>1.0366263199999997</v>
          </cell>
          <cell r="M42">
            <v>0.25974240000000004</v>
          </cell>
          <cell r="N42">
            <v>7.8123999999999999E-4</v>
          </cell>
          <cell r="CG42">
            <v>11.663413159999998</v>
          </cell>
          <cell r="CH42">
            <v>8.5535341999999979</v>
          </cell>
        </row>
        <row r="43">
          <cell r="A43" t="str">
            <v>BID 1193</v>
          </cell>
          <cell r="B43">
            <v>1.7248466299999998</v>
          </cell>
          <cell r="C43">
            <v>3.4496932599999997</v>
          </cell>
          <cell r="D43">
            <v>3.4496932599999997</v>
          </cell>
          <cell r="E43">
            <v>3.4496932599999997</v>
          </cell>
          <cell r="F43">
            <v>3.4496932599999997</v>
          </cell>
          <cell r="G43">
            <v>3.4496932599999997</v>
          </cell>
          <cell r="H43">
            <v>3.4496932599999997</v>
          </cell>
          <cell r="I43">
            <v>3.4496932599999997</v>
          </cell>
          <cell r="J43">
            <v>3.4496932599999997</v>
          </cell>
          <cell r="K43">
            <v>3.4496932599999997</v>
          </cell>
          <cell r="L43">
            <v>3.4496932599999997</v>
          </cell>
          <cell r="M43">
            <v>3.4496932599999997</v>
          </cell>
          <cell r="N43">
            <v>3.4496932599999997</v>
          </cell>
          <cell r="O43">
            <v>1.7248466499999999</v>
          </cell>
          <cell r="CG43">
            <v>44.846012399999992</v>
          </cell>
          <cell r="CH43">
            <v>36.221779249999997</v>
          </cell>
        </row>
        <row r="44">
          <cell r="A44" t="str">
            <v>BID 1201</v>
          </cell>
          <cell r="B44">
            <v>8.5326650199999996</v>
          </cell>
          <cell r="C44">
            <v>8.5326650199999996</v>
          </cell>
          <cell r="D44">
            <v>8.5326650199999996</v>
          </cell>
          <cell r="E44">
            <v>8.5326650199999996</v>
          </cell>
          <cell r="F44">
            <v>8.5326650199999996</v>
          </cell>
          <cell r="G44">
            <v>8.5326650199999996</v>
          </cell>
          <cell r="H44">
            <v>8.5326650199999996</v>
          </cell>
          <cell r="I44">
            <v>8.5326650199999996</v>
          </cell>
          <cell r="J44">
            <v>8.5326650199999996</v>
          </cell>
          <cell r="K44">
            <v>8.5326650199999996</v>
          </cell>
          <cell r="L44">
            <v>8.5326650199999996</v>
          </cell>
          <cell r="M44">
            <v>8.5326650199999996</v>
          </cell>
          <cell r="N44">
            <v>7.2776017500000005</v>
          </cell>
          <cell r="CG44">
            <v>109.66958198999997</v>
          </cell>
          <cell r="CH44">
            <v>84.071586929999981</v>
          </cell>
        </row>
        <row r="45">
          <cell r="A45" t="str">
            <v>BID 1206</v>
          </cell>
          <cell r="B45">
            <v>0.11148132000000001</v>
          </cell>
          <cell r="C45">
            <v>0.11148132000000001</v>
          </cell>
          <cell r="D45">
            <v>0.11148132000000001</v>
          </cell>
          <cell r="E45">
            <v>0.11148132000000001</v>
          </cell>
          <cell r="F45">
            <v>0.11148132000000001</v>
          </cell>
          <cell r="G45">
            <v>0.11148132000000001</v>
          </cell>
          <cell r="H45">
            <v>0.11148132000000001</v>
          </cell>
          <cell r="I45">
            <v>0.11148132000000001</v>
          </cell>
          <cell r="J45">
            <v>0.11148132000000001</v>
          </cell>
          <cell r="K45">
            <v>0.11148132000000001</v>
          </cell>
          <cell r="L45">
            <v>0.11148132000000001</v>
          </cell>
          <cell r="M45">
            <v>0.11148132000000001</v>
          </cell>
          <cell r="N45">
            <v>0.11148132000000001</v>
          </cell>
          <cell r="O45">
            <v>5.9629550000000003E-2</v>
          </cell>
          <cell r="CG45">
            <v>1.5088867100000001</v>
          </cell>
          <cell r="CH45">
            <v>1.1744427500000001</v>
          </cell>
        </row>
        <row r="46">
          <cell r="A46" t="str">
            <v>BID 1279</v>
          </cell>
          <cell r="B46">
            <v>4.9005859999999998E-2</v>
          </cell>
          <cell r="C46">
            <v>4.9005859999999998E-2</v>
          </cell>
          <cell r="D46">
            <v>4.9005859999999998E-2</v>
          </cell>
          <cell r="E46">
            <v>4.9005859999999998E-2</v>
          </cell>
          <cell r="F46">
            <v>4.9005859999999998E-2</v>
          </cell>
          <cell r="G46">
            <v>4.9005859999999998E-2</v>
          </cell>
          <cell r="H46">
            <v>4.9005859999999998E-2</v>
          </cell>
          <cell r="I46">
            <v>4.9005859999999998E-2</v>
          </cell>
          <cell r="J46">
            <v>4.9005859999999998E-2</v>
          </cell>
          <cell r="K46">
            <v>4.9005859999999998E-2</v>
          </cell>
          <cell r="L46">
            <v>4.9005859999999998E-2</v>
          </cell>
          <cell r="M46">
            <v>4.9005859999999998E-2</v>
          </cell>
          <cell r="N46">
            <v>4.9005859999999998E-2</v>
          </cell>
          <cell r="O46">
            <v>4.9005859999999998E-2</v>
          </cell>
          <cell r="P46">
            <v>4.9005869999999993E-2</v>
          </cell>
          <cell r="CG46">
            <v>0.73508790999999996</v>
          </cell>
          <cell r="CH46">
            <v>0.58807033000000009</v>
          </cell>
        </row>
        <row r="47">
          <cell r="A47" t="str">
            <v>BID 1287</v>
          </cell>
          <cell r="B47">
            <v>10.66079292</v>
          </cell>
          <cell r="C47">
            <v>10.66079292</v>
          </cell>
          <cell r="D47">
            <v>10.66079292</v>
          </cell>
          <cell r="E47">
            <v>10.66079292</v>
          </cell>
          <cell r="F47">
            <v>10.66079292</v>
          </cell>
          <cell r="G47">
            <v>10.66079292</v>
          </cell>
          <cell r="H47">
            <v>10.66079292</v>
          </cell>
          <cell r="I47">
            <v>10.66079292</v>
          </cell>
          <cell r="J47">
            <v>10.66079292</v>
          </cell>
          <cell r="K47">
            <v>10.66079292</v>
          </cell>
          <cell r="L47">
            <v>10.66079292</v>
          </cell>
          <cell r="M47">
            <v>10.66079292</v>
          </cell>
          <cell r="N47">
            <v>10.66079292</v>
          </cell>
          <cell r="O47">
            <v>10.66079292</v>
          </cell>
          <cell r="P47">
            <v>10.66079292</v>
          </cell>
          <cell r="CG47">
            <v>159.91189380000003</v>
          </cell>
          <cell r="CH47">
            <v>127.92951504000003</v>
          </cell>
        </row>
        <row r="48">
          <cell r="A48" t="str">
            <v>BID 1295</v>
          </cell>
          <cell r="B48">
            <v>26.666666660000001</v>
          </cell>
          <cell r="C48">
            <v>26.666666660000001</v>
          </cell>
          <cell r="D48">
            <v>26.666666660000001</v>
          </cell>
          <cell r="E48">
            <v>26.666666660000001</v>
          </cell>
          <cell r="F48">
            <v>26.666666660000001</v>
          </cell>
          <cell r="G48">
            <v>26.666666660000001</v>
          </cell>
          <cell r="H48">
            <v>26.666666660000001</v>
          </cell>
          <cell r="I48">
            <v>26.666666660000001</v>
          </cell>
          <cell r="J48">
            <v>26.666666660000001</v>
          </cell>
          <cell r="K48">
            <v>26.666666660000001</v>
          </cell>
          <cell r="L48">
            <v>26.666666660000001</v>
          </cell>
          <cell r="M48">
            <v>26.666666660000001</v>
          </cell>
          <cell r="N48">
            <v>26.666666660000001</v>
          </cell>
          <cell r="O48">
            <v>26.666666660000001</v>
          </cell>
          <cell r="P48">
            <v>13.33333343</v>
          </cell>
          <cell r="CG48">
            <v>386.66666666999987</v>
          </cell>
          <cell r="CH48">
            <v>306.66666668999994</v>
          </cell>
        </row>
        <row r="49">
          <cell r="A49" t="str">
            <v>BID 1307</v>
          </cell>
          <cell r="B49">
            <v>0.55356759999999994</v>
          </cell>
          <cell r="C49">
            <v>0.55356759999999994</v>
          </cell>
          <cell r="D49">
            <v>0.55356759999999994</v>
          </cell>
          <cell r="E49">
            <v>0.55356759999999994</v>
          </cell>
          <cell r="F49">
            <v>0.55356759999999994</v>
          </cell>
          <cell r="G49">
            <v>0.55356759999999994</v>
          </cell>
          <cell r="H49">
            <v>0.55356759999999994</v>
          </cell>
          <cell r="I49">
            <v>0.55356759999999994</v>
          </cell>
          <cell r="J49">
            <v>0.55356759999999994</v>
          </cell>
          <cell r="K49">
            <v>0.55356759999999994</v>
          </cell>
          <cell r="L49">
            <v>0.55356759999999994</v>
          </cell>
          <cell r="M49">
            <v>0.55356759999999994</v>
          </cell>
          <cell r="N49">
            <v>0.55356759999999994</v>
          </cell>
          <cell r="O49">
            <v>0.55356759999999994</v>
          </cell>
          <cell r="P49">
            <v>0.55356759999999994</v>
          </cell>
          <cell r="Q49">
            <v>0.55356759999999994</v>
          </cell>
          <cell r="R49">
            <v>0.55356759999999994</v>
          </cell>
          <cell r="S49">
            <v>0.55356759999999994</v>
          </cell>
          <cell r="T49">
            <v>0.55356759999999994</v>
          </cell>
          <cell r="U49">
            <v>0.55356759999999994</v>
          </cell>
          <cell r="CG49">
            <v>11.071351999999996</v>
          </cell>
          <cell r="CH49">
            <v>9.4106491999999982</v>
          </cell>
        </row>
        <row r="50">
          <cell r="A50" t="str">
            <v>BID 1324</v>
          </cell>
          <cell r="B50">
            <v>33.333333340000003</v>
          </cell>
          <cell r="C50">
            <v>33.333333340000003</v>
          </cell>
          <cell r="D50">
            <v>33.333333340000003</v>
          </cell>
          <cell r="E50">
            <v>33.333333340000003</v>
          </cell>
          <cell r="F50">
            <v>33.333333340000003</v>
          </cell>
          <cell r="G50">
            <v>33.333333340000003</v>
          </cell>
          <cell r="H50">
            <v>33.333333340000003</v>
          </cell>
          <cell r="I50">
            <v>33.333333340000003</v>
          </cell>
          <cell r="J50">
            <v>33.333333340000003</v>
          </cell>
          <cell r="K50">
            <v>33.333333340000003</v>
          </cell>
          <cell r="L50">
            <v>33.333333340000003</v>
          </cell>
          <cell r="M50">
            <v>33.333333340000003</v>
          </cell>
          <cell r="N50">
            <v>33.333333340000003</v>
          </cell>
          <cell r="O50">
            <v>33.333333340000003</v>
          </cell>
          <cell r="P50">
            <v>16.66666657</v>
          </cell>
          <cell r="CG50">
            <v>483.33333333000019</v>
          </cell>
          <cell r="CH50">
            <v>383.33333331000011</v>
          </cell>
        </row>
        <row r="51">
          <cell r="A51" t="str">
            <v>BID 1325</v>
          </cell>
          <cell r="B51">
            <v>3.282732E-2</v>
          </cell>
          <cell r="C51">
            <v>3.282732E-2</v>
          </cell>
          <cell r="D51">
            <v>3.282732E-2</v>
          </cell>
          <cell r="E51">
            <v>3.282732E-2</v>
          </cell>
          <cell r="F51">
            <v>3.282732E-2</v>
          </cell>
          <cell r="G51">
            <v>3.282732E-2</v>
          </cell>
          <cell r="H51">
            <v>3.282732E-2</v>
          </cell>
          <cell r="I51">
            <v>3.282732E-2</v>
          </cell>
          <cell r="J51">
            <v>3.282732E-2</v>
          </cell>
          <cell r="K51">
            <v>3.282732E-2</v>
          </cell>
          <cell r="L51">
            <v>3.282732E-2</v>
          </cell>
          <cell r="M51">
            <v>3.282732E-2</v>
          </cell>
          <cell r="N51">
            <v>3.282732E-2</v>
          </cell>
          <cell r="O51">
            <v>3.282732E-2</v>
          </cell>
          <cell r="P51">
            <v>1.641366E-2</v>
          </cell>
          <cell r="CG51">
            <v>0.47599613999999996</v>
          </cell>
          <cell r="CH51">
            <v>0.37751417999999998</v>
          </cell>
        </row>
        <row r="52">
          <cell r="A52" t="str">
            <v>BID 1341</v>
          </cell>
          <cell r="B52">
            <v>33.333333340000003</v>
          </cell>
          <cell r="C52">
            <v>33.333333340000003</v>
          </cell>
          <cell r="D52">
            <v>33.333333340000003</v>
          </cell>
          <cell r="E52">
            <v>33.333333340000003</v>
          </cell>
          <cell r="F52">
            <v>33.333333340000003</v>
          </cell>
          <cell r="G52">
            <v>33.333333340000003</v>
          </cell>
          <cell r="H52">
            <v>33.333333340000003</v>
          </cell>
          <cell r="I52">
            <v>33.333333340000003</v>
          </cell>
          <cell r="J52">
            <v>33.333333340000003</v>
          </cell>
          <cell r="K52">
            <v>33.333333340000003</v>
          </cell>
          <cell r="L52">
            <v>33.333333340000003</v>
          </cell>
          <cell r="M52">
            <v>33.333333340000003</v>
          </cell>
          <cell r="N52">
            <v>33.333333340000003</v>
          </cell>
          <cell r="O52">
            <v>33.333333340000003</v>
          </cell>
          <cell r="P52">
            <v>33.333333240000002</v>
          </cell>
          <cell r="CG52">
            <v>500</v>
          </cell>
          <cell r="CH52">
            <v>399.9999999800001</v>
          </cell>
        </row>
        <row r="53">
          <cell r="A53" t="str">
            <v>BID 1345</v>
          </cell>
          <cell r="B53">
            <v>0</v>
          </cell>
          <cell r="C53">
            <v>0</v>
          </cell>
          <cell r="D53">
            <v>3.3857074799999998</v>
          </cell>
          <cell r="E53">
            <v>3.3857074799999998</v>
          </cell>
          <cell r="F53">
            <v>3.3857074799999998</v>
          </cell>
          <cell r="G53">
            <v>3.3857074799999998</v>
          </cell>
          <cell r="H53">
            <v>3.3857074799999998</v>
          </cell>
          <cell r="I53">
            <v>3.3857074799999998</v>
          </cell>
          <cell r="J53">
            <v>3.3857074799999998</v>
          </cell>
          <cell r="K53">
            <v>3.3857074799999998</v>
          </cell>
          <cell r="L53">
            <v>3.3857074799999998</v>
          </cell>
          <cell r="M53">
            <v>3.3857074799999998</v>
          </cell>
          <cell r="N53">
            <v>3.3857074799999998</v>
          </cell>
          <cell r="O53">
            <v>3.3857074799999998</v>
          </cell>
          <cell r="P53">
            <v>3.3857074799999998</v>
          </cell>
          <cell r="Q53">
            <v>3.3857074799999998</v>
          </cell>
          <cell r="R53">
            <v>3.3857074799999998</v>
          </cell>
          <cell r="S53">
            <v>3.3857074799999998</v>
          </cell>
          <cell r="T53">
            <v>3.3857074799999998</v>
          </cell>
          <cell r="U53">
            <v>3.3857074799999998</v>
          </cell>
          <cell r="V53">
            <v>3.3857074799999998</v>
          </cell>
          <cell r="W53">
            <v>3.3857074799999998</v>
          </cell>
          <cell r="CG53">
            <v>67.714149599999999</v>
          </cell>
          <cell r="CH53">
            <v>64.328442120000005</v>
          </cell>
        </row>
        <row r="54">
          <cell r="A54" t="str">
            <v>BID 1452</v>
          </cell>
          <cell r="B54">
            <v>600</v>
          </cell>
          <cell r="C54">
            <v>300</v>
          </cell>
          <cell r="CG54">
            <v>900</v>
          </cell>
          <cell r="CH54">
            <v>0</v>
          </cell>
        </row>
        <row r="55">
          <cell r="A55" t="str">
            <v>BID 1463</v>
          </cell>
          <cell r="B55">
            <v>0</v>
          </cell>
          <cell r="C55">
            <v>0</v>
          </cell>
          <cell r="D55">
            <v>4.6551059999999998E-2</v>
          </cell>
          <cell r="E55">
            <v>9.3102119999999997E-2</v>
          </cell>
          <cell r="F55">
            <v>9.3102119999999997E-2</v>
          </cell>
          <cell r="G55">
            <v>9.3102119999999997E-2</v>
          </cell>
          <cell r="H55">
            <v>9.3102119999999997E-2</v>
          </cell>
          <cell r="I55">
            <v>9.3102119999999997E-2</v>
          </cell>
          <cell r="J55">
            <v>9.3102119999999997E-2</v>
          </cell>
          <cell r="K55">
            <v>9.3102119999999997E-2</v>
          </cell>
          <cell r="L55">
            <v>9.3102119999999997E-2</v>
          </cell>
          <cell r="M55">
            <v>9.3102119999999997E-2</v>
          </cell>
          <cell r="N55">
            <v>9.3102119999999997E-2</v>
          </cell>
          <cell r="O55">
            <v>9.3102119999999997E-2</v>
          </cell>
          <cell r="P55">
            <v>9.3102119999999997E-2</v>
          </cell>
          <cell r="Q55">
            <v>9.3102119999999997E-2</v>
          </cell>
          <cell r="R55">
            <v>9.3102119999999997E-2</v>
          </cell>
          <cell r="S55">
            <v>4.6551059999999998E-2</v>
          </cell>
          <cell r="CG55">
            <v>1.3965317999999998</v>
          </cell>
          <cell r="CH55">
            <v>1.3499807399999997</v>
          </cell>
        </row>
        <row r="56">
          <cell r="A56" t="str">
            <v>BID 1465</v>
          </cell>
          <cell r="D56">
            <v>7.2205619999999998E-2</v>
          </cell>
          <cell r="E56">
            <v>7.2205619999999998E-2</v>
          </cell>
          <cell r="F56">
            <v>7.2205619999999998E-2</v>
          </cell>
          <cell r="G56">
            <v>7.2205619999999998E-2</v>
          </cell>
          <cell r="H56">
            <v>7.2205619999999998E-2</v>
          </cell>
          <cell r="I56">
            <v>7.2205619999999998E-2</v>
          </cell>
          <cell r="J56">
            <v>7.2205619999999998E-2</v>
          </cell>
          <cell r="K56">
            <v>7.2205619999999998E-2</v>
          </cell>
          <cell r="L56">
            <v>7.2205619999999998E-2</v>
          </cell>
          <cell r="M56">
            <v>7.2205619999999998E-2</v>
          </cell>
          <cell r="N56">
            <v>7.2205619999999998E-2</v>
          </cell>
          <cell r="O56">
            <v>7.2205619999999998E-2</v>
          </cell>
          <cell r="P56">
            <v>7.2205619999999998E-2</v>
          </cell>
          <cell r="Q56">
            <v>7.2205619999999998E-2</v>
          </cell>
          <cell r="R56">
            <v>7.2205619999999998E-2</v>
          </cell>
          <cell r="S56">
            <v>7.2205619999999998E-2</v>
          </cell>
          <cell r="T56">
            <v>7.2205619999999998E-2</v>
          </cell>
          <cell r="U56">
            <v>7.2205619999999998E-2</v>
          </cell>
          <cell r="V56">
            <v>7.2205619999999998E-2</v>
          </cell>
          <cell r="W56">
            <v>7.2205619999999998E-2</v>
          </cell>
          <cell r="CG56">
            <v>1.4441124000000003</v>
          </cell>
          <cell r="CH56">
            <v>1.3719067800000002</v>
          </cell>
        </row>
        <row r="57">
          <cell r="A57" t="str">
            <v>BID 1517</v>
          </cell>
          <cell r="B57">
            <v>200</v>
          </cell>
          <cell r="C57">
            <v>0</v>
          </cell>
          <cell r="CG57">
            <v>200</v>
          </cell>
          <cell r="CH57">
            <v>0</v>
          </cell>
        </row>
        <row r="58">
          <cell r="A58" t="str">
            <v>BID 1606</v>
          </cell>
          <cell r="B58">
            <v>0</v>
          </cell>
          <cell r="C58">
            <v>0</v>
          </cell>
          <cell r="D58">
            <v>0</v>
          </cell>
          <cell r="E58">
            <v>10</v>
          </cell>
          <cell r="F58">
            <v>10</v>
          </cell>
          <cell r="G58">
            <v>10</v>
          </cell>
          <cell r="H58">
            <v>10</v>
          </cell>
          <cell r="I58">
            <v>10</v>
          </cell>
          <cell r="J58">
            <v>10</v>
          </cell>
          <cell r="K58">
            <v>10</v>
          </cell>
          <cell r="L58">
            <v>10</v>
          </cell>
          <cell r="M58">
            <v>10</v>
          </cell>
          <cell r="N58">
            <v>10</v>
          </cell>
          <cell r="O58">
            <v>10</v>
          </cell>
          <cell r="P58">
            <v>10</v>
          </cell>
          <cell r="Q58">
            <v>10</v>
          </cell>
          <cell r="R58">
            <v>10</v>
          </cell>
          <cell r="S58">
            <v>10</v>
          </cell>
          <cell r="CG58">
            <v>150</v>
          </cell>
          <cell r="CH58">
            <v>150</v>
          </cell>
        </row>
        <row r="59">
          <cell r="A59" t="str">
            <v>BID 206</v>
          </cell>
          <cell r="B59">
            <v>7.7377750902965596</v>
          </cell>
          <cell r="C59">
            <v>7.7377750902965596</v>
          </cell>
          <cell r="D59">
            <v>7.7377750902965596</v>
          </cell>
          <cell r="E59">
            <v>7.7377750902965596</v>
          </cell>
          <cell r="F59">
            <v>7.7377750902965596</v>
          </cell>
          <cell r="G59">
            <v>4.0825345751611</v>
          </cell>
          <cell r="CG59">
            <v>42.771410026643899</v>
          </cell>
          <cell r="CH59">
            <v>19.558084755754219</v>
          </cell>
        </row>
        <row r="60">
          <cell r="A60" t="str">
            <v>BID 214</v>
          </cell>
          <cell r="B60">
            <v>1.1255457057415301</v>
          </cell>
          <cell r="CG60">
            <v>1.1255457057415301</v>
          </cell>
          <cell r="CH60">
            <v>0</v>
          </cell>
        </row>
        <row r="61">
          <cell r="A61" t="str">
            <v>BID 4</v>
          </cell>
          <cell r="B61">
            <v>1.6062886154375698E-2</v>
          </cell>
          <cell r="C61">
            <v>1.6062886154375698E-2</v>
          </cell>
          <cell r="D61">
            <v>1.6062886154375698E-2</v>
          </cell>
          <cell r="E61">
            <v>1.6062886154375698E-2</v>
          </cell>
          <cell r="F61">
            <v>1.6062886154375698E-2</v>
          </cell>
          <cell r="G61">
            <v>1.6062886154375698E-2</v>
          </cell>
          <cell r="H61">
            <v>1.6062886154375698E-2</v>
          </cell>
          <cell r="I61">
            <v>1.6062886154375698E-2</v>
          </cell>
          <cell r="J61">
            <v>1.6062886154375698E-2</v>
          </cell>
          <cell r="K61">
            <v>1.6062886154375698E-2</v>
          </cell>
          <cell r="L61">
            <v>8.0314086567421106E-3</v>
          </cell>
          <cell r="CG61">
            <v>0.16866027020049915</v>
          </cell>
          <cell r="CH61">
            <v>0.12047161173737202</v>
          </cell>
        </row>
        <row r="62">
          <cell r="A62" t="str">
            <v>BID 514</v>
          </cell>
          <cell r="B62">
            <v>8.2150399999999998E-2</v>
          </cell>
          <cell r="C62">
            <v>8.2150399999999998E-2</v>
          </cell>
          <cell r="D62">
            <v>8.2150399999999998E-2</v>
          </cell>
          <cell r="E62">
            <v>8.2150399999999998E-2</v>
          </cell>
          <cell r="F62">
            <v>8.2150399999999998E-2</v>
          </cell>
          <cell r="G62">
            <v>4.1066160000000004E-2</v>
          </cell>
          <cell r="CG62">
            <v>0.45181816000000002</v>
          </cell>
          <cell r="CH62">
            <v>0.20536695999999999</v>
          </cell>
        </row>
        <row r="63">
          <cell r="A63" t="str">
            <v>BID 515</v>
          </cell>
          <cell r="B63">
            <v>3.4012458200849203</v>
          </cell>
          <cell r="C63">
            <v>3.4012458200849203</v>
          </cell>
          <cell r="D63">
            <v>3.4012458200849203</v>
          </cell>
          <cell r="E63">
            <v>3.4012458200849203</v>
          </cell>
          <cell r="F63">
            <v>3.4012458200849203</v>
          </cell>
          <cell r="G63">
            <v>3.4012458200849203</v>
          </cell>
          <cell r="H63">
            <v>1.8535206372189499</v>
          </cell>
          <cell r="CG63">
            <v>22.260995557728471</v>
          </cell>
          <cell r="CH63">
            <v>12.05725809747371</v>
          </cell>
        </row>
        <row r="64">
          <cell r="A64" t="str">
            <v>BID 516</v>
          </cell>
          <cell r="B64">
            <v>2.5760897178561999</v>
          </cell>
          <cell r="C64">
            <v>2.5760897178561999</v>
          </cell>
          <cell r="D64">
            <v>2.5760897178561999</v>
          </cell>
          <cell r="E64">
            <v>2.5760897178561999</v>
          </cell>
          <cell r="F64">
            <v>2.5760897178561999</v>
          </cell>
          <cell r="G64">
            <v>2.5760897178561999</v>
          </cell>
          <cell r="H64">
            <v>1.70370649031538</v>
          </cell>
          <cell r="CG64">
            <v>17.160244797452577</v>
          </cell>
          <cell r="CH64">
            <v>9.4319756438839804</v>
          </cell>
        </row>
        <row r="65">
          <cell r="A65" t="str">
            <v>BID 528</v>
          </cell>
          <cell r="B65">
            <v>1.4172927452367021</v>
          </cell>
          <cell r="C65">
            <v>0.80119738291167508</v>
          </cell>
          <cell r="CG65">
            <v>2.2184901281483773</v>
          </cell>
          <cell r="CH65">
            <v>0</v>
          </cell>
        </row>
        <row r="66">
          <cell r="A66" t="str">
            <v>BID 545</v>
          </cell>
          <cell r="B66">
            <v>3.7529151141460599</v>
          </cell>
          <cell r="C66">
            <v>3.7529151141460599</v>
          </cell>
          <cell r="D66">
            <v>3.7529151141460599</v>
          </cell>
          <cell r="E66">
            <v>3.9724162338835196</v>
          </cell>
          <cell r="F66">
            <v>3.7529151141460599</v>
          </cell>
          <cell r="G66">
            <v>3.7529151141460599</v>
          </cell>
          <cell r="H66">
            <v>3.7529150541460599</v>
          </cell>
          <cell r="I66">
            <v>0.907457536264347</v>
          </cell>
          <cell r="CG66">
            <v>27.397364395024226</v>
          </cell>
          <cell r="CH66">
            <v>16.138619052586044</v>
          </cell>
        </row>
        <row r="67">
          <cell r="A67" t="str">
            <v>BID 553</v>
          </cell>
          <cell r="B67">
            <v>0.25842941717004603</v>
          </cell>
          <cell r="C67">
            <v>0.25842941717004603</v>
          </cell>
          <cell r="D67">
            <v>0.25842941717004603</v>
          </cell>
          <cell r="E67">
            <v>0.25842941717004603</v>
          </cell>
          <cell r="F67">
            <v>0.25842941717004603</v>
          </cell>
          <cell r="G67">
            <v>0.25842941717004603</v>
          </cell>
          <cell r="H67">
            <v>0.25842941717004603</v>
          </cell>
          <cell r="I67">
            <v>0.25842941717004603</v>
          </cell>
          <cell r="J67">
            <v>0.110341786927833</v>
          </cell>
          <cell r="CG67">
            <v>2.1777771242882014</v>
          </cell>
          <cell r="CH67">
            <v>1.4024888727780631</v>
          </cell>
        </row>
        <row r="68">
          <cell r="A68" t="str">
            <v>BID 555</v>
          </cell>
          <cell r="B68">
            <v>19.423111048239779</v>
          </cell>
          <cell r="C68">
            <v>19.031928119415351</v>
          </cell>
          <cell r="CG68">
            <v>38.45503916765513</v>
          </cell>
          <cell r="CH68">
            <v>0</v>
          </cell>
        </row>
        <row r="69">
          <cell r="A69" t="str">
            <v>BID 583</v>
          </cell>
          <cell r="B69">
            <v>18.2327435049272</v>
          </cell>
          <cell r="C69">
            <v>18.2327435049272</v>
          </cell>
          <cell r="D69">
            <v>18.2327435049272</v>
          </cell>
          <cell r="E69">
            <v>9.1160614704192096</v>
          </cell>
          <cell r="CG69">
            <v>63.814291985200811</v>
          </cell>
          <cell r="CH69">
            <v>9.1160614704192096</v>
          </cell>
        </row>
        <row r="70">
          <cell r="A70" t="str">
            <v>BID 618</v>
          </cell>
          <cell r="B70">
            <v>3.4565725206489399</v>
          </cell>
          <cell r="C70">
            <v>3.4565725206489399</v>
          </cell>
          <cell r="D70">
            <v>3.4565725206489399</v>
          </cell>
          <cell r="E70">
            <v>3.4565725206489399</v>
          </cell>
          <cell r="F70">
            <v>1.73407106438521</v>
          </cell>
          <cell r="CG70">
            <v>15.56036114698097</v>
          </cell>
          <cell r="CH70">
            <v>5.1906435850341497</v>
          </cell>
        </row>
        <row r="71">
          <cell r="A71" t="str">
            <v>BID 619</v>
          </cell>
          <cell r="B71">
            <v>26.31033987843</v>
          </cell>
          <cell r="C71">
            <v>26.31033987843</v>
          </cell>
          <cell r="D71">
            <v>26.31033987843</v>
          </cell>
          <cell r="E71">
            <v>26.31033987843</v>
          </cell>
          <cell r="F71">
            <v>13.144170175849</v>
          </cell>
          <cell r="CG71">
            <v>118.385529689569</v>
          </cell>
          <cell r="CH71">
            <v>39.454510054278998</v>
          </cell>
        </row>
        <row r="72">
          <cell r="A72" t="str">
            <v>BID 621</v>
          </cell>
          <cell r="B72">
            <v>4.1385970502304001</v>
          </cell>
          <cell r="C72">
            <v>4.1385970502304001</v>
          </cell>
          <cell r="D72">
            <v>4.1385970502304001</v>
          </cell>
          <cell r="E72">
            <v>4.1385970502304001</v>
          </cell>
          <cell r="F72">
            <v>4.1385970502304001</v>
          </cell>
          <cell r="G72">
            <v>4.1385970502304001</v>
          </cell>
          <cell r="H72">
            <v>4.1385970502304001</v>
          </cell>
          <cell r="I72">
            <v>4.1385970502304001</v>
          </cell>
          <cell r="J72">
            <v>4.1385970502304001</v>
          </cell>
          <cell r="K72">
            <v>1.9580552927216799</v>
          </cell>
          <cell r="CG72">
            <v>39.205428744795292</v>
          </cell>
          <cell r="CH72">
            <v>26.789637594104086</v>
          </cell>
        </row>
        <row r="73">
          <cell r="A73" t="str">
            <v>BID 633</v>
          </cell>
          <cell r="B73">
            <v>23.001509816550399</v>
          </cell>
          <cell r="C73">
            <v>23.001509816550399</v>
          </cell>
          <cell r="D73">
            <v>23.001509816550399</v>
          </cell>
          <cell r="E73">
            <v>23.001509816550399</v>
          </cell>
          <cell r="F73">
            <v>21.293669349955941</v>
          </cell>
          <cell r="CG73">
            <v>113.29970861615755</v>
          </cell>
          <cell r="CH73">
            <v>44.295179166506344</v>
          </cell>
        </row>
        <row r="74">
          <cell r="A74" t="str">
            <v>BID 643</v>
          </cell>
          <cell r="B74">
            <v>2.0825168933960398</v>
          </cell>
          <cell r="C74">
            <v>2.0825168933960398</v>
          </cell>
          <cell r="D74">
            <v>2.0825168933960398</v>
          </cell>
          <cell r="E74">
            <v>2.0825168933960398</v>
          </cell>
          <cell r="F74">
            <v>2.0825168933960398</v>
          </cell>
          <cell r="G74">
            <v>1.0428478805104899</v>
          </cell>
          <cell r="CG74">
            <v>11.455432347490689</v>
          </cell>
          <cell r="CH74">
            <v>5.2078816673025692</v>
          </cell>
        </row>
        <row r="75">
          <cell r="A75" t="str">
            <v>BID 661</v>
          </cell>
          <cell r="B75">
            <v>0.83011475000000001</v>
          </cell>
          <cell r="CG75">
            <v>0.83011475000000001</v>
          </cell>
          <cell r="CH75">
            <v>0</v>
          </cell>
        </row>
        <row r="76">
          <cell r="A76" t="str">
            <v>BID 682</v>
          </cell>
          <cell r="B76">
            <v>20.1716274464892</v>
          </cell>
          <cell r="C76">
            <v>20.1716274464892</v>
          </cell>
          <cell r="D76">
            <v>20.1716274464892</v>
          </cell>
          <cell r="E76">
            <v>20.1716274464892</v>
          </cell>
          <cell r="F76">
            <v>20.1716274464892</v>
          </cell>
          <cell r="G76">
            <v>10.0985844313621</v>
          </cell>
          <cell r="CG76">
            <v>110.9567216638081</v>
          </cell>
          <cell r="CH76">
            <v>50.441839324340499</v>
          </cell>
        </row>
        <row r="77">
          <cell r="A77" t="str">
            <v>BID 684</v>
          </cell>
          <cell r="B77">
            <v>0.240728147113074</v>
          </cell>
          <cell r="C77">
            <v>0.240728147113074</v>
          </cell>
          <cell r="D77">
            <v>0.240728147113074</v>
          </cell>
          <cell r="E77">
            <v>0.240728147113074</v>
          </cell>
          <cell r="F77">
            <v>0.240728147113074</v>
          </cell>
          <cell r="G77">
            <v>0.120359984827346</v>
          </cell>
          <cell r="CG77">
            <v>1.324000720392716</v>
          </cell>
          <cell r="CH77">
            <v>0.601816279053494</v>
          </cell>
        </row>
        <row r="78">
          <cell r="A78" t="str">
            <v>BID 718</v>
          </cell>
          <cell r="B78">
            <v>1.1296470600000001</v>
          </cell>
          <cell r="C78">
            <v>1.1296470600000001</v>
          </cell>
          <cell r="D78">
            <v>1.12964704</v>
          </cell>
          <cell r="CG78">
            <v>3.3889411600000003</v>
          </cell>
          <cell r="CH78">
            <v>0</v>
          </cell>
        </row>
        <row r="79">
          <cell r="A79" t="str">
            <v>BID 733</v>
          </cell>
          <cell r="B79">
            <v>24.318607632498001</v>
          </cell>
          <cell r="C79">
            <v>24.318607632498001</v>
          </cell>
          <cell r="D79">
            <v>24.318607632498001</v>
          </cell>
          <cell r="E79">
            <v>24.318607632498001</v>
          </cell>
          <cell r="F79">
            <v>24.318607632498001</v>
          </cell>
          <cell r="G79">
            <v>25.070059340569998</v>
          </cell>
          <cell r="CG79">
            <v>146.66309750305999</v>
          </cell>
          <cell r="CH79">
            <v>73.707274605565999</v>
          </cell>
        </row>
        <row r="80">
          <cell r="A80" t="str">
            <v>BID 734</v>
          </cell>
          <cell r="B80">
            <v>28.273796255137</v>
          </cell>
          <cell r="C80">
            <v>28.273796255137</v>
          </cell>
          <cell r="D80">
            <v>28.273796255137</v>
          </cell>
          <cell r="E80">
            <v>28.273796255137</v>
          </cell>
          <cell r="F80">
            <v>28.273796255137</v>
          </cell>
          <cell r="G80">
            <v>29.1247177635355</v>
          </cell>
          <cell r="CG80">
            <v>170.4936990392205</v>
          </cell>
          <cell r="CH80">
            <v>85.672310273809501</v>
          </cell>
        </row>
        <row r="81">
          <cell r="A81" t="str">
            <v>BID 740</v>
          </cell>
          <cell r="B81">
            <v>1.5486940335292501</v>
          </cell>
          <cell r="C81">
            <v>1.5486940335292501</v>
          </cell>
          <cell r="D81">
            <v>1.5486940335292501</v>
          </cell>
          <cell r="E81">
            <v>1.5486940335292501</v>
          </cell>
          <cell r="F81">
            <v>1.5486940335292501</v>
          </cell>
          <cell r="G81">
            <v>1.5486940335292501</v>
          </cell>
          <cell r="H81">
            <v>1.5420655744084981</v>
          </cell>
          <cell r="CG81">
            <v>10.834229775583999</v>
          </cell>
          <cell r="CH81">
            <v>6.1881476749962481</v>
          </cell>
        </row>
        <row r="82">
          <cell r="A82" t="str">
            <v>BID 760</v>
          </cell>
          <cell r="B82">
            <v>5.9331267690375995</v>
          </cell>
          <cell r="C82">
            <v>5.9331267690375995</v>
          </cell>
          <cell r="D82">
            <v>5.9331267690375995</v>
          </cell>
          <cell r="E82">
            <v>5.9331267690375995</v>
          </cell>
          <cell r="F82">
            <v>5.9331267690375995</v>
          </cell>
          <cell r="G82">
            <v>5.9331267690375995</v>
          </cell>
          <cell r="H82">
            <v>5.9331267690375995</v>
          </cell>
          <cell r="I82">
            <v>3.2584592410289597</v>
          </cell>
          <cell r="CG82">
            <v>44.790346624292155</v>
          </cell>
          <cell r="CH82">
            <v>26.990966317179357</v>
          </cell>
        </row>
        <row r="83">
          <cell r="A83" t="str">
            <v>BID 768</v>
          </cell>
          <cell r="B83">
            <v>0.35965330618349201</v>
          </cell>
          <cell r="C83">
            <v>0.35965330618349201</v>
          </cell>
          <cell r="D83">
            <v>0.35965330618349201</v>
          </cell>
          <cell r="E83">
            <v>0.35965330618349201</v>
          </cell>
          <cell r="F83">
            <v>0.35965330618349201</v>
          </cell>
          <cell r="G83">
            <v>0.35965330618349201</v>
          </cell>
          <cell r="H83">
            <v>0.35965330618349201</v>
          </cell>
          <cell r="I83">
            <v>0.26011632819556602</v>
          </cell>
          <cell r="CG83">
            <v>2.7776894714800102</v>
          </cell>
          <cell r="CH83">
            <v>1.6987295529295341</v>
          </cell>
        </row>
        <row r="84">
          <cell r="A84" t="str">
            <v>BID 795</v>
          </cell>
          <cell r="B84">
            <v>25.956998488274401</v>
          </cell>
          <cell r="C84">
            <v>25.956998488274401</v>
          </cell>
          <cell r="D84">
            <v>25.956998488274401</v>
          </cell>
          <cell r="E84">
            <v>25.956998488274401</v>
          </cell>
          <cell r="F84">
            <v>25.956998488274401</v>
          </cell>
          <cell r="G84">
            <v>25.956998488274401</v>
          </cell>
          <cell r="H84">
            <v>25.956998488274401</v>
          </cell>
          <cell r="I84">
            <v>13.0012350284936</v>
          </cell>
          <cell r="CG84">
            <v>194.70022444641438</v>
          </cell>
          <cell r="CH84">
            <v>116.8292289815912</v>
          </cell>
        </row>
        <row r="85">
          <cell r="A85" t="str">
            <v>BID 797</v>
          </cell>
          <cell r="B85">
            <v>13.661015725796581</v>
          </cell>
          <cell r="C85">
            <v>13.661015725796581</v>
          </cell>
          <cell r="D85">
            <v>13.661015725796581</v>
          </cell>
          <cell r="E85">
            <v>13.829546715622641</v>
          </cell>
          <cell r="F85">
            <v>13.661015725796581</v>
          </cell>
          <cell r="G85">
            <v>13.661015725796581</v>
          </cell>
          <cell r="H85">
            <v>13.661015725796581</v>
          </cell>
          <cell r="I85">
            <v>7.8298105866133501</v>
          </cell>
          <cell r="CG85">
            <v>103.62545165701547</v>
          </cell>
          <cell r="CH85">
            <v>62.642404479625732</v>
          </cell>
        </row>
        <row r="86">
          <cell r="A86" t="str">
            <v>BID 798</v>
          </cell>
          <cell r="B86">
            <v>3.60968702865364</v>
          </cell>
          <cell r="C86">
            <v>3.60968702865364</v>
          </cell>
          <cell r="D86">
            <v>1.63205345280628</v>
          </cell>
          <cell r="CG86">
            <v>8.8514275101135595</v>
          </cell>
          <cell r="CH86">
            <v>0</v>
          </cell>
        </row>
        <row r="87">
          <cell r="A87" t="str">
            <v>BID 802</v>
          </cell>
          <cell r="B87">
            <v>6.5210788674210001</v>
          </cell>
          <cell r="C87">
            <v>6.5210788674210001</v>
          </cell>
          <cell r="D87">
            <v>6.5210788674210001</v>
          </cell>
          <cell r="E87">
            <v>6.5210788674210001</v>
          </cell>
          <cell r="F87">
            <v>6.5210788674210001</v>
          </cell>
          <cell r="G87">
            <v>6.5210788674210001</v>
          </cell>
          <cell r="H87">
            <v>6.5210788674210001</v>
          </cell>
          <cell r="I87">
            <v>3.2527295791292201</v>
          </cell>
          <cell r="CG87">
            <v>48.900281651076213</v>
          </cell>
          <cell r="CH87">
            <v>29.33704504881322</v>
          </cell>
        </row>
        <row r="88">
          <cell r="A88" t="str">
            <v>BID 816</v>
          </cell>
          <cell r="B88">
            <v>8.4773213258037607</v>
          </cell>
          <cell r="C88">
            <v>8.4773213258037607</v>
          </cell>
          <cell r="D88">
            <v>8.4773213258037607</v>
          </cell>
          <cell r="E88">
            <v>8.4773213258037607</v>
          </cell>
          <cell r="F88">
            <v>8.4773213258037607</v>
          </cell>
          <cell r="G88">
            <v>8.4773213258037607</v>
          </cell>
          <cell r="H88">
            <v>8.4773213258037607</v>
          </cell>
          <cell r="I88">
            <v>8.3822587062161809</v>
          </cell>
          <cell r="CG88">
            <v>67.723507986842492</v>
          </cell>
          <cell r="CH88">
            <v>42.29154400943122</v>
          </cell>
        </row>
        <row r="89">
          <cell r="A89" t="str">
            <v>BID 826</v>
          </cell>
          <cell r="B89">
            <v>3.8696671719392</v>
          </cell>
          <cell r="C89">
            <v>3.8696671719392</v>
          </cell>
          <cell r="D89">
            <v>3.8696671719392</v>
          </cell>
          <cell r="E89">
            <v>3.8696671719392</v>
          </cell>
          <cell r="F89">
            <v>3.8696671719392</v>
          </cell>
          <cell r="G89">
            <v>3.8696671719392</v>
          </cell>
          <cell r="H89">
            <v>3.8696671719392</v>
          </cell>
          <cell r="I89">
            <v>3.8696671719392</v>
          </cell>
          <cell r="J89">
            <v>1.6102191775533001</v>
          </cell>
          <cell r="CG89">
            <v>32.567556553066893</v>
          </cell>
          <cell r="CH89">
            <v>20.958555037249301</v>
          </cell>
        </row>
        <row r="90">
          <cell r="A90" t="str">
            <v>BID 830</v>
          </cell>
          <cell r="B90">
            <v>11.09927457066682</v>
          </cell>
          <cell r="C90">
            <v>11.09927457066682</v>
          </cell>
          <cell r="D90">
            <v>11.09927457066682</v>
          </cell>
          <cell r="E90">
            <v>11.09927457066682</v>
          </cell>
          <cell r="F90">
            <v>11.09927457066682</v>
          </cell>
          <cell r="G90">
            <v>11.09927457066682</v>
          </cell>
          <cell r="H90">
            <v>11.09927457066682</v>
          </cell>
          <cell r="I90">
            <v>11.09927457066682</v>
          </cell>
          <cell r="J90">
            <v>11.09927457066682</v>
          </cell>
          <cell r="K90">
            <v>11.09927457066682</v>
          </cell>
          <cell r="L90">
            <v>11.09927457066682</v>
          </cell>
          <cell r="M90">
            <v>11.09927457066682</v>
          </cell>
          <cell r="N90">
            <v>11.09927457066682</v>
          </cell>
          <cell r="O90">
            <v>5.5662878633545096</v>
          </cell>
          <cell r="CG90">
            <v>149.85685728202316</v>
          </cell>
          <cell r="CH90">
            <v>116.55903357002271</v>
          </cell>
        </row>
        <row r="91">
          <cell r="A91" t="str">
            <v>BID 845</v>
          </cell>
          <cell r="B91">
            <v>26.065420449797802</v>
          </cell>
          <cell r="C91">
            <v>26.065420449797802</v>
          </cell>
          <cell r="D91">
            <v>26.065420449797802</v>
          </cell>
          <cell r="E91">
            <v>26.3060304533196</v>
          </cell>
          <cell r="F91">
            <v>26.065420449797802</v>
          </cell>
          <cell r="G91">
            <v>26.065420449797802</v>
          </cell>
          <cell r="H91">
            <v>26.065420449797802</v>
          </cell>
          <cell r="I91">
            <v>26.065420449797802</v>
          </cell>
          <cell r="J91">
            <v>12.8202027571214</v>
          </cell>
          <cell r="CG91">
            <v>221.58417635902566</v>
          </cell>
          <cell r="CH91">
            <v>143.3879150096322</v>
          </cell>
        </row>
        <row r="92">
          <cell r="A92" t="str">
            <v>BID 855</v>
          </cell>
          <cell r="B92">
            <v>1.6864109599999999</v>
          </cell>
          <cell r="C92">
            <v>1.6864109599999999</v>
          </cell>
          <cell r="D92">
            <v>1.6864109599999999</v>
          </cell>
          <cell r="E92">
            <v>1.6864109599999999</v>
          </cell>
          <cell r="F92">
            <v>1.6864109599999999</v>
          </cell>
          <cell r="G92">
            <v>1.6864109599999999</v>
          </cell>
          <cell r="H92">
            <v>1.6864109599999999</v>
          </cell>
          <cell r="I92">
            <v>1.6864109599999999</v>
          </cell>
          <cell r="J92">
            <v>1.6864109599999999</v>
          </cell>
          <cell r="K92">
            <v>0.82032145000000001</v>
          </cell>
          <cell r="CG92">
            <v>15.998020089999999</v>
          </cell>
          <cell r="CH92">
            <v>10.938787209999999</v>
          </cell>
        </row>
        <row r="93">
          <cell r="A93" t="str">
            <v>BID 857</v>
          </cell>
          <cell r="B93">
            <v>15.508691299963379</v>
          </cell>
          <cell r="C93">
            <v>15.508691299963379</v>
          </cell>
          <cell r="D93">
            <v>15.508691299963379</v>
          </cell>
          <cell r="E93">
            <v>15.78940087069107</v>
          </cell>
          <cell r="F93">
            <v>15.508691299963379</v>
          </cell>
          <cell r="G93">
            <v>15.508691299963379</v>
          </cell>
          <cell r="H93">
            <v>15.508691299963379</v>
          </cell>
          <cell r="I93">
            <v>15.508691299963379</v>
          </cell>
          <cell r="J93">
            <v>8.3697760575346685</v>
          </cell>
          <cell r="CG93">
            <v>132.72001602796936</v>
          </cell>
          <cell r="CH93">
            <v>86.193942128079257</v>
          </cell>
        </row>
        <row r="94">
          <cell r="A94" t="str">
            <v>BID 863</v>
          </cell>
          <cell r="B94">
            <v>4.2436179999999997E-2</v>
          </cell>
          <cell r="C94">
            <v>4.2436179999999997E-2</v>
          </cell>
          <cell r="D94">
            <v>4.2436179999999997E-2</v>
          </cell>
          <cell r="E94">
            <v>4.2436179999999997E-2</v>
          </cell>
          <cell r="F94">
            <v>4.2436179999999997E-2</v>
          </cell>
          <cell r="G94">
            <v>4.2436179999999997E-2</v>
          </cell>
          <cell r="H94">
            <v>4.2436179999999997E-2</v>
          </cell>
          <cell r="I94">
            <v>4.2436179999999997E-2</v>
          </cell>
          <cell r="J94">
            <v>4.2436179999999997E-2</v>
          </cell>
          <cell r="K94">
            <v>4.2436179999999997E-2</v>
          </cell>
          <cell r="L94">
            <v>2.1218040000000001E-2</v>
          </cell>
          <cell r="CG94">
            <v>0.44557983999999995</v>
          </cell>
          <cell r="CH94">
            <v>0.31827129999999998</v>
          </cell>
        </row>
        <row r="95">
          <cell r="A95" t="str">
            <v>BID 865</v>
          </cell>
          <cell r="B95">
            <v>72.002536991234194</v>
          </cell>
          <cell r="C95">
            <v>72.002536991234194</v>
          </cell>
          <cell r="D95">
            <v>72.002536991234194</v>
          </cell>
          <cell r="E95">
            <v>35.350511384996402</v>
          </cell>
          <cell r="CG95">
            <v>251.35812235869898</v>
          </cell>
          <cell r="CH95">
            <v>35.350511384996402</v>
          </cell>
        </row>
        <row r="96">
          <cell r="A96" t="str">
            <v>BID 867</v>
          </cell>
          <cell r="B96">
            <v>0.94068395999999999</v>
          </cell>
          <cell r="C96">
            <v>0.94068395999999999</v>
          </cell>
          <cell r="D96">
            <v>0.94068395999999999</v>
          </cell>
          <cell r="E96">
            <v>0.94068395999999999</v>
          </cell>
          <cell r="F96">
            <v>0.94068395999999999</v>
          </cell>
          <cell r="G96">
            <v>0.94068395999999999</v>
          </cell>
          <cell r="H96">
            <v>0.94068395999999999</v>
          </cell>
          <cell r="I96">
            <v>0.94068395999999999</v>
          </cell>
          <cell r="J96">
            <v>0.94068395999999999</v>
          </cell>
          <cell r="K96">
            <v>0.94068395999999999</v>
          </cell>
          <cell r="L96">
            <v>0.47034187</v>
          </cell>
          <cell r="CG96">
            <v>9.87718147</v>
          </cell>
          <cell r="CH96">
            <v>7.0551295900000008</v>
          </cell>
        </row>
        <row r="97">
          <cell r="A97" t="str">
            <v>BID 871</v>
          </cell>
          <cell r="B97">
            <v>26.375114703570002</v>
          </cell>
          <cell r="C97">
            <v>26.375114703570002</v>
          </cell>
          <cell r="D97">
            <v>26.375114703570002</v>
          </cell>
          <cell r="E97">
            <v>26.375114703570002</v>
          </cell>
          <cell r="F97">
            <v>26.375114703570002</v>
          </cell>
          <cell r="G97">
            <v>26.375114703570002</v>
          </cell>
          <cell r="H97">
            <v>26.375114703570002</v>
          </cell>
          <cell r="I97">
            <v>26.375114703570002</v>
          </cell>
          <cell r="J97">
            <v>13.2149427530662</v>
          </cell>
          <cell r="CG97">
            <v>224.21586038162621</v>
          </cell>
          <cell r="CH97">
            <v>145.0905162709162</v>
          </cell>
        </row>
        <row r="98">
          <cell r="A98" t="str">
            <v>BID 899</v>
          </cell>
          <cell r="B98">
            <v>10.09175445584536</v>
          </cell>
          <cell r="C98">
            <v>10.09175445584536</v>
          </cell>
          <cell r="D98">
            <v>10.09175445584536</v>
          </cell>
          <cell r="E98">
            <v>10.09175445584536</v>
          </cell>
          <cell r="F98">
            <v>10.09175445584536</v>
          </cell>
          <cell r="G98">
            <v>10.09175445584536</v>
          </cell>
          <cell r="H98">
            <v>10.09175445584536</v>
          </cell>
          <cell r="I98">
            <v>10.09175445584536</v>
          </cell>
          <cell r="J98">
            <v>10.09175445584536</v>
          </cell>
          <cell r="K98">
            <v>6.12671536866024</v>
          </cell>
          <cell r="CG98">
            <v>96.952505471268481</v>
          </cell>
          <cell r="CH98">
            <v>66.677242103732397</v>
          </cell>
        </row>
        <row r="99">
          <cell r="A99" t="str">
            <v>BID 907</v>
          </cell>
          <cell r="B99">
            <v>1.29478874</v>
          </cell>
          <cell r="C99">
            <v>1.29478874</v>
          </cell>
          <cell r="D99">
            <v>1.29478874</v>
          </cell>
          <cell r="E99">
            <v>1.29478874</v>
          </cell>
          <cell r="F99">
            <v>1.29478874</v>
          </cell>
          <cell r="G99">
            <v>1.29478874</v>
          </cell>
          <cell r="H99">
            <v>1.29478874</v>
          </cell>
          <cell r="I99">
            <v>1.29478874</v>
          </cell>
          <cell r="J99">
            <v>1.29478874</v>
          </cell>
          <cell r="K99">
            <v>1.29478874</v>
          </cell>
          <cell r="L99">
            <v>1.29478874</v>
          </cell>
          <cell r="M99">
            <v>1.29478874</v>
          </cell>
          <cell r="N99">
            <v>0.64739420999999997</v>
          </cell>
          <cell r="CG99">
            <v>16.184859089999996</v>
          </cell>
          <cell r="CH99">
            <v>12.300492869999998</v>
          </cell>
        </row>
        <row r="100">
          <cell r="A100" t="str">
            <v>BID 925</v>
          </cell>
          <cell r="B100">
            <v>0.94573214000000005</v>
          </cell>
          <cell r="C100">
            <v>0.94573214000000005</v>
          </cell>
          <cell r="D100">
            <v>0.94573214000000005</v>
          </cell>
          <cell r="E100">
            <v>0.94573214000000005</v>
          </cell>
          <cell r="F100">
            <v>0.94573214000000005</v>
          </cell>
          <cell r="G100">
            <v>0.94573214000000005</v>
          </cell>
          <cell r="H100">
            <v>0.94573214000000005</v>
          </cell>
          <cell r="I100">
            <v>0.94573214000000005</v>
          </cell>
          <cell r="J100">
            <v>0.94573214000000005</v>
          </cell>
          <cell r="K100">
            <v>0.94573214000000005</v>
          </cell>
          <cell r="L100">
            <v>0.94573214000000005</v>
          </cell>
          <cell r="M100">
            <v>0.94573214000000005</v>
          </cell>
          <cell r="N100">
            <v>0.94573304000000002</v>
          </cell>
          <cell r="CG100">
            <v>12.294518720000005</v>
          </cell>
          <cell r="CH100">
            <v>9.4573223000000031</v>
          </cell>
        </row>
        <row r="101">
          <cell r="A101" t="str">
            <v>BID 925/OC</v>
          </cell>
          <cell r="B101">
            <v>1.13416626</v>
          </cell>
          <cell r="C101">
            <v>1.13416626</v>
          </cell>
          <cell r="D101">
            <v>1.13416626</v>
          </cell>
          <cell r="E101">
            <v>1.13416626</v>
          </cell>
          <cell r="F101">
            <v>1.13416626</v>
          </cell>
          <cell r="G101">
            <v>1.13416626</v>
          </cell>
          <cell r="H101">
            <v>1.13416626</v>
          </cell>
          <cell r="I101">
            <v>1.13416626</v>
          </cell>
          <cell r="J101">
            <v>1.13416626</v>
          </cell>
          <cell r="K101">
            <v>1.5848049099999999</v>
          </cell>
          <cell r="CG101">
            <v>11.792301250000001</v>
          </cell>
          <cell r="CH101">
            <v>8.3898024699999993</v>
          </cell>
        </row>
        <row r="102">
          <cell r="A102" t="str">
            <v>BID 932</v>
          </cell>
          <cell r="B102">
            <v>1.875</v>
          </cell>
          <cell r="C102">
            <v>1.875</v>
          </cell>
          <cell r="D102">
            <v>1.875</v>
          </cell>
          <cell r="E102">
            <v>1.875</v>
          </cell>
          <cell r="F102">
            <v>1.875</v>
          </cell>
          <cell r="G102">
            <v>1.875</v>
          </cell>
          <cell r="H102">
            <v>1.875</v>
          </cell>
          <cell r="I102">
            <v>1.875</v>
          </cell>
          <cell r="J102">
            <v>1.875</v>
          </cell>
          <cell r="K102">
            <v>1.875</v>
          </cell>
          <cell r="L102">
            <v>1.875</v>
          </cell>
          <cell r="M102">
            <v>1.875</v>
          </cell>
          <cell r="N102">
            <v>1.875</v>
          </cell>
          <cell r="O102">
            <v>0.9375</v>
          </cell>
          <cell r="CG102">
            <v>25.3125</v>
          </cell>
          <cell r="CH102">
            <v>19.6875</v>
          </cell>
        </row>
        <row r="103">
          <cell r="A103" t="str">
            <v>BID 940</v>
          </cell>
          <cell r="B103">
            <v>2.8555525099999999</v>
          </cell>
          <cell r="C103">
            <v>5.7111050199999998</v>
          </cell>
          <cell r="D103">
            <v>5.7111050199999998</v>
          </cell>
          <cell r="E103">
            <v>5.7111050199999998</v>
          </cell>
          <cell r="F103">
            <v>5.7111050199999998</v>
          </cell>
          <cell r="G103">
            <v>5.7111050199999998</v>
          </cell>
          <cell r="H103">
            <v>5.7111050199999998</v>
          </cell>
          <cell r="I103">
            <v>5.7111050199999998</v>
          </cell>
          <cell r="J103">
            <v>5.7111050199999998</v>
          </cell>
          <cell r="K103">
            <v>5.7111050199999998</v>
          </cell>
          <cell r="L103">
            <v>5.7111050199999998</v>
          </cell>
          <cell r="M103">
            <v>5.7111050199999998</v>
          </cell>
          <cell r="N103">
            <v>5.7111050199999998</v>
          </cell>
          <cell r="O103">
            <v>5.7111050199999998</v>
          </cell>
          <cell r="P103">
            <v>5.7111050199999998</v>
          </cell>
          <cell r="Q103">
            <v>2.8555526699999998</v>
          </cell>
          <cell r="CG103">
            <v>85.666575460000004</v>
          </cell>
          <cell r="CH103">
            <v>71.388812909999984</v>
          </cell>
        </row>
        <row r="104">
          <cell r="A104" t="str">
            <v>BID 961</v>
          </cell>
          <cell r="B104">
            <v>31.923999999999999</v>
          </cell>
          <cell r="C104">
            <v>31.923999999999999</v>
          </cell>
          <cell r="D104">
            <v>31.923999999999999</v>
          </cell>
          <cell r="E104">
            <v>31.923999999999999</v>
          </cell>
          <cell r="F104">
            <v>31.923999999999999</v>
          </cell>
          <cell r="CG104">
            <v>159.62</v>
          </cell>
          <cell r="CH104">
            <v>63.847999999999999</v>
          </cell>
        </row>
        <row r="105">
          <cell r="A105" t="str">
            <v>BID 962</v>
          </cell>
          <cell r="B105">
            <v>3.4286602799999999</v>
          </cell>
          <cell r="C105">
            <v>3.4286602799999999</v>
          </cell>
          <cell r="D105">
            <v>3.4286602799999999</v>
          </cell>
          <cell r="E105">
            <v>3.4286602799999999</v>
          </cell>
          <cell r="F105">
            <v>3.4286602799999999</v>
          </cell>
          <cell r="G105">
            <v>3.4286602799999999</v>
          </cell>
          <cell r="H105">
            <v>3.4286602799999999</v>
          </cell>
          <cell r="I105">
            <v>3.4286602799999999</v>
          </cell>
          <cell r="J105">
            <v>3.4286602799999999</v>
          </cell>
          <cell r="K105">
            <v>3.4286602799999999</v>
          </cell>
          <cell r="L105">
            <v>3.5374270699999997</v>
          </cell>
          <cell r="CG105">
            <v>37.824029869999997</v>
          </cell>
          <cell r="CH105">
            <v>27.538049029999996</v>
          </cell>
        </row>
        <row r="106">
          <cell r="A106" t="str">
            <v>BID 979</v>
          </cell>
          <cell r="B106">
            <v>23.82718418</v>
          </cell>
          <cell r="C106">
            <v>23.82718418</v>
          </cell>
          <cell r="D106">
            <v>23.82718418</v>
          </cell>
          <cell r="E106">
            <v>23.82718418</v>
          </cell>
          <cell r="F106">
            <v>23.82718418</v>
          </cell>
          <cell r="G106">
            <v>23.82718418</v>
          </cell>
          <cell r="H106">
            <v>23.82718418</v>
          </cell>
          <cell r="I106">
            <v>23.82718418</v>
          </cell>
          <cell r="J106">
            <v>23.82718418</v>
          </cell>
          <cell r="K106">
            <v>23.82718418</v>
          </cell>
          <cell r="L106">
            <v>24.337171009999999</v>
          </cell>
          <cell r="CG106">
            <v>262.60901280999997</v>
          </cell>
          <cell r="CH106">
            <v>191.12746026999997</v>
          </cell>
        </row>
        <row r="107">
          <cell r="A107" t="str">
            <v>BID 989</v>
          </cell>
          <cell r="B107">
            <v>1.76876642</v>
          </cell>
          <cell r="C107">
            <v>1.76876642</v>
          </cell>
          <cell r="D107">
            <v>1.76876642</v>
          </cell>
          <cell r="E107">
            <v>1.76876642</v>
          </cell>
          <cell r="F107">
            <v>1.76876642</v>
          </cell>
          <cell r="G107">
            <v>1.76876642</v>
          </cell>
          <cell r="H107">
            <v>1.76876642</v>
          </cell>
          <cell r="I107">
            <v>1.76876642</v>
          </cell>
          <cell r="J107">
            <v>1.76876642</v>
          </cell>
          <cell r="K107">
            <v>1.76876642</v>
          </cell>
          <cell r="L107">
            <v>0.88438324999999995</v>
          </cell>
          <cell r="CG107">
            <v>18.572047449999999</v>
          </cell>
          <cell r="CH107">
            <v>13.26574819</v>
          </cell>
        </row>
        <row r="108">
          <cell r="A108" t="str">
            <v>BID 996</v>
          </cell>
          <cell r="B108">
            <v>0.88943145999999995</v>
          </cell>
          <cell r="C108">
            <v>0.88943145999999995</v>
          </cell>
          <cell r="D108">
            <v>0.88943145999999995</v>
          </cell>
          <cell r="E108">
            <v>0.88943145999999995</v>
          </cell>
          <cell r="F108">
            <v>0.88943145999999995</v>
          </cell>
          <cell r="G108">
            <v>0.88943145999999995</v>
          </cell>
          <cell r="H108">
            <v>0.88943145999999995</v>
          </cell>
          <cell r="I108">
            <v>0.88943145999999995</v>
          </cell>
          <cell r="J108">
            <v>0.88943145999999995</v>
          </cell>
          <cell r="K108">
            <v>0.88943145999999995</v>
          </cell>
          <cell r="L108">
            <v>0.88943145999999995</v>
          </cell>
          <cell r="M108">
            <v>0.88943145999999995</v>
          </cell>
          <cell r="N108">
            <v>0.88943145999999995</v>
          </cell>
          <cell r="O108">
            <v>0.88943145999999995</v>
          </cell>
          <cell r="P108">
            <v>0.88943145999999995</v>
          </cell>
          <cell r="Q108">
            <v>0.88943145999999995</v>
          </cell>
          <cell r="R108">
            <v>0.72850201999999997</v>
          </cell>
          <cell r="CG108">
            <v>14.959405380000007</v>
          </cell>
          <cell r="CH108">
            <v>12.291111000000004</v>
          </cell>
        </row>
        <row r="109">
          <cell r="A109" t="str">
            <v>BID CBA</v>
          </cell>
          <cell r="B109">
            <v>5.2581331200000001</v>
          </cell>
          <cell r="C109">
            <v>5.2581331200000001</v>
          </cell>
          <cell r="D109">
            <v>5.2581331200000001</v>
          </cell>
          <cell r="E109">
            <v>5.2581331200000001</v>
          </cell>
          <cell r="F109">
            <v>5.2581331200000001</v>
          </cell>
          <cell r="G109">
            <v>5.2581331200000001</v>
          </cell>
          <cell r="H109">
            <v>5.2581331200000001</v>
          </cell>
          <cell r="I109">
            <v>5.2581331200000001</v>
          </cell>
          <cell r="J109">
            <v>5.2581331200000001</v>
          </cell>
          <cell r="K109">
            <v>5.2581331200000001</v>
          </cell>
          <cell r="L109">
            <v>5.2581331200000001</v>
          </cell>
          <cell r="M109">
            <v>5.2581331200000001</v>
          </cell>
          <cell r="N109">
            <v>5.2669678399999995</v>
          </cell>
          <cell r="CG109">
            <v>68.364565279999994</v>
          </cell>
          <cell r="CH109">
            <v>52.590165919999997</v>
          </cell>
        </row>
        <row r="110">
          <cell r="A110" t="str">
            <v>BIRF 302</v>
          </cell>
          <cell r="B110">
            <v>0.27714753999999997</v>
          </cell>
          <cell r="C110">
            <v>0.27714753999999997</v>
          </cell>
          <cell r="D110">
            <v>0.27714753999999997</v>
          </cell>
          <cell r="E110">
            <v>0.27714753999999997</v>
          </cell>
          <cell r="CG110">
            <v>1.1085901599999999</v>
          </cell>
          <cell r="CH110">
            <v>0.27714753999999997</v>
          </cell>
        </row>
        <row r="111">
          <cell r="A111" t="str">
            <v>BIRF 3280</v>
          </cell>
          <cell r="B111">
            <v>16.406802280000001</v>
          </cell>
          <cell r="CG111">
            <v>16.406802280000001</v>
          </cell>
          <cell r="CH111">
            <v>0</v>
          </cell>
        </row>
        <row r="112">
          <cell r="A112" t="str">
            <v>BIRF 3281</v>
          </cell>
          <cell r="B112">
            <v>3.2465995699999999</v>
          </cell>
          <cell r="CG112">
            <v>3.2465995699999999</v>
          </cell>
          <cell r="CH112">
            <v>0</v>
          </cell>
        </row>
        <row r="113">
          <cell r="A113" t="str">
            <v>BIRF 3291</v>
          </cell>
          <cell r="B113">
            <v>25</v>
          </cell>
          <cell r="C113">
            <v>12.5</v>
          </cell>
          <cell r="CG113">
            <v>37.5</v>
          </cell>
          <cell r="CH113">
            <v>0</v>
          </cell>
        </row>
        <row r="114">
          <cell r="A114" t="str">
            <v>BIRF 3292</v>
          </cell>
          <cell r="B114">
            <v>1.91872</v>
          </cell>
          <cell r="C114">
            <v>0.91944961999999997</v>
          </cell>
          <cell r="CG114">
            <v>2.8381696199999999</v>
          </cell>
          <cell r="CH114">
            <v>0</v>
          </cell>
        </row>
        <row r="115">
          <cell r="A115" t="str">
            <v>BIRF 3297</v>
          </cell>
          <cell r="B115">
            <v>2.7358324499999997</v>
          </cell>
          <cell r="C115">
            <v>1.35468699</v>
          </cell>
          <cell r="CG115">
            <v>4.0905194399999996</v>
          </cell>
          <cell r="CH115">
            <v>0</v>
          </cell>
        </row>
        <row r="116">
          <cell r="A116" t="str">
            <v>BIRF 3362</v>
          </cell>
          <cell r="B116">
            <v>1.92</v>
          </cell>
          <cell r="C116">
            <v>1.88</v>
          </cell>
          <cell r="CG116">
            <v>3.8</v>
          </cell>
          <cell r="CH116">
            <v>0</v>
          </cell>
        </row>
        <row r="117">
          <cell r="A117" t="str">
            <v>BIRF 3394</v>
          </cell>
          <cell r="B117">
            <v>35.094999999999999</v>
          </cell>
          <cell r="C117">
            <v>37.854999999999997</v>
          </cell>
          <cell r="CG117">
            <v>72.95</v>
          </cell>
          <cell r="CH117">
            <v>0</v>
          </cell>
        </row>
        <row r="118">
          <cell r="A118" t="str">
            <v>BIRF 343</v>
          </cell>
          <cell r="B118">
            <v>0.33935199999999999</v>
          </cell>
          <cell r="C118">
            <v>0.33935199999999999</v>
          </cell>
          <cell r="D118">
            <v>0.33935199999999999</v>
          </cell>
          <cell r="E118">
            <v>0.17068696999999999</v>
          </cell>
          <cell r="CG118">
            <v>1.1887429700000001</v>
          </cell>
          <cell r="CH118">
            <v>0.17068696999999999</v>
          </cell>
        </row>
        <row r="119">
          <cell r="A119" t="str">
            <v>BIRF 3460</v>
          </cell>
          <cell r="B119">
            <v>1.6590552000000001</v>
          </cell>
          <cell r="C119">
            <v>1.6590552000000001</v>
          </cell>
          <cell r="D119">
            <v>0.89182019999999995</v>
          </cell>
          <cell r="CG119">
            <v>4.2099305999999999</v>
          </cell>
          <cell r="CH119">
            <v>0</v>
          </cell>
        </row>
        <row r="120">
          <cell r="A120" t="str">
            <v>BIRF 352</v>
          </cell>
          <cell r="B120">
            <v>6.1351379999999997E-2</v>
          </cell>
          <cell r="C120">
            <v>6.1351379999999997E-2</v>
          </cell>
          <cell r="CG120">
            <v>0.12270275999999999</v>
          </cell>
          <cell r="CH120">
            <v>0</v>
          </cell>
        </row>
        <row r="121">
          <cell r="A121" t="str">
            <v>BIRF 3520</v>
          </cell>
          <cell r="B121">
            <v>29.92</v>
          </cell>
          <cell r="C121">
            <v>32.24</v>
          </cell>
          <cell r="D121">
            <v>34.922081599999999</v>
          </cell>
          <cell r="CG121">
            <v>97.082081599999995</v>
          </cell>
          <cell r="CH121">
            <v>0</v>
          </cell>
        </row>
        <row r="122">
          <cell r="A122" t="str">
            <v>BIRF 3521</v>
          </cell>
          <cell r="B122">
            <v>16.64554983</v>
          </cell>
          <cell r="C122">
            <v>17.936549410000001</v>
          </cell>
          <cell r="D122">
            <v>19.97296309</v>
          </cell>
          <cell r="CG122">
            <v>54.555062330000005</v>
          </cell>
          <cell r="CH122">
            <v>0</v>
          </cell>
        </row>
        <row r="123">
          <cell r="A123" t="str">
            <v>BIRF 3555</v>
          </cell>
          <cell r="B123">
            <v>45</v>
          </cell>
          <cell r="C123">
            <v>22.5</v>
          </cell>
          <cell r="CG123">
            <v>67.5</v>
          </cell>
          <cell r="CH123">
            <v>0</v>
          </cell>
        </row>
        <row r="124">
          <cell r="A124" t="str">
            <v>BIRF 3556</v>
          </cell>
          <cell r="B124">
            <v>28.824999999999999</v>
          </cell>
          <cell r="C124">
            <v>31.06</v>
          </cell>
          <cell r="D124">
            <v>33.465000000000003</v>
          </cell>
          <cell r="E124">
            <v>17.68</v>
          </cell>
          <cell r="CG124">
            <v>111.03</v>
          </cell>
          <cell r="CH124">
            <v>17.68</v>
          </cell>
        </row>
        <row r="125">
          <cell r="A125" t="str">
            <v>BIRF 3558</v>
          </cell>
          <cell r="B125">
            <v>40</v>
          </cell>
          <cell r="C125">
            <v>20</v>
          </cell>
          <cell r="CG125">
            <v>60</v>
          </cell>
          <cell r="CH125">
            <v>0</v>
          </cell>
        </row>
        <row r="126">
          <cell r="A126" t="str">
            <v>BIRF 3611</v>
          </cell>
          <cell r="B126">
            <v>32.505600000000001</v>
          </cell>
          <cell r="C126">
            <v>16.25408298</v>
          </cell>
          <cell r="CG126">
            <v>48.759682980000001</v>
          </cell>
          <cell r="CH126">
            <v>0</v>
          </cell>
        </row>
        <row r="127">
          <cell r="A127" t="str">
            <v>BIRF 3643</v>
          </cell>
          <cell r="B127">
            <v>9.9567999999999994</v>
          </cell>
          <cell r="C127">
            <v>9.9570450500000014</v>
          </cell>
          <cell r="CG127">
            <v>19.913845049999999</v>
          </cell>
          <cell r="CH127">
            <v>0</v>
          </cell>
        </row>
        <row r="128">
          <cell r="A128" t="str">
            <v>BIRF 3709</v>
          </cell>
          <cell r="B128">
            <v>13.293480000000001</v>
          </cell>
          <cell r="C128">
            <v>13.293480000000001</v>
          </cell>
          <cell r="D128">
            <v>6.6517095300000006</v>
          </cell>
          <cell r="CG128">
            <v>33.238669530000003</v>
          </cell>
          <cell r="CH128">
            <v>0</v>
          </cell>
        </row>
        <row r="129">
          <cell r="A129" t="str">
            <v>BIRF 3710</v>
          </cell>
          <cell r="B129">
            <v>0.68599999999999994</v>
          </cell>
          <cell r="C129">
            <v>0.68599999999999994</v>
          </cell>
          <cell r="D129">
            <v>0.34340424999999997</v>
          </cell>
          <cell r="CG129">
            <v>1.7154042499999997</v>
          </cell>
          <cell r="CH129">
            <v>0</v>
          </cell>
        </row>
        <row r="130">
          <cell r="A130" t="str">
            <v>BIRF 3794</v>
          </cell>
          <cell r="B130">
            <v>16.772862919999998</v>
          </cell>
          <cell r="C130">
            <v>16.772862919999998</v>
          </cell>
          <cell r="D130">
            <v>14.712936879999997</v>
          </cell>
          <cell r="CG130">
            <v>48.25866271999999</v>
          </cell>
          <cell r="CH130">
            <v>0</v>
          </cell>
        </row>
        <row r="131">
          <cell r="A131" t="str">
            <v>BIRF 3836</v>
          </cell>
          <cell r="B131">
            <v>30</v>
          </cell>
          <cell r="C131">
            <v>30</v>
          </cell>
          <cell r="D131">
            <v>30</v>
          </cell>
          <cell r="E131">
            <v>15</v>
          </cell>
          <cell r="CG131">
            <v>105</v>
          </cell>
          <cell r="CH131">
            <v>15</v>
          </cell>
        </row>
        <row r="132">
          <cell r="A132" t="str">
            <v>BIRF 3860</v>
          </cell>
          <cell r="B132">
            <v>18.868078499999999</v>
          </cell>
          <cell r="C132">
            <v>18.868078499999999</v>
          </cell>
          <cell r="D132">
            <v>18.868078499999999</v>
          </cell>
          <cell r="E132">
            <v>9.3447041500000001</v>
          </cell>
          <cell r="CG132">
            <v>65.94893965</v>
          </cell>
          <cell r="CH132">
            <v>9.3447041500000001</v>
          </cell>
        </row>
        <row r="133">
          <cell r="A133" t="str">
            <v>BIRF 3877</v>
          </cell>
          <cell r="B133">
            <v>22.373241579999998</v>
          </cell>
          <cell r="C133">
            <v>22.373241579999998</v>
          </cell>
          <cell r="D133">
            <v>22.373241579999998</v>
          </cell>
          <cell r="E133">
            <v>11.07073782</v>
          </cell>
          <cell r="CG133">
            <v>78.19046256</v>
          </cell>
          <cell r="CH133">
            <v>11.07073782</v>
          </cell>
        </row>
        <row r="134">
          <cell r="A134" t="str">
            <v>BIRF 3878</v>
          </cell>
          <cell r="B134">
            <v>50</v>
          </cell>
          <cell r="C134">
            <v>50</v>
          </cell>
          <cell r="D134">
            <v>50</v>
          </cell>
          <cell r="E134">
            <v>50</v>
          </cell>
          <cell r="CG134">
            <v>200</v>
          </cell>
          <cell r="CH134">
            <v>50</v>
          </cell>
        </row>
        <row r="135">
          <cell r="A135" t="str">
            <v>BIRF 3921</v>
          </cell>
          <cell r="B135">
            <v>12.827</v>
          </cell>
          <cell r="C135">
            <v>12.827</v>
          </cell>
          <cell r="D135">
            <v>12.827</v>
          </cell>
          <cell r="E135">
            <v>12.82918974</v>
          </cell>
          <cell r="CG135">
            <v>51.310189739999998</v>
          </cell>
          <cell r="CH135">
            <v>12.82918974</v>
          </cell>
        </row>
        <row r="136">
          <cell r="A136" t="str">
            <v>BIRF 3926</v>
          </cell>
          <cell r="B136">
            <v>55.555555319999996</v>
          </cell>
          <cell r="C136">
            <v>46.277779019999997</v>
          </cell>
          <cell r="D136">
            <v>27.722222860000002</v>
          </cell>
          <cell r="E136">
            <v>18.444444440000002</v>
          </cell>
          <cell r="F136">
            <v>9.2222222600000006</v>
          </cell>
          <cell r="CG136">
            <v>157.22222390000002</v>
          </cell>
          <cell r="CH136">
            <v>27.6666667</v>
          </cell>
        </row>
        <row r="137">
          <cell r="A137" t="str">
            <v>BIRF 3927</v>
          </cell>
          <cell r="B137">
            <v>2.7725239200000003</v>
          </cell>
          <cell r="C137">
            <v>2.7725239200000003</v>
          </cell>
          <cell r="D137">
            <v>2.7725239200000003</v>
          </cell>
          <cell r="E137">
            <v>2.75777261</v>
          </cell>
          <cell r="CG137">
            <v>11.07534437</v>
          </cell>
          <cell r="CH137">
            <v>2.75777261</v>
          </cell>
        </row>
        <row r="138">
          <cell r="A138" t="str">
            <v>BIRF 3931</v>
          </cell>
          <cell r="B138">
            <v>7.4462399999999995</v>
          </cell>
          <cell r="C138">
            <v>7.4462399999999995</v>
          </cell>
          <cell r="D138">
            <v>7.4462399999999995</v>
          </cell>
          <cell r="E138">
            <v>7.4499713200000004</v>
          </cell>
          <cell r="CG138">
            <v>29.788691319999998</v>
          </cell>
          <cell r="CH138">
            <v>7.4499713200000004</v>
          </cell>
        </row>
        <row r="139">
          <cell r="A139" t="str">
            <v>BIRF 3948</v>
          </cell>
          <cell r="B139">
            <v>1.00039368</v>
          </cell>
          <cell r="C139">
            <v>1.00039368</v>
          </cell>
          <cell r="D139">
            <v>1.00039368</v>
          </cell>
          <cell r="E139">
            <v>1.0658192099999999</v>
          </cell>
          <cell r="CG139">
            <v>4.0670002499999995</v>
          </cell>
          <cell r="CH139">
            <v>1.0658192099999999</v>
          </cell>
        </row>
        <row r="140">
          <cell r="A140" t="str">
            <v>BIRF 3957</v>
          </cell>
          <cell r="B140">
            <v>16.885253859999999</v>
          </cell>
          <cell r="C140">
            <v>14.15630769</v>
          </cell>
          <cell r="D140">
            <v>6.1274642400000001</v>
          </cell>
          <cell r="E140">
            <v>1.9383123499999999</v>
          </cell>
          <cell r="F140">
            <v>0.11100689</v>
          </cell>
          <cell r="CG140">
            <v>39.218345029999995</v>
          </cell>
          <cell r="CH140">
            <v>2.04931924</v>
          </cell>
        </row>
        <row r="141">
          <cell r="A141" t="str">
            <v>BIRF 3958</v>
          </cell>
          <cell r="B141">
            <v>0.94637415999999996</v>
          </cell>
          <cell r="C141">
            <v>0.94637415999999996</v>
          </cell>
          <cell r="D141">
            <v>0.94637415999999996</v>
          </cell>
          <cell r="E141">
            <v>0.94637415999999996</v>
          </cell>
          <cell r="F141">
            <v>0.48902874999999996</v>
          </cell>
          <cell r="CG141">
            <v>4.27452539</v>
          </cell>
          <cell r="CH141">
            <v>1.4354029099999999</v>
          </cell>
        </row>
        <row r="142">
          <cell r="A142" t="str">
            <v>BIRF 3960</v>
          </cell>
          <cell r="B142">
            <v>2.2568000000000001</v>
          </cell>
          <cell r="C142">
            <v>2.2568000000000001</v>
          </cell>
          <cell r="D142">
            <v>2.2568000000000001</v>
          </cell>
          <cell r="E142">
            <v>2.2573534</v>
          </cell>
          <cell r="CG142">
            <v>9.0277533999999999</v>
          </cell>
          <cell r="CH142">
            <v>2.2573534</v>
          </cell>
        </row>
        <row r="143">
          <cell r="A143" t="str">
            <v>BIRF 3971</v>
          </cell>
          <cell r="B143">
            <v>9.3621999999999996</v>
          </cell>
          <cell r="C143">
            <v>9.3621999999999996</v>
          </cell>
          <cell r="D143">
            <v>9.3621999999999996</v>
          </cell>
          <cell r="E143">
            <v>9.2572807899999994</v>
          </cell>
          <cell r="CG143">
            <v>37.34388079</v>
          </cell>
          <cell r="CH143">
            <v>9.2572807899999994</v>
          </cell>
        </row>
        <row r="144">
          <cell r="A144" t="str">
            <v>BIRF 4002</v>
          </cell>
          <cell r="B144">
            <v>27.777777620000002</v>
          </cell>
          <cell r="C144">
            <v>27.77777768</v>
          </cell>
          <cell r="D144">
            <v>11.11111232</v>
          </cell>
          <cell r="CG144">
            <v>66.666667619999998</v>
          </cell>
          <cell r="CH144">
            <v>0</v>
          </cell>
        </row>
        <row r="145">
          <cell r="A145" t="str">
            <v>BIRF 4003</v>
          </cell>
          <cell r="B145">
            <v>10</v>
          </cell>
          <cell r="C145">
            <v>10</v>
          </cell>
          <cell r="D145">
            <v>10</v>
          </cell>
          <cell r="E145">
            <v>10</v>
          </cell>
          <cell r="F145">
            <v>10</v>
          </cell>
          <cell r="CG145">
            <v>50</v>
          </cell>
          <cell r="CH145">
            <v>20</v>
          </cell>
        </row>
        <row r="146">
          <cell r="A146" t="str">
            <v>BIRF 4004</v>
          </cell>
          <cell r="B146">
            <v>2.40301008</v>
          </cell>
          <cell r="C146">
            <v>2.40301008</v>
          </cell>
          <cell r="D146">
            <v>2.40301008</v>
          </cell>
          <cell r="E146">
            <v>2.40301008</v>
          </cell>
          <cell r="F146">
            <v>2.4098891600000001</v>
          </cell>
          <cell r="CG146">
            <v>12.021929480000001</v>
          </cell>
          <cell r="CH146">
            <v>4.8128992400000001</v>
          </cell>
        </row>
        <row r="147">
          <cell r="A147" t="str">
            <v>BIRF 4085</v>
          </cell>
          <cell r="B147">
            <v>0.67175828000000004</v>
          </cell>
          <cell r="C147">
            <v>0.67175828000000004</v>
          </cell>
          <cell r="D147">
            <v>0.67175828000000004</v>
          </cell>
          <cell r="E147">
            <v>0.67175828000000004</v>
          </cell>
          <cell r="F147">
            <v>0.67175833000000007</v>
          </cell>
          <cell r="CG147">
            <v>3.35879145</v>
          </cell>
          <cell r="CH147">
            <v>1.34351661</v>
          </cell>
        </row>
        <row r="148">
          <cell r="A148" t="str">
            <v>BIRF 4093</v>
          </cell>
          <cell r="B148">
            <v>25.870048020000002</v>
          </cell>
          <cell r="C148">
            <v>25.870048020000002</v>
          </cell>
          <cell r="D148">
            <v>25.870048020000002</v>
          </cell>
          <cell r="E148">
            <v>25.870048020000002</v>
          </cell>
          <cell r="F148">
            <v>25.506740780000001</v>
          </cell>
          <cell r="CG148">
            <v>128.98693286000002</v>
          </cell>
          <cell r="CH148">
            <v>51.3767888</v>
          </cell>
        </row>
        <row r="149">
          <cell r="A149" t="str">
            <v>BIRF 4116</v>
          </cell>
          <cell r="B149">
            <v>30</v>
          </cell>
          <cell r="C149">
            <v>30</v>
          </cell>
          <cell r="D149">
            <v>30</v>
          </cell>
          <cell r="E149">
            <v>30</v>
          </cell>
          <cell r="F149">
            <v>30</v>
          </cell>
          <cell r="G149">
            <v>15</v>
          </cell>
          <cell r="CG149">
            <v>165</v>
          </cell>
          <cell r="CH149">
            <v>75</v>
          </cell>
        </row>
        <row r="150">
          <cell r="A150" t="str">
            <v>BIRF 4117</v>
          </cell>
          <cell r="B150">
            <v>17.518481600000001</v>
          </cell>
          <cell r="C150">
            <v>17.518481600000001</v>
          </cell>
          <cell r="D150">
            <v>17.518481600000001</v>
          </cell>
          <cell r="E150">
            <v>17.518481600000001</v>
          </cell>
          <cell r="F150">
            <v>17.518481600000001</v>
          </cell>
          <cell r="G150">
            <v>8.7592408000000006</v>
          </cell>
          <cell r="CG150">
            <v>96.351648800000007</v>
          </cell>
          <cell r="CH150">
            <v>43.796204000000003</v>
          </cell>
        </row>
        <row r="151">
          <cell r="A151" t="str">
            <v>BIRF 4131</v>
          </cell>
          <cell r="B151">
            <v>2</v>
          </cell>
          <cell r="C151">
            <v>2</v>
          </cell>
          <cell r="D151">
            <v>2</v>
          </cell>
          <cell r="E151">
            <v>2</v>
          </cell>
          <cell r="F151">
            <v>2</v>
          </cell>
          <cell r="G151">
            <v>1</v>
          </cell>
          <cell r="CG151">
            <v>11</v>
          </cell>
          <cell r="CH151">
            <v>5</v>
          </cell>
        </row>
        <row r="152">
          <cell r="A152" t="str">
            <v>BIRF 4150</v>
          </cell>
          <cell r="B152">
            <v>6.0696243000000001</v>
          </cell>
          <cell r="C152">
            <v>6.0696243000000001</v>
          </cell>
          <cell r="D152">
            <v>6.0696243000000001</v>
          </cell>
          <cell r="E152">
            <v>6.0696243000000001</v>
          </cell>
          <cell r="F152">
            <v>6.0696243000000001</v>
          </cell>
          <cell r="G152">
            <v>3.03481215</v>
          </cell>
          <cell r="CG152">
            <v>33.382933649999998</v>
          </cell>
          <cell r="CH152">
            <v>15.174060750000001</v>
          </cell>
        </row>
        <row r="153">
          <cell r="A153" t="str">
            <v>BIRF 4163</v>
          </cell>
          <cell r="B153">
            <v>14.792960460000002</v>
          </cell>
          <cell r="C153">
            <v>14.792960460000002</v>
          </cell>
          <cell r="D153">
            <v>14.792960460000002</v>
          </cell>
          <cell r="E153">
            <v>14.792960460000002</v>
          </cell>
          <cell r="F153">
            <v>14.792960460000002</v>
          </cell>
          <cell r="G153">
            <v>7.3964802300000008</v>
          </cell>
          <cell r="CG153">
            <v>81.361282529999997</v>
          </cell>
          <cell r="CH153">
            <v>36.982401150000001</v>
          </cell>
        </row>
        <row r="154">
          <cell r="A154" t="str">
            <v>BIRF 4164</v>
          </cell>
          <cell r="B154">
            <v>10</v>
          </cell>
          <cell r="C154">
            <v>10</v>
          </cell>
          <cell r="D154">
            <v>10</v>
          </cell>
          <cell r="E154">
            <v>10</v>
          </cell>
          <cell r="F154">
            <v>10</v>
          </cell>
          <cell r="G154">
            <v>10</v>
          </cell>
          <cell r="CG154">
            <v>60</v>
          </cell>
          <cell r="CH154">
            <v>30</v>
          </cell>
        </row>
        <row r="155">
          <cell r="A155" t="str">
            <v>BIRF 4168</v>
          </cell>
          <cell r="B155">
            <v>1.4981228600000001</v>
          </cell>
          <cell r="C155">
            <v>1.4981228600000001</v>
          </cell>
          <cell r="D155">
            <v>1.4981228600000001</v>
          </cell>
          <cell r="E155">
            <v>1.4981228600000001</v>
          </cell>
          <cell r="F155">
            <v>1.4981228600000001</v>
          </cell>
          <cell r="G155">
            <v>0.74906649999999997</v>
          </cell>
          <cell r="CG155">
            <v>8.2396808000000004</v>
          </cell>
          <cell r="CH155">
            <v>3.7453122200000002</v>
          </cell>
        </row>
        <row r="156">
          <cell r="A156" t="str">
            <v>BIRF 4195</v>
          </cell>
          <cell r="B156">
            <v>19.995560000000001</v>
          </cell>
          <cell r="C156">
            <v>19.995560000000001</v>
          </cell>
          <cell r="D156">
            <v>19.995560000000001</v>
          </cell>
          <cell r="E156">
            <v>19.995560000000001</v>
          </cell>
          <cell r="F156">
            <v>19.995560000000001</v>
          </cell>
          <cell r="G156">
            <v>20.039960000000001</v>
          </cell>
          <cell r="CG156">
            <v>120.01776000000001</v>
          </cell>
          <cell r="CH156">
            <v>60.031080000000003</v>
          </cell>
        </row>
        <row r="157">
          <cell r="A157" t="str">
            <v>BIRF 4212</v>
          </cell>
          <cell r="B157">
            <v>5.0815786599999999</v>
          </cell>
          <cell r="C157">
            <v>5.0815786599999999</v>
          </cell>
          <cell r="D157">
            <v>5.0815786599999999</v>
          </cell>
          <cell r="E157">
            <v>5.0815786599999999</v>
          </cell>
          <cell r="F157">
            <v>5.0815786599999999</v>
          </cell>
          <cell r="G157">
            <v>5.0815786599999999</v>
          </cell>
          <cell r="CG157">
            <v>30.489471959999996</v>
          </cell>
          <cell r="CH157">
            <v>15.24473598</v>
          </cell>
        </row>
        <row r="158">
          <cell r="A158" t="str">
            <v>BIRF 4218</v>
          </cell>
          <cell r="B158">
            <v>4.9997999999999996</v>
          </cell>
          <cell r="C158">
            <v>4.9997999999999996</v>
          </cell>
          <cell r="D158">
            <v>4.9997999999999996</v>
          </cell>
          <cell r="E158">
            <v>4.9997999999999996</v>
          </cell>
          <cell r="F158">
            <v>4.9997999999999996</v>
          </cell>
          <cell r="G158">
            <v>5.0017999999999994</v>
          </cell>
          <cell r="CG158">
            <v>30.000799999999998</v>
          </cell>
          <cell r="CH158">
            <v>15.001399999999999</v>
          </cell>
        </row>
        <row r="159">
          <cell r="A159" t="str">
            <v>BIRF 4219</v>
          </cell>
          <cell r="B159">
            <v>7.5</v>
          </cell>
          <cell r="C159">
            <v>7.5</v>
          </cell>
          <cell r="D159">
            <v>7.5</v>
          </cell>
          <cell r="E159">
            <v>7.5</v>
          </cell>
          <cell r="F159">
            <v>7.5</v>
          </cell>
          <cell r="G159">
            <v>7.5</v>
          </cell>
          <cell r="CG159">
            <v>45</v>
          </cell>
          <cell r="CH159">
            <v>22.5</v>
          </cell>
        </row>
        <row r="160">
          <cell r="A160" t="str">
            <v>BIRF 4220</v>
          </cell>
          <cell r="B160">
            <v>3.4998</v>
          </cell>
          <cell r="C160">
            <v>3.4998</v>
          </cell>
          <cell r="D160">
            <v>3.4998</v>
          </cell>
          <cell r="E160">
            <v>3.4998</v>
          </cell>
          <cell r="F160">
            <v>3.4998</v>
          </cell>
          <cell r="G160">
            <v>3.5018000000000002</v>
          </cell>
          <cell r="CG160">
            <v>21.000799999999998</v>
          </cell>
          <cell r="CH160">
            <v>10.5014</v>
          </cell>
        </row>
        <row r="161">
          <cell r="A161" t="str">
            <v>BIRF 4221</v>
          </cell>
          <cell r="B161">
            <v>10</v>
          </cell>
          <cell r="C161">
            <v>10</v>
          </cell>
          <cell r="D161">
            <v>10</v>
          </cell>
          <cell r="E161">
            <v>10</v>
          </cell>
          <cell r="F161">
            <v>10</v>
          </cell>
          <cell r="G161">
            <v>10</v>
          </cell>
          <cell r="CG161">
            <v>60</v>
          </cell>
          <cell r="CH161">
            <v>30</v>
          </cell>
        </row>
        <row r="162">
          <cell r="A162" t="str">
            <v>BIRF 4273</v>
          </cell>
          <cell r="B162">
            <v>3.6312000000000002</v>
          </cell>
          <cell r="C162">
            <v>3.6312000000000002</v>
          </cell>
          <cell r="D162">
            <v>3.6312000000000002</v>
          </cell>
          <cell r="E162">
            <v>3.6312000000000002</v>
          </cell>
          <cell r="F162">
            <v>3.6312000000000002</v>
          </cell>
          <cell r="G162">
            <v>3.6312000000000002</v>
          </cell>
          <cell r="H162">
            <v>1.8169171499999999</v>
          </cell>
          <cell r="CG162">
            <v>23.60411715</v>
          </cell>
          <cell r="CH162">
            <v>12.710517150000001</v>
          </cell>
        </row>
        <row r="163">
          <cell r="A163" t="str">
            <v>BIRF 4281</v>
          </cell>
          <cell r="B163">
            <v>0.5998</v>
          </cell>
          <cell r="C163">
            <v>0.5998</v>
          </cell>
          <cell r="D163">
            <v>0.5998</v>
          </cell>
          <cell r="E163">
            <v>0.5998</v>
          </cell>
          <cell r="F163">
            <v>0.5998</v>
          </cell>
          <cell r="G163">
            <v>0.5998</v>
          </cell>
          <cell r="H163">
            <v>0.3019</v>
          </cell>
          <cell r="CG163">
            <v>3.9007000000000001</v>
          </cell>
          <cell r="CH163">
            <v>2.1012999999999997</v>
          </cell>
        </row>
        <row r="164">
          <cell r="A164" t="str">
            <v>BIRF 4282</v>
          </cell>
          <cell r="B164">
            <v>2.7362000000000002</v>
          </cell>
          <cell r="C164">
            <v>2.7362000000000002</v>
          </cell>
          <cell r="D164">
            <v>2.7362000000000002</v>
          </cell>
          <cell r="E164">
            <v>2.7362000000000002</v>
          </cell>
          <cell r="F164">
            <v>2.7362000000000002</v>
          </cell>
          <cell r="G164">
            <v>2.7362000000000002</v>
          </cell>
          <cell r="H164">
            <v>1.3697546100000002</v>
          </cell>
          <cell r="CG164">
            <v>17.786954610000002</v>
          </cell>
          <cell r="CH164">
            <v>9.5783546100000017</v>
          </cell>
        </row>
        <row r="165">
          <cell r="A165" t="str">
            <v>BIRF 4295</v>
          </cell>
          <cell r="B165">
            <v>41.514380000000003</v>
          </cell>
          <cell r="C165">
            <v>41.514380000000003</v>
          </cell>
          <cell r="D165">
            <v>41.514380000000003</v>
          </cell>
          <cell r="E165">
            <v>41.514380000000003</v>
          </cell>
          <cell r="F165">
            <v>41.514380000000003</v>
          </cell>
          <cell r="G165">
            <v>41.514380000000003</v>
          </cell>
          <cell r="H165">
            <v>20.757190000000001</v>
          </cell>
          <cell r="CG165">
            <v>269.84347000000002</v>
          </cell>
          <cell r="CH165">
            <v>145.30033</v>
          </cell>
        </row>
        <row r="166">
          <cell r="A166" t="str">
            <v>BIRF 4313</v>
          </cell>
          <cell r="B166">
            <v>11.8512</v>
          </cell>
          <cell r="C166">
            <v>11.8512</v>
          </cell>
          <cell r="D166">
            <v>11.8512</v>
          </cell>
          <cell r="E166">
            <v>11.8512</v>
          </cell>
          <cell r="F166">
            <v>11.8512</v>
          </cell>
          <cell r="G166">
            <v>11.8512</v>
          </cell>
          <cell r="H166">
            <v>5.9260550399999996</v>
          </cell>
          <cell r="CG166">
            <v>77.03325504</v>
          </cell>
          <cell r="CH166">
            <v>41.479655040000004</v>
          </cell>
        </row>
        <row r="167">
          <cell r="A167" t="str">
            <v>BIRF 4314</v>
          </cell>
          <cell r="B167">
            <v>0.33942165999999996</v>
          </cell>
          <cell r="C167">
            <v>0.33942165999999996</v>
          </cell>
          <cell r="D167">
            <v>0.33942165999999996</v>
          </cell>
          <cell r="E167">
            <v>0.33942165999999996</v>
          </cell>
          <cell r="F167">
            <v>0.33942165999999996</v>
          </cell>
          <cell r="G167">
            <v>0.33942165999999996</v>
          </cell>
          <cell r="H167">
            <v>0.17029633</v>
          </cell>
          <cell r="CG167">
            <v>2.2068262899999995</v>
          </cell>
          <cell r="CH167">
            <v>1.1885613099999999</v>
          </cell>
        </row>
        <row r="168">
          <cell r="A168" t="str">
            <v>BIRF 4366</v>
          </cell>
          <cell r="B168">
            <v>28.4</v>
          </cell>
          <cell r="C168">
            <v>28.4</v>
          </cell>
          <cell r="D168">
            <v>28.4</v>
          </cell>
          <cell r="E168">
            <v>28.4</v>
          </cell>
          <cell r="F168">
            <v>28.4</v>
          </cell>
          <cell r="G168">
            <v>28.4</v>
          </cell>
          <cell r="H168">
            <v>28.4</v>
          </cell>
          <cell r="CG168">
            <v>198.8</v>
          </cell>
          <cell r="CH168">
            <v>113.6</v>
          </cell>
        </row>
        <row r="169">
          <cell r="A169" t="str">
            <v>BIRF 4398</v>
          </cell>
          <cell r="B169">
            <v>6.6834314300000006</v>
          </cell>
          <cell r="C169">
            <v>7.0776657600000004</v>
          </cell>
          <cell r="D169">
            <v>7.4997283899999996</v>
          </cell>
          <cell r="E169">
            <v>7.9496193299999991</v>
          </cell>
          <cell r="F169">
            <v>8.4227005300000002</v>
          </cell>
          <cell r="G169">
            <v>8.93288613</v>
          </cell>
          <cell r="H169">
            <v>9.4616239499999999</v>
          </cell>
          <cell r="CG169">
            <v>56.027655519999996</v>
          </cell>
          <cell r="CH169">
            <v>34.766829939999994</v>
          </cell>
        </row>
        <row r="170">
          <cell r="A170" t="str">
            <v>BIRF 4405-1</v>
          </cell>
          <cell r="B170">
            <v>62.5</v>
          </cell>
          <cell r="CG170">
            <v>62.5</v>
          </cell>
          <cell r="CH170">
            <v>0</v>
          </cell>
        </row>
        <row r="171">
          <cell r="A171" t="str">
            <v>BIRF 4423</v>
          </cell>
          <cell r="B171">
            <v>0.89258633999999992</v>
          </cell>
          <cell r="C171">
            <v>0.89258633999999992</v>
          </cell>
          <cell r="D171">
            <v>0.89258633999999992</v>
          </cell>
          <cell r="E171">
            <v>0.89258633999999992</v>
          </cell>
          <cell r="F171">
            <v>0.89258633999999992</v>
          </cell>
          <cell r="G171">
            <v>0.89258633999999992</v>
          </cell>
          <cell r="H171">
            <v>0.89258633999999992</v>
          </cell>
          <cell r="I171">
            <v>0.44717691999999998</v>
          </cell>
          <cell r="CG171">
            <v>6.6952812999999995</v>
          </cell>
          <cell r="CH171">
            <v>4.0175222799999997</v>
          </cell>
        </row>
        <row r="172">
          <cell r="A172" t="str">
            <v>BIRF 4454</v>
          </cell>
          <cell r="B172">
            <v>3.2492099999999996E-2</v>
          </cell>
          <cell r="C172">
            <v>3.2492099999999996E-2</v>
          </cell>
          <cell r="D172">
            <v>3.2492099999999996E-2</v>
          </cell>
          <cell r="E172">
            <v>3.2492099999999996E-2</v>
          </cell>
          <cell r="F172">
            <v>3.2492099999999996E-2</v>
          </cell>
          <cell r="G172">
            <v>3.2492099999999996E-2</v>
          </cell>
          <cell r="H172">
            <v>3.2492099999999996E-2</v>
          </cell>
          <cell r="I172">
            <v>1.6246049999999998E-2</v>
          </cell>
          <cell r="CG172">
            <v>0.24369074999999996</v>
          </cell>
          <cell r="CH172">
            <v>0.14621445</v>
          </cell>
        </row>
        <row r="173">
          <cell r="A173" t="str">
            <v>BIRF 4459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0.5</v>
          </cell>
          <cell r="CG173">
            <v>7.5</v>
          </cell>
          <cell r="CH173">
            <v>4.5</v>
          </cell>
        </row>
        <row r="174">
          <cell r="A174" t="str">
            <v>BIRF 4472</v>
          </cell>
          <cell r="B174">
            <v>3.65E-3</v>
          </cell>
          <cell r="C174">
            <v>3.9500000000000004E-3</v>
          </cell>
          <cell r="D174">
            <v>4.15E-3</v>
          </cell>
          <cell r="E174">
            <v>4.3499999999999997E-3</v>
          </cell>
          <cell r="F174">
            <v>4.5500000000000002E-3</v>
          </cell>
          <cell r="G174">
            <v>4.8500000000000001E-3</v>
          </cell>
          <cell r="H174">
            <v>5.0500000000000007E-3</v>
          </cell>
          <cell r="I174">
            <v>2.8E-3</v>
          </cell>
          <cell r="CG174">
            <v>3.3349999999999998E-2</v>
          </cell>
          <cell r="CH174">
            <v>2.1600000000000001E-2</v>
          </cell>
        </row>
        <row r="175">
          <cell r="A175" t="str">
            <v>BIRF 4484</v>
          </cell>
          <cell r="B175">
            <v>1.0269571399999999</v>
          </cell>
          <cell r="C175">
            <v>1.0269571399999999</v>
          </cell>
          <cell r="D175">
            <v>1.0269571399999999</v>
          </cell>
          <cell r="E175">
            <v>1.0269571399999999</v>
          </cell>
          <cell r="F175">
            <v>1.0269571399999999</v>
          </cell>
          <cell r="G175">
            <v>1.0269571399999999</v>
          </cell>
          <cell r="H175">
            <v>1.0269571399999999</v>
          </cell>
          <cell r="I175">
            <v>1.0269571399999999</v>
          </cell>
          <cell r="CG175">
            <v>8.2156571200000013</v>
          </cell>
          <cell r="CH175">
            <v>5.1347857000000001</v>
          </cell>
        </row>
        <row r="176">
          <cell r="A176" t="str">
            <v>BIRF 4516</v>
          </cell>
          <cell r="B176">
            <v>4.5520978200000002</v>
          </cell>
          <cell r="C176">
            <v>4.5520978200000002</v>
          </cell>
          <cell r="D176">
            <v>4.5520978200000002</v>
          </cell>
          <cell r="E176">
            <v>4.5520978200000002</v>
          </cell>
          <cell r="F176">
            <v>4.5520978200000002</v>
          </cell>
          <cell r="G176">
            <v>4.5520978200000002</v>
          </cell>
          <cell r="H176">
            <v>4.5520978200000002</v>
          </cell>
          <cell r="I176">
            <v>4.5520978200000002</v>
          </cell>
          <cell r="CG176">
            <v>36.416782560000001</v>
          </cell>
          <cell r="CH176">
            <v>22.760489100000001</v>
          </cell>
        </row>
        <row r="177">
          <cell r="A177" t="str">
            <v>BIRF 4578</v>
          </cell>
          <cell r="B177">
            <v>4.5699999800000004</v>
          </cell>
          <cell r="C177">
            <v>4.5699999800000004</v>
          </cell>
          <cell r="D177">
            <v>4.5699999800000004</v>
          </cell>
          <cell r="E177">
            <v>4.5699999800000004</v>
          </cell>
          <cell r="F177">
            <v>4.5699999800000004</v>
          </cell>
          <cell r="G177">
            <v>4.5699999800000004</v>
          </cell>
          <cell r="H177">
            <v>4.5699999800000004</v>
          </cell>
          <cell r="I177">
            <v>4.5699999800000004</v>
          </cell>
          <cell r="J177">
            <v>4.5699999800000004</v>
          </cell>
          <cell r="CG177">
            <v>41.129999819999995</v>
          </cell>
          <cell r="CH177">
            <v>27.419999879999999</v>
          </cell>
        </row>
        <row r="178">
          <cell r="A178" t="str">
            <v>BIRF 4580</v>
          </cell>
          <cell r="B178">
            <v>0.22810442</v>
          </cell>
          <cell r="C178">
            <v>0.22810442</v>
          </cell>
          <cell r="D178">
            <v>0.22810442</v>
          </cell>
          <cell r="E178">
            <v>0.22810442</v>
          </cell>
          <cell r="F178">
            <v>0.22810442</v>
          </cell>
          <cell r="G178">
            <v>0.22810442</v>
          </cell>
          <cell r="H178">
            <v>0.22810442</v>
          </cell>
          <cell r="I178">
            <v>0.22810442</v>
          </cell>
          <cell r="J178">
            <v>0.11405221</v>
          </cell>
          <cell r="CG178">
            <v>1.9388875700000001</v>
          </cell>
          <cell r="CH178">
            <v>1.2545743100000002</v>
          </cell>
        </row>
        <row r="179">
          <cell r="A179" t="str">
            <v>BIRF 4585</v>
          </cell>
          <cell r="B179">
            <v>22.799999979999999</v>
          </cell>
          <cell r="C179">
            <v>22.799999979999999</v>
          </cell>
          <cell r="D179">
            <v>22.799999979999999</v>
          </cell>
          <cell r="E179">
            <v>22.799999979999999</v>
          </cell>
          <cell r="F179">
            <v>22.799999979999999</v>
          </cell>
          <cell r="G179">
            <v>22.799999979999999</v>
          </cell>
          <cell r="H179">
            <v>22.799999979999999</v>
          </cell>
          <cell r="I179">
            <v>22.799999979999999</v>
          </cell>
          <cell r="J179">
            <v>22.799999979999999</v>
          </cell>
          <cell r="CG179">
            <v>205.19999981999999</v>
          </cell>
          <cell r="CH179">
            <v>136.79999988</v>
          </cell>
        </row>
        <row r="180">
          <cell r="A180" t="str">
            <v>BIRF 4586</v>
          </cell>
          <cell r="B180">
            <v>4.5953461600000001</v>
          </cell>
          <cell r="C180">
            <v>4.5953461600000001</v>
          </cell>
          <cell r="D180">
            <v>4.5953461600000001</v>
          </cell>
          <cell r="E180">
            <v>4.5953461600000001</v>
          </cell>
          <cell r="F180">
            <v>4.5953461600000001</v>
          </cell>
          <cell r="G180">
            <v>4.5953461600000001</v>
          </cell>
          <cell r="H180">
            <v>4.5953461600000001</v>
          </cell>
          <cell r="I180">
            <v>4.5953461600000001</v>
          </cell>
          <cell r="J180">
            <v>4.5953461600000001</v>
          </cell>
          <cell r="CG180">
            <v>41.358115439999992</v>
          </cell>
          <cell r="CH180">
            <v>27.572076959999997</v>
          </cell>
        </row>
        <row r="181">
          <cell r="A181" t="str">
            <v>BIRF 4634</v>
          </cell>
          <cell r="B181">
            <v>20.32999998</v>
          </cell>
          <cell r="C181">
            <v>20.32999998</v>
          </cell>
          <cell r="D181">
            <v>20.32999998</v>
          </cell>
          <cell r="E181">
            <v>20.32999998</v>
          </cell>
          <cell r="F181">
            <v>20.32999998</v>
          </cell>
          <cell r="G181">
            <v>20.32999998</v>
          </cell>
          <cell r="H181">
            <v>20.32999998</v>
          </cell>
          <cell r="I181">
            <v>20.32999998</v>
          </cell>
          <cell r="J181">
            <v>20.32999998</v>
          </cell>
          <cell r="K181">
            <v>20.32999998</v>
          </cell>
          <cell r="CG181">
            <v>203.29999979999999</v>
          </cell>
          <cell r="CH181">
            <v>142.30999986</v>
          </cell>
        </row>
        <row r="182">
          <cell r="A182" t="str">
            <v>BIRF 4640</v>
          </cell>
          <cell r="B182">
            <v>0.30475064000000002</v>
          </cell>
          <cell r="C182">
            <v>0.30475064000000002</v>
          </cell>
          <cell r="D182">
            <v>0.30475064000000002</v>
          </cell>
          <cell r="E182">
            <v>0.30475064000000002</v>
          </cell>
          <cell r="F182">
            <v>0.30475064000000002</v>
          </cell>
          <cell r="G182">
            <v>0.30475064000000002</v>
          </cell>
          <cell r="H182">
            <v>0.30475064000000002</v>
          </cell>
          <cell r="I182">
            <v>0.30475064000000002</v>
          </cell>
          <cell r="J182">
            <v>0.30475064000000002</v>
          </cell>
          <cell r="K182">
            <v>0.15237532000000001</v>
          </cell>
          <cell r="CG182">
            <v>2.8951310800000001</v>
          </cell>
          <cell r="CH182">
            <v>1.98087916</v>
          </cell>
        </row>
        <row r="183">
          <cell r="A183" t="str">
            <v>BIRF 7075</v>
          </cell>
          <cell r="B183">
            <v>24</v>
          </cell>
          <cell r="C183">
            <v>24</v>
          </cell>
          <cell r="D183">
            <v>30.4</v>
          </cell>
          <cell r="E183">
            <v>30.4</v>
          </cell>
          <cell r="F183">
            <v>35.200000000000003</v>
          </cell>
          <cell r="G183">
            <v>35.200000000000003</v>
          </cell>
          <cell r="H183">
            <v>42.4</v>
          </cell>
          <cell r="I183">
            <v>42.4</v>
          </cell>
          <cell r="J183">
            <v>48</v>
          </cell>
          <cell r="K183">
            <v>48</v>
          </cell>
          <cell r="CG183">
            <v>360</v>
          </cell>
          <cell r="CH183">
            <v>281.60000000000002</v>
          </cell>
        </row>
        <row r="184">
          <cell r="A184" t="str">
            <v>BIRF 7157</v>
          </cell>
          <cell r="B184">
            <v>0</v>
          </cell>
          <cell r="C184">
            <v>49.8</v>
          </cell>
          <cell r="D184">
            <v>53.4</v>
          </cell>
          <cell r="E184">
            <v>57.18</v>
          </cell>
          <cell r="F184">
            <v>61.26</v>
          </cell>
          <cell r="G184">
            <v>65.58</v>
          </cell>
          <cell r="H184">
            <v>70.319999999999993</v>
          </cell>
          <cell r="I184">
            <v>75.3</v>
          </cell>
          <cell r="J184">
            <v>80.7</v>
          </cell>
          <cell r="K184">
            <v>86.46</v>
          </cell>
          <cell r="CG184">
            <v>600</v>
          </cell>
          <cell r="CH184">
            <v>496.79999999999995</v>
          </cell>
        </row>
        <row r="185">
          <cell r="A185" t="str">
            <v>BIRF 7171</v>
          </cell>
          <cell r="B185">
            <v>28.65</v>
          </cell>
          <cell r="C185">
            <v>30.7</v>
          </cell>
          <cell r="D185">
            <v>32.85</v>
          </cell>
          <cell r="E185">
            <v>35.200000000000003</v>
          </cell>
          <cell r="F185">
            <v>37.75</v>
          </cell>
          <cell r="G185">
            <v>40.4</v>
          </cell>
          <cell r="H185">
            <v>43.25</v>
          </cell>
          <cell r="I185">
            <v>46.4</v>
          </cell>
          <cell r="J185">
            <v>49.65</v>
          </cell>
          <cell r="K185">
            <v>53.2</v>
          </cell>
          <cell r="L185">
            <v>57</v>
          </cell>
          <cell r="M185">
            <v>31.35</v>
          </cell>
          <cell r="CG185">
            <v>486.4</v>
          </cell>
          <cell r="CH185">
            <v>394.20000000000005</v>
          </cell>
        </row>
        <row r="186">
          <cell r="A186" t="str">
            <v>BIRF 7199</v>
          </cell>
          <cell r="B186">
            <v>33.24</v>
          </cell>
          <cell r="C186">
            <v>35.58</v>
          </cell>
          <cell r="D186">
            <v>38.1</v>
          </cell>
          <cell r="E186">
            <v>40.799999999999997</v>
          </cell>
          <cell r="F186">
            <v>43.74</v>
          </cell>
          <cell r="G186">
            <v>46.86</v>
          </cell>
          <cell r="H186">
            <v>50.16</v>
          </cell>
          <cell r="I186">
            <v>53.76</v>
          </cell>
          <cell r="J186">
            <v>57.6</v>
          </cell>
          <cell r="K186">
            <v>61.68</v>
          </cell>
          <cell r="L186">
            <v>66.06</v>
          </cell>
          <cell r="M186">
            <v>72.42</v>
          </cell>
          <cell r="CG186">
            <v>600</v>
          </cell>
          <cell r="CH186">
            <v>493.08</v>
          </cell>
        </row>
        <row r="187">
          <cell r="A187" t="str">
            <v>BIRF 7242</v>
          </cell>
          <cell r="B187">
            <v>0</v>
          </cell>
          <cell r="C187">
            <v>0</v>
          </cell>
          <cell r="D187">
            <v>0</v>
          </cell>
          <cell r="E187">
            <v>2.68356788</v>
          </cell>
          <cell r="F187">
            <v>2.68356788</v>
          </cell>
          <cell r="G187">
            <v>2.68356788</v>
          </cell>
          <cell r="H187">
            <v>2.68356788</v>
          </cell>
          <cell r="I187">
            <v>2.68356788</v>
          </cell>
          <cell r="J187">
            <v>2.68356788</v>
          </cell>
          <cell r="K187">
            <v>2.68356788</v>
          </cell>
          <cell r="L187">
            <v>2.68356788</v>
          </cell>
          <cell r="M187">
            <v>2.6642616399999999</v>
          </cell>
          <cell r="CG187">
            <v>24.13280468</v>
          </cell>
          <cell r="CH187">
            <v>24.13280468</v>
          </cell>
        </row>
        <row r="188">
          <cell r="A188" t="str">
            <v>BIRF 7268</v>
          </cell>
          <cell r="B188">
            <v>0</v>
          </cell>
          <cell r="C188">
            <v>0</v>
          </cell>
          <cell r="D188">
            <v>0</v>
          </cell>
          <cell r="E188">
            <v>8.6956520000000009E-2</v>
          </cell>
          <cell r="F188">
            <v>8.6956520000000009E-2</v>
          </cell>
          <cell r="G188">
            <v>8.6956520000000009E-2</v>
          </cell>
          <cell r="H188">
            <v>8.6956520000000009E-2</v>
          </cell>
          <cell r="I188">
            <v>8.6956520000000009E-2</v>
          </cell>
          <cell r="J188">
            <v>8.6956520000000009E-2</v>
          </cell>
          <cell r="K188">
            <v>8.6956520000000009E-2</v>
          </cell>
          <cell r="L188">
            <v>8.6956520000000009E-2</v>
          </cell>
          <cell r="M188">
            <v>8.6956520000000009E-2</v>
          </cell>
          <cell r="N188">
            <v>8.6956520000000009E-2</v>
          </cell>
          <cell r="O188">
            <v>8.6956520000000009E-2</v>
          </cell>
          <cell r="P188">
            <v>4.3478260000000005E-2</v>
          </cell>
          <cell r="CG188">
            <v>0.9999999799999999</v>
          </cell>
          <cell r="CH188">
            <v>0.9999999799999999</v>
          </cell>
        </row>
        <row r="189">
          <cell r="A189" t="str">
            <v>BIRF 7295</v>
          </cell>
          <cell r="B189">
            <v>0</v>
          </cell>
          <cell r="C189">
            <v>0</v>
          </cell>
          <cell r="D189">
            <v>0.70584891000000005</v>
          </cell>
          <cell r="E189">
            <v>1.4116978200000001</v>
          </cell>
          <cell r="F189">
            <v>1.4116978200000001</v>
          </cell>
          <cell r="G189">
            <v>1.4116978200000001</v>
          </cell>
          <cell r="H189">
            <v>1.4116978200000001</v>
          </cell>
          <cell r="I189">
            <v>1.4116978200000001</v>
          </cell>
          <cell r="J189">
            <v>1.4116978200000001</v>
          </cell>
          <cell r="K189">
            <v>1.4116978200000001</v>
          </cell>
          <cell r="L189">
            <v>1.4116978200000001</v>
          </cell>
          <cell r="M189">
            <v>1.4116978200000001</v>
          </cell>
          <cell r="N189">
            <v>0.70584891000000005</v>
          </cell>
          <cell r="CG189">
            <v>14.116978200000004</v>
          </cell>
          <cell r="CH189">
            <v>13.411129290000003</v>
          </cell>
        </row>
        <row r="190">
          <cell r="A190" t="str">
            <v>BNA/ANDE</v>
          </cell>
          <cell r="Y190">
            <v>60.464159700000003</v>
          </cell>
          <cell r="CG190">
            <v>60.464159700000003</v>
          </cell>
          <cell r="CH190">
            <v>60.464159700000003</v>
          </cell>
        </row>
        <row r="191">
          <cell r="A191" t="str">
            <v>BNA/NASA</v>
          </cell>
          <cell r="B191">
            <v>17.352874</v>
          </cell>
          <cell r="CG191">
            <v>17.352874</v>
          </cell>
          <cell r="CH191">
            <v>0</v>
          </cell>
        </row>
        <row r="192">
          <cell r="A192" t="str">
            <v>BNA/PROVLP</v>
          </cell>
          <cell r="B192">
            <v>1.55024107585204</v>
          </cell>
          <cell r="CG192">
            <v>1.55024107585204</v>
          </cell>
          <cell r="CH192">
            <v>0</v>
          </cell>
        </row>
        <row r="193">
          <cell r="A193" t="str">
            <v>BNA/SALUD</v>
          </cell>
          <cell r="B193">
            <v>12.31220188496432</v>
          </cell>
          <cell r="C193">
            <v>6.1559988989694361</v>
          </cell>
          <cell r="CG193">
            <v>18.468200783933757</v>
          </cell>
          <cell r="CH193">
            <v>0</v>
          </cell>
        </row>
        <row r="194">
          <cell r="A194" t="str">
            <v>BNA/TESORO/BCO</v>
          </cell>
          <cell r="B194">
            <v>0.15861886725975519</v>
          </cell>
          <cell r="C194">
            <v>0.1585502510349687</v>
          </cell>
          <cell r="CG194">
            <v>0.31716911829472388</v>
          </cell>
          <cell r="CH194">
            <v>0</v>
          </cell>
        </row>
        <row r="195">
          <cell r="A195" t="str">
            <v>BNLH/PROVMI</v>
          </cell>
          <cell r="B195">
            <v>0.65</v>
          </cell>
          <cell r="C195">
            <v>0.32500000000000001</v>
          </cell>
          <cell r="CG195">
            <v>0.97499999999999998</v>
          </cell>
          <cell r="CH195">
            <v>0</v>
          </cell>
        </row>
        <row r="196">
          <cell r="A196" t="str">
            <v>BODEN 2007 - II</v>
          </cell>
          <cell r="B196">
            <v>57.274916736589795</v>
          </cell>
          <cell r="CG196">
            <v>57.274916736589795</v>
          </cell>
          <cell r="CH196">
            <v>0</v>
          </cell>
        </row>
        <row r="197">
          <cell r="A197" t="str">
            <v>BODEN 2012 - II</v>
          </cell>
          <cell r="B197">
            <v>91.961599759999999</v>
          </cell>
          <cell r="C197">
            <v>45.980799879999999</v>
          </cell>
          <cell r="D197">
            <v>45.980799879999999</v>
          </cell>
          <cell r="E197">
            <v>45.980799879999999</v>
          </cell>
          <cell r="F197">
            <v>45.980799879999999</v>
          </cell>
          <cell r="G197">
            <v>45.980799879999999</v>
          </cell>
          <cell r="CG197">
            <v>321.86559915999999</v>
          </cell>
          <cell r="CH197">
            <v>137.94239963999999</v>
          </cell>
        </row>
        <row r="198">
          <cell r="A198" t="str">
            <v>BODEN 2014 ($+CER)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700.55282164304606</v>
          </cell>
          <cell r="G198">
            <v>700.55282164304606</v>
          </cell>
          <cell r="H198">
            <v>700.55282164304606</v>
          </cell>
          <cell r="I198">
            <v>700.55282164304606</v>
          </cell>
          <cell r="CG198">
            <v>2802.2112865721842</v>
          </cell>
          <cell r="CH198">
            <v>2802.2112865721842</v>
          </cell>
        </row>
        <row r="199">
          <cell r="A199" t="str">
            <v>BOGAR</v>
          </cell>
          <cell r="B199">
            <v>544.94692308265076</v>
          </cell>
          <cell r="C199">
            <v>544.94692308265076</v>
          </cell>
          <cell r="D199">
            <v>544.94692308265076</v>
          </cell>
          <cell r="E199">
            <v>772.00814132013045</v>
          </cell>
          <cell r="F199">
            <v>817.42038496762621</v>
          </cell>
          <cell r="G199">
            <v>817.42038496762621</v>
          </cell>
          <cell r="H199">
            <v>817.42038496762621</v>
          </cell>
          <cell r="I199">
            <v>1248.8366993267334</v>
          </cell>
          <cell r="J199">
            <v>1335.1199621985547</v>
          </cell>
          <cell r="K199">
            <v>1335.1199621985547</v>
          </cell>
          <cell r="L199">
            <v>1335.1199621985547</v>
          </cell>
          <cell r="M199">
            <v>240.68489114615693</v>
          </cell>
          <cell r="CG199">
            <v>10353.991542539514</v>
          </cell>
          <cell r="CH199">
            <v>8719.1507732915616</v>
          </cell>
        </row>
        <row r="200">
          <cell r="A200" t="str">
            <v>BONOS/PROVSJ</v>
          </cell>
          <cell r="B200">
            <v>7.6175639259664401</v>
          </cell>
          <cell r="C200">
            <v>7.6175639259664401</v>
          </cell>
          <cell r="D200">
            <v>7.6175639259664401</v>
          </cell>
          <cell r="CG200">
            <v>22.85269177789932</v>
          </cell>
          <cell r="CH200">
            <v>0</v>
          </cell>
        </row>
        <row r="201">
          <cell r="A201" t="str">
            <v>BP06/B450-Fid1</v>
          </cell>
          <cell r="B201">
            <v>4.0092441715612902E-2</v>
          </cell>
          <cell r="CG201">
            <v>4.0092441715612902E-2</v>
          </cell>
          <cell r="CH201">
            <v>0</v>
          </cell>
        </row>
        <row r="202">
          <cell r="A202" t="str">
            <v>BP07/B450</v>
          </cell>
          <cell r="B202">
            <v>4.3393767916309903E-2</v>
          </cell>
          <cell r="CG202">
            <v>4.3393767916309903E-2</v>
          </cell>
          <cell r="CH202">
            <v>0</v>
          </cell>
        </row>
        <row r="203">
          <cell r="A203" t="str">
            <v>BRA/TESORO</v>
          </cell>
          <cell r="B203">
            <v>0.24506327999999999</v>
          </cell>
          <cell r="CG203">
            <v>0.24506327999999999</v>
          </cell>
          <cell r="CH203">
            <v>0</v>
          </cell>
        </row>
        <row r="204">
          <cell r="A204" t="str">
            <v>BRA/YACYRETA</v>
          </cell>
          <cell r="B204">
            <v>8.5504689999999994E-2</v>
          </cell>
          <cell r="CG204">
            <v>8.5504689999999994E-2</v>
          </cell>
          <cell r="CH204">
            <v>0</v>
          </cell>
        </row>
        <row r="205">
          <cell r="A205" t="str">
            <v>BT 2089</v>
          </cell>
          <cell r="E205">
            <v>3.0290848281786897</v>
          </cell>
          <cell r="F205">
            <v>3.0290848281786897</v>
          </cell>
          <cell r="G205">
            <v>3.0290848281786897</v>
          </cell>
          <cell r="H205">
            <v>3.0290848281786897</v>
          </cell>
          <cell r="I205">
            <v>3.0290848281786897</v>
          </cell>
          <cell r="J205">
            <v>3.0290848281786897</v>
          </cell>
          <cell r="K205">
            <v>3.0290848281786897</v>
          </cell>
          <cell r="L205">
            <v>3.0290848281786897</v>
          </cell>
          <cell r="M205">
            <v>3.0290848281786897</v>
          </cell>
          <cell r="N205">
            <v>3.0290848281786897</v>
          </cell>
          <cell r="O205">
            <v>3.0290848281786897</v>
          </cell>
          <cell r="P205">
            <v>3.0290848281786897</v>
          </cell>
          <cell r="Q205">
            <v>3.0290848281786897</v>
          </cell>
          <cell r="R205">
            <v>3.0290848281786897</v>
          </cell>
          <cell r="S205">
            <v>3.0290848281786897</v>
          </cell>
          <cell r="T205">
            <v>3.0290848281786897</v>
          </cell>
          <cell r="U205">
            <v>3.0290848281786897</v>
          </cell>
          <cell r="V205">
            <v>3.0290848281786897</v>
          </cell>
          <cell r="W205">
            <v>3.0290848281786897</v>
          </cell>
          <cell r="X205">
            <v>3.0290848281786897</v>
          </cell>
          <cell r="Y205">
            <v>3.0290848281786897</v>
          </cell>
          <cell r="Z205">
            <v>3.0290848281786897</v>
          </cell>
          <cell r="AA205">
            <v>3.0290848281786897</v>
          </cell>
          <cell r="AB205">
            <v>3.0290848281786897</v>
          </cell>
          <cell r="AC205">
            <v>3.0290848281786897</v>
          </cell>
          <cell r="AD205">
            <v>3.0290848281786897</v>
          </cell>
          <cell r="AE205">
            <v>3.0290848281786897</v>
          </cell>
          <cell r="AF205">
            <v>3.0290848281786897</v>
          </cell>
          <cell r="AG205">
            <v>3.0290848281786897</v>
          </cell>
          <cell r="AH205">
            <v>3.0290848281786897</v>
          </cell>
          <cell r="AI205">
            <v>3.0290848281786897</v>
          </cell>
          <cell r="AJ205">
            <v>3.0290848281786897</v>
          </cell>
          <cell r="AK205">
            <v>3.0290848281786897</v>
          </cell>
          <cell r="AL205">
            <v>3.0290848281786897</v>
          </cell>
          <cell r="AM205">
            <v>3.0290848281786897</v>
          </cell>
          <cell r="AN205">
            <v>3.0290848281786897</v>
          </cell>
          <cell r="AO205">
            <v>3.0290848281786897</v>
          </cell>
          <cell r="AP205">
            <v>3.0290848281786897</v>
          </cell>
          <cell r="AQ205">
            <v>3.0290848281786897</v>
          </cell>
          <cell r="AR205">
            <v>3.0290848281786897</v>
          </cell>
          <cell r="AS205">
            <v>3.0290848281786897</v>
          </cell>
          <cell r="AT205">
            <v>3.0290848281786897</v>
          </cell>
          <cell r="AU205">
            <v>3.0290848281786897</v>
          </cell>
          <cell r="AV205">
            <v>3.0290848281786897</v>
          </cell>
          <cell r="AW205">
            <v>3.0290848281786897</v>
          </cell>
          <cell r="AX205">
            <v>3.0290848281786897</v>
          </cell>
          <cell r="AY205">
            <v>3.0290848281786897</v>
          </cell>
          <cell r="AZ205">
            <v>3.0290848281786897</v>
          </cell>
          <cell r="BA205">
            <v>3.0290848281786897</v>
          </cell>
          <cell r="BB205">
            <v>3.0290848281786897</v>
          </cell>
          <cell r="BC205">
            <v>3.0290848281786897</v>
          </cell>
          <cell r="BD205">
            <v>3.0290848281786897</v>
          </cell>
          <cell r="BE205">
            <v>3.0290848281786897</v>
          </cell>
          <cell r="BF205">
            <v>3.0290848281786897</v>
          </cell>
          <cell r="BG205">
            <v>3.0290848281786897</v>
          </cell>
          <cell r="BH205">
            <v>3.0290848281786897</v>
          </cell>
          <cell r="BI205">
            <v>3.0290848281786897</v>
          </cell>
          <cell r="BJ205">
            <v>3.0290848281786897</v>
          </cell>
          <cell r="BK205">
            <v>3.0290848281786897</v>
          </cell>
          <cell r="BL205">
            <v>3.0290848281786897</v>
          </cell>
          <cell r="BM205">
            <v>3.0290848281786897</v>
          </cell>
          <cell r="BN205">
            <v>3.0290848281786897</v>
          </cell>
          <cell r="BO205">
            <v>3.0290848281786897</v>
          </cell>
          <cell r="BP205">
            <v>3.0290848281786897</v>
          </cell>
          <cell r="BQ205">
            <v>3.0290848281786897</v>
          </cell>
          <cell r="BR205">
            <v>3.0290848281786897</v>
          </cell>
          <cell r="BS205">
            <v>3.0290848281786897</v>
          </cell>
          <cell r="BT205">
            <v>3.0290848281786897</v>
          </cell>
          <cell r="BU205">
            <v>3.0290848281786897</v>
          </cell>
          <cell r="BV205">
            <v>3.0290848281786897</v>
          </cell>
          <cell r="BW205">
            <v>3.0290848281786897</v>
          </cell>
          <cell r="BX205">
            <v>3.0290848281786897</v>
          </cell>
          <cell r="BY205">
            <v>3.0290848281786897</v>
          </cell>
          <cell r="BZ205">
            <v>3.0290848281786897</v>
          </cell>
          <cell r="CA205">
            <v>3.0290848281786897</v>
          </cell>
          <cell r="CB205">
            <v>3.0290848281786897</v>
          </cell>
          <cell r="CC205">
            <v>3.0290848281786897</v>
          </cell>
          <cell r="CD205">
            <v>3.0290848281786897</v>
          </cell>
          <cell r="CE205">
            <v>3.0290848281786897</v>
          </cell>
          <cell r="CF205">
            <v>63.610781408934699</v>
          </cell>
          <cell r="CG205">
            <v>302.90848283505159</v>
          </cell>
          <cell r="CH205">
            <v>302.90848283505159</v>
          </cell>
        </row>
        <row r="206">
          <cell r="A206" t="str">
            <v>CAF I</v>
          </cell>
          <cell r="B206">
            <v>2.3943571400000003</v>
          </cell>
          <cell r="C206">
            <v>4.7887142800000007</v>
          </cell>
          <cell r="D206">
            <v>4.7887142800000007</v>
          </cell>
          <cell r="E206">
            <v>4.7887142800000007</v>
          </cell>
          <cell r="F206">
            <v>4.7887142800000007</v>
          </cell>
          <cell r="G206">
            <v>4.7887142800000007</v>
          </cell>
          <cell r="H206">
            <v>4.7887142800000007</v>
          </cell>
          <cell r="I206">
            <v>2.3943571499999998</v>
          </cell>
          <cell r="CG206">
            <v>33.520999970000005</v>
          </cell>
          <cell r="CH206">
            <v>21.549214270000004</v>
          </cell>
        </row>
        <row r="207">
          <cell r="A207" t="str">
            <v>CITILA/RELEXT</v>
          </cell>
          <cell r="B207">
            <v>4.8211480000000008E-2</v>
          </cell>
          <cell r="C207">
            <v>5.1372889999999997E-2</v>
          </cell>
          <cell r="D207">
            <v>5.5298440000000004E-2</v>
          </cell>
          <cell r="E207">
            <v>5.923374E-2</v>
          </cell>
          <cell r="F207">
            <v>6.3449130000000006E-2</v>
          </cell>
          <cell r="G207">
            <v>6.7741109999999993E-2</v>
          </cell>
          <cell r="H207">
            <v>7.2785280000000008E-2</v>
          </cell>
          <cell r="I207">
            <v>7.7965080000000006E-2</v>
          </cell>
          <cell r="J207">
            <v>8.3513470000000006E-2</v>
          </cell>
          <cell r="K207">
            <v>8.9294119999999991E-2</v>
          </cell>
          <cell r="L207">
            <v>9.5811339999999995E-2</v>
          </cell>
          <cell r="M207">
            <v>0.10262979000000001</v>
          </cell>
          <cell r="N207">
            <v>0.10993342999999997</v>
          </cell>
          <cell r="O207">
            <v>0.1176743</v>
          </cell>
          <cell r="P207">
            <v>0.12613115999999999</v>
          </cell>
          <cell r="Q207">
            <v>0.13510731000000001</v>
          </cell>
          <cell r="R207">
            <v>3.5255330000000001E-2</v>
          </cell>
          <cell r="CG207">
            <v>1.3914074000000001</v>
          </cell>
          <cell r="CH207">
            <v>1.2365245900000001</v>
          </cell>
        </row>
        <row r="208">
          <cell r="A208" t="str">
            <v>CLPARIS</v>
          </cell>
          <cell r="B208">
            <v>413.27815541347132</v>
          </cell>
          <cell r="C208">
            <v>413.27640358292018</v>
          </cell>
          <cell r="CG208">
            <v>826.55455899639151</v>
          </cell>
          <cell r="CH208">
            <v>0</v>
          </cell>
        </row>
        <row r="209">
          <cell r="A209" t="str">
            <v>CUASIPAR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1003.591613829602</v>
          </cell>
          <cell r="AF209">
            <v>1003.591613829602</v>
          </cell>
          <cell r="AG209">
            <v>1003.591613829602</v>
          </cell>
          <cell r="AH209">
            <v>1003.591613829602</v>
          </cell>
          <cell r="AI209">
            <v>1003.591613829602</v>
          </cell>
          <cell r="AJ209">
            <v>1003.591613829602</v>
          </cell>
          <cell r="AK209">
            <v>1003.591613829602</v>
          </cell>
          <cell r="AL209">
            <v>1003.591613829602</v>
          </cell>
          <cell r="AM209">
            <v>1003.591613829602</v>
          </cell>
          <cell r="AN209">
            <v>1003.591613829602</v>
          </cell>
          <cell r="CG209">
            <v>10035.916138296017</v>
          </cell>
          <cell r="CH209">
            <v>10035.916138296017</v>
          </cell>
        </row>
        <row r="210">
          <cell r="A210" t="str">
            <v>DBF/CONEA</v>
          </cell>
          <cell r="B210">
            <v>4.3319405840644203</v>
          </cell>
          <cell r="CG210">
            <v>4.3319405840644203</v>
          </cell>
          <cell r="CH210">
            <v>0</v>
          </cell>
        </row>
        <row r="211">
          <cell r="A211" t="str">
            <v>DISC $+CER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637.42242650912203</v>
          </cell>
          <cell r="T211">
            <v>637.42242650912203</v>
          </cell>
          <cell r="U211">
            <v>637.42242650912203</v>
          </cell>
          <cell r="V211">
            <v>637.42242650912203</v>
          </cell>
          <cell r="W211">
            <v>637.42242650912203</v>
          </cell>
          <cell r="X211">
            <v>637.42242650912203</v>
          </cell>
          <cell r="Y211">
            <v>637.42242650912203</v>
          </cell>
          <cell r="Z211">
            <v>637.42242650912203</v>
          </cell>
          <cell r="AA211">
            <v>637.42242650912203</v>
          </cell>
          <cell r="AB211">
            <v>637.42242650912203</v>
          </cell>
          <cell r="CG211">
            <v>6374.2242650912194</v>
          </cell>
          <cell r="CH211">
            <v>6374.2242650912194</v>
          </cell>
        </row>
        <row r="212">
          <cell r="A212" t="str">
            <v>DISC EUR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289.77252455233798</v>
          </cell>
          <cell r="T212">
            <v>289.77252455233798</v>
          </cell>
          <cell r="U212">
            <v>289.77252455233798</v>
          </cell>
          <cell r="V212">
            <v>289.77252455233798</v>
          </cell>
          <cell r="W212">
            <v>289.77252455233798</v>
          </cell>
          <cell r="X212">
            <v>289.77252455233798</v>
          </cell>
          <cell r="Y212">
            <v>289.77252455233798</v>
          </cell>
          <cell r="Z212">
            <v>289.77252455233798</v>
          </cell>
          <cell r="AA212">
            <v>289.77252455233798</v>
          </cell>
          <cell r="AB212">
            <v>289.77610425429697</v>
          </cell>
          <cell r="CG212">
            <v>2897.7288252253388</v>
          </cell>
          <cell r="CH212">
            <v>2897.7288252253388</v>
          </cell>
        </row>
        <row r="213">
          <cell r="A213" t="str">
            <v>DISC JPY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5.3207431914031602</v>
          </cell>
          <cell r="T213">
            <v>5.3207431914031602</v>
          </cell>
          <cell r="U213">
            <v>5.3207431914031602</v>
          </cell>
          <cell r="V213">
            <v>5.3207431914031602</v>
          </cell>
          <cell r="W213">
            <v>5.3207431914031602</v>
          </cell>
          <cell r="X213">
            <v>5.3207431914031602</v>
          </cell>
          <cell r="Y213">
            <v>5.3207431914031602</v>
          </cell>
          <cell r="Z213">
            <v>5.3207431914031602</v>
          </cell>
          <cell r="AA213">
            <v>5.3207431914031602</v>
          </cell>
          <cell r="AB213">
            <v>5.3208099802695408</v>
          </cell>
          <cell r="CG213">
            <v>53.207498702897979</v>
          </cell>
          <cell r="CH213">
            <v>53.207498702897979</v>
          </cell>
        </row>
        <row r="214">
          <cell r="A214" t="str">
            <v>DISC USD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386.27963324000001</v>
          </cell>
          <cell r="T214">
            <v>386.27963324000001</v>
          </cell>
          <cell r="U214">
            <v>386.27963324000001</v>
          </cell>
          <cell r="V214">
            <v>386.27963324000001</v>
          </cell>
          <cell r="W214">
            <v>386.27963324000001</v>
          </cell>
          <cell r="X214">
            <v>386.27963324000001</v>
          </cell>
          <cell r="Y214">
            <v>386.27963324000001</v>
          </cell>
          <cell r="Z214">
            <v>386.27963324000001</v>
          </cell>
          <cell r="AA214">
            <v>386.27963324000001</v>
          </cell>
          <cell r="AB214">
            <v>386.27963320999999</v>
          </cell>
          <cell r="CG214">
            <v>3862.7963323699996</v>
          </cell>
          <cell r="CH214">
            <v>3862.7963323699996</v>
          </cell>
        </row>
        <row r="215">
          <cell r="A215" t="str">
            <v>DISD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77.900000000000006</v>
          </cell>
          <cell r="CG215">
            <v>77.900000000000006</v>
          </cell>
          <cell r="CH215">
            <v>77.900000000000006</v>
          </cell>
        </row>
        <row r="216">
          <cell r="A216" t="str">
            <v>DISDDM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9.3213530104554714</v>
          </cell>
          <cell r="CG216">
            <v>9.3213530104554714</v>
          </cell>
          <cell r="CH216">
            <v>9.3213530104554714</v>
          </cell>
        </row>
        <row r="217">
          <cell r="A217" t="str">
            <v>EDC/YACYRETA</v>
          </cell>
          <cell r="B217">
            <v>2.3741216999999999</v>
          </cell>
          <cell r="CG217">
            <v>2.3741216999999999</v>
          </cell>
          <cell r="CH217">
            <v>0</v>
          </cell>
        </row>
        <row r="218">
          <cell r="A218" t="str">
            <v>EEUU/TESORO</v>
          </cell>
          <cell r="B218">
            <v>2.6910750000000001</v>
          </cell>
          <cell r="CG218">
            <v>2.6910750000000001</v>
          </cell>
          <cell r="CH218">
            <v>0</v>
          </cell>
        </row>
        <row r="219">
          <cell r="A219" t="str">
            <v>EIB/VIALIDAD</v>
          </cell>
          <cell r="B219">
            <v>2.8355794400000001</v>
          </cell>
          <cell r="C219">
            <v>3.0283528300000002</v>
          </cell>
          <cell r="D219">
            <v>3.2345637000000003</v>
          </cell>
          <cell r="E219">
            <v>3.4560624399999997</v>
          </cell>
          <cell r="F219">
            <v>3.6938077299999996</v>
          </cell>
          <cell r="G219">
            <v>3.9476442599999992</v>
          </cell>
          <cell r="H219">
            <v>4.2170139300000002</v>
          </cell>
          <cell r="I219">
            <v>4.5052872800000001</v>
          </cell>
          <cell r="J219">
            <v>4.8183318000000002</v>
          </cell>
          <cell r="CG219">
            <v>33.736643410000006</v>
          </cell>
          <cell r="CH219">
            <v>24.638147439999997</v>
          </cell>
        </row>
        <row r="220">
          <cell r="A220" t="str">
            <v>EL/ARP-61</v>
          </cell>
          <cell r="B220">
            <v>0.21671099656357401</v>
          </cell>
          <cell r="CG220">
            <v>0.21671099656357401</v>
          </cell>
          <cell r="CH220">
            <v>0</v>
          </cell>
        </row>
        <row r="221">
          <cell r="A221" t="str">
            <v>EL/DEM-44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308.77765274606401</v>
          </cell>
          <cell r="CG221">
            <v>308.77765274606401</v>
          </cell>
          <cell r="CH221">
            <v>308.77765274606401</v>
          </cell>
        </row>
        <row r="222">
          <cell r="A222" t="str">
            <v>EL/DEM-52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81.224193233986298</v>
          </cell>
          <cell r="CG222">
            <v>81.224193233986298</v>
          </cell>
          <cell r="CH222">
            <v>81.224193233986298</v>
          </cell>
        </row>
        <row r="223">
          <cell r="A223" t="str">
            <v>EL/DEM-55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114.091640331691</v>
          </cell>
          <cell r="CG223">
            <v>114.091640331691</v>
          </cell>
          <cell r="CH223">
            <v>114.091640331691</v>
          </cell>
        </row>
        <row r="224">
          <cell r="A224" t="str">
            <v>EL/DEM-72</v>
          </cell>
          <cell r="B224">
            <v>0</v>
          </cell>
          <cell r="C224">
            <v>0</v>
          </cell>
          <cell r="D224">
            <v>193.83744363658198</v>
          </cell>
          <cell r="CG224">
            <v>193.83744363658198</v>
          </cell>
          <cell r="CH224">
            <v>0</v>
          </cell>
        </row>
        <row r="225">
          <cell r="A225" t="str">
            <v>EL/DEM-76</v>
          </cell>
          <cell r="B225">
            <v>0</v>
          </cell>
          <cell r="C225">
            <v>308.828388222569</v>
          </cell>
          <cell r="CG225">
            <v>308.828388222569</v>
          </cell>
          <cell r="CH225">
            <v>0</v>
          </cell>
        </row>
        <row r="226">
          <cell r="A226" t="str">
            <v>EL/DEM-82</v>
          </cell>
          <cell r="B226">
            <v>0</v>
          </cell>
          <cell r="C226">
            <v>0</v>
          </cell>
          <cell r="D226">
            <v>0</v>
          </cell>
          <cell r="E226">
            <v>208.05353087369298</v>
          </cell>
          <cell r="CG226">
            <v>208.05353087369298</v>
          </cell>
          <cell r="CH226">
            <v>208.05353087369298</v>
          </cell>
        </row>
        <row r="227">
          <cell r="A227" t="str">
            <v>EL/DEM-86</v>
          </cell>
          <cell r="B227">
            <v>0</v>
          </cell>
          <cell r="C227">
            <v>91.496729792092296</v>
          </cell>
          <cell r="CG227">
            <v>91.496729792092296</v>
          </cell>
          <cell r="CH227">
            <v>0</v>
          </cell>
        </row>
        <row r="228">
          <cell r="A228" t="str">
            <v>EL/EUR-108</v>
          </cell>
          <cell r="B228">
            <v>388.48455714457401</v>
          </cell>
          <cell r="CG228">
            <v>388.48455714457401</v>
          </cell>
          <cell r="CH228">
            <v>0</v>
          </cell>
        </row>
        <row r="229">
          <cell r="A229" t="str">
            <v>EL/EUR-114</v>
          </cell>
          <cell r="B229">
            <v>191.45054680927802</v>
          </cell>
          <cell r="CG229">
            <v>191.45054680927802</v>
          </cell>
          <cell r="CH229">
            <v>0</v>
          </cell>
        </row>
        <row r="230">
          <cell r="A230" t="str">
            <v>EL/EUR-116</v>
          </cell>
          <cell r="B230">
            <v>215.724071626007</v>
          </cell>
          <cell r="CG230">
            <v>215.724071626007</v>
          </cell>
          <cell r="CH230">
            <v>0</v>
          </cell>
        </row>
        <row r="231">
          <cell r="A231" t="str">
            <v>EL/EUR-80</v>
          </cell>
          <cell r="B231">
            <v>0</v>
          </cell>
          <cell r="C231">
            <v>375.61591154909303</v>
          </cell>
          <cell r="CG231">
            <v>375.61591154909303</v>
          </cell>
          <cell r="CH231">
            <v>0</v>
          </cell>
        </row>
        <row r="232">
          <cell r="A232" t="str">
            <v>EL/EUR-81</v>
          </cell>
          <cell r="F232">
            <v>0</v>
          </cell>
          <cell r="K232">
            <v>0</v>
          </cell>
          <cell r="P232">
            <v>0</v>
          </cell>
          <cell r="U232">
            <v>0</v>
          </cell>
          <cell r="W232">
            <v>80.098545847854794</v>
          </cell>
          <cell r="CG232">
            <v>80.098545847854794</v>
          </cell>
          <cell r="CH232">
            <v>80.098545847854794</v>
          </cell>
        </row>
        <row r="233">
          <cell r="A233" t="str">
            <v>EL/EUR-85</v>
          </cell>
          <cell r="B233">
            <v>0</v>
          </cell>
          <cell r="C233">
            <v>0</v>
          </cell>
          <cell r="D233">
            <v>0</v>
          </cell>
          <cell r="E233">
            <v>234.75242879461601</v>
          </cell>
          <cell r="CG233">
            <v>234.75242879461601</v>
          </cell>
          <cell r="CH233">
            <v>234.75242879461601</v>
          </cell>
        </row>
        <row r="234">
          <cell r="A234" t="str">
            <v>EL/EUR-88</v>
          </cell>
          <cell r="B234">
            <v>0</v>
          </cell>
          <cell r="C234">
            <v>155.630332892681</v>
          </cell>
          <cell r="CG234">
            <v>155.630332892681</v>
          </cell>
          <cell r="CH234">
            <v>0</v>
          </cell>
        </row>
        <row r="235">
          <cell r="A235" t="str">
            <v>EL/EUR-92</v>
          </cell>
          <cell r="B235">
            <v>0</v>
          </cell>
          <cell r="C235">
            <v>113.681047950967</v>
          </cell>
          <cell r="CG235">
            <v>113.681047950967</v>
          </cell>
          <cell r="CH235">
            <v>0</v>
          </cell>
        </row>
        <row r="236">
          <cell r="A236" t="str">
            <v>EL/EUR-95</v>
          </cell>
          <cell r="B236">
            <v>0</v>
          </cell>
          <cell r="C236">
            <v>0</v>
          </cell>
          <cell r="D236">
            <v>328.98930417017198</v>
          </cell>
          <cell r="CG236">
            <v>328.98930417017198</v>
          </cell>
          <cell r="CH236">
            <v>0</v>
          </cell>
        </row>
        <row r="237">
          <cell r="A237" t="str">
            <v>EL/ITL-60</v>
          </cell>
          <cell r="B237">
            <v>161.47579515683202</v>
          </cell>
          <cell r="CG237">
            <v>161.47579515683202</v>
          </cell>
          <cell r="CH237">
            <v>0</v>
          </cell>
        </row>
        <row r="238">
          <cell r="A238" t="str">
            <v>EL/ITL-69</v>
          </cell>
          <cell r="B238">
            <v>212.050834731403</v>
          </cell>
          <cell r="CG238">
            <v>212.050834731403</v>
          </cell>
          <cell r="CH238">
            <v>0</v>
          </cell>
        </row>
        <row r="239">
          <cell r="A239" t="str">
            <v>EL/ITL-77</v>
          </cell>
          <cell r="B239">
            <v>0</v>
          </cell>
          <cell r="C239">
            <v>0</v>
          </cell>
          <cell r="D239">
            <v>200.08748089171999</v>
          </cell>
          <cell r="CG239">
            <v>200.08748089171999</v>
          </cell>
          <cell r="CH239">
            <v>0</v>
          </cell>
        </row>
        <row r="240">
          <cell r="A240" t="str">
            <v>EL/JPY-99</v>
          </cell>
          <cell r="B240">
            <v>0</v>
          </cell>
          <cell r="C240">
            <v>0</v>
          </cell>
          <cell r="D240">
            <v>22.372941072844199</v>
          </cell>
          <cell r="CG240">
            <v>22.372941072844199</v>
          </cell>
          <cell r="CH240">
            <v>0</v>
          </cell>
        </row>
        <row r="241">
          <cell r="A241" t="str">
            <v>EL/LIB-67</v>
          </cell>
          <cell r="B241">
            <v>57.729432402175505</v>
          </cell>
          <cell r="CG241">
            <v>57.729432402175505</v>
          </cell>
          <cell r="CH241">
            <v>0</v>
          </cell>
        </row>
        <row r="242">
          <cell r="A242" t="str">
            <v>EL/NLG-78</v>
          </cell>
          <cell r="B242">
            <v>0</v>
          </cell>
          <cell r="C242">
            <v>154.92967740656201</v>
          </cell>
          <cell r="CG242">
            <v>154.92967740656201</v>
          </cell>
          <cell r="CH242">
            <v>0</v>
          </cell>
        </row>
        <row r="243">
          <cell r="A243" t="str">
            <v>EL/USD-89</v>
          </cell>
          <cell r="B243">
            <v>1.0923023999999999</v>
          </cell>
          <cell r="C243">
            <v>1.0923023999999999</v>
          </cell>
          <cell r="D243">
            <v>1.0923023999999999</v>
          </cell>
          <cell r="E243">
            <v>1.0923023999999999</v>
          </cell>
          <cell r="F243">
            <v>1.0923023999999999</v>
          </cell>
          <cell r="G243">
            <v>1.0923023999999999</v>
          </cell>
          <cell r="H243">
            <v>1.0923023999999999</v>
          </cell>
          <cell r="I243">
            <v>1.0923023999999999</v>
          </cell>
          <cell r="J243">
            <v>1.0923023999999999</v>
          </cell>
          <cell r="K243">
            <v>1.0923023999999999</v>
          </cell>
          <cell r="L243">
            <v>1.0923023999999999</v>
          </cell>
          <cell r="M243">
            <v>1.0923023999999999</v>
          </cell>
          <cell r="N243">
            <v>1.0923023999999999</v>
          </cell>
          <cell r="O243">
            <v>1.0923023999999999</v>
          </cell>
          <cell r="P243">
            <v>1.0923023999999999</v>
          </cell>
          <cell r="Q243">
            <v>1.0923023999999999</v>
          </cell>
          <cell r="R243">
            <v>1.0923023999999999</v>
          </cell>
          <cell r="S243">
            <v>1.0923023999999999</v>
          </cell>
          <cell r="T243">
            <v>2.1846047999999998</v>
          </cell>
          <cell r="U243">
            <v>2.1846047999999998</v>
          </cell>
          <cell r="V243">
            <v>2.1846047999999998</v>
          </cell>
          <cell r="W243">
            <v>2.1846047999999998</v>
          </cell>
          <cell r="X243">
            <v>2.5432304000000001</v>
          </cell>
          <cell r="CG243">
            <v>30.943092799999992</v>
          </cell>
          <cell r="CH243">
            <v>27.666185599999988</v>
          </cell>
        </row>
        <row r="244">
          <cell r="A244" t="str">
            <v>EN/YACYRETA</v>
          </cell>
          <cell r="B244">
            <v>0.16076685999999998</v>
          </cell>
          <cell r="CG244">
            <v>0.16076685999999998</v>
          </cell>
          <cell r="CH244">
            <v>0</v>
          </cell>
        </row>
        <row r="245">
          <cell r="A245" t="str">
            <v>EXIMUS/YACYRETA</v>
          </cell>
          <cell r="B245">
            <v>23.21632503</v>
          </cell>
          <cell r="CG245">
            <v>23.21632503</v>
          </cell>
          <cell r="CH245">
            <v>0</v>
          </cell>
        </row>
        <row r="246">
          <cell r="A246" t="str">
            <v>FERRO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0.16788790153296301</v>
          </cell>
          <cell r="CG246">
            <v>0.16788790153296301</v>
          </cell>
          <cell r="CH246">
            <v>0.16788790153296301</v>
          </cell>
        </row>
        <row r="247">
          <cell r="A247" t="str">
            <v>FIDA 417</v>
          </cell>
          <cell r="B247">
            <v>0.31105621145987999</v>
          </cell>
          <cell r="C247">
            <v>0.31105621145987999</v>
          </cell>
          <cell r="D247">
            <v>0.31105621145987999</v>
          </cell>
          <cell r="E247">
            <v>0.31105621145987999</v>
          </cell>
          <cell r="F247">
            <v>0.31105621145987999</v>
          </cell>
          <cell r="G247">
            <v>0.31105621145987999</v>
          </cell>
          <cell r="H247">
            <v>0.31105621145987999</v>
          </cell>
          <cell r="I247">
            <v>0.21147979558414201</v>
          </cell>
          <cell r="CG247">
            <v>2.3888732758033018</v>
          </cell>
          <cell r="CH247">
            <v>1.4557046414236621</v>
          </cell>
        </row>
        <row r="248">
          <cell r="A248" t="str">
            <v>FIDA 514</v>
          </cell>
          <cell r="B248">
            <v>1.7207718831005882E-2</v>
          </cell>
          <cell r="C248">
            <v>1.7207718831005882E-2</v>
          </cell>
          <cell r="D248">
            <v>1.7207718831005882E-2</v>
          </cell>
          <cell r="E248">
            <v>1.7207718831005882E-2</v>
          </cell>
          <cell r="F248">
            <v>1.7207718831005882E-2</v>
          </cell>
          <cell r="G248">
            <v>1.7207718831005882E-2</v>
          </cell>
          <cell r="H248">
            <v>1.7207718831005882E-2</v>
          </cell>
          <cell r="I248">
            <v>1.7207718831005882E-2</v>
          </cell>
          <cell r="J248">
            <v>3.2115425622190399E-2</v>
          </cell>
          <cell r="CG248">
            <v>0.16977717627023747</v>
          </cell>
          <cell r="CH248">
            <v>0.11815401977721982</v>
          </cell>
        </row>
        <row r="249">
          <cell r="A249" t="str">
            <v>FKUW/PROVSF</v>
          </cell>
          <cell r="B249">
            <v>2.2377303663129</v>
          </cell>
          <cell r="C249">
            <v>2.2377303663129</v>
          </cell>
          <cell r="D249">
            <v>2.2377303663129</v>
          </cell>
          <cell r="E249">
            <v>2.2377303663129</v>
          </cell>
          <cell r="F249">
            <v>2.2377303663129</v>
          </cell>
          <cell r="G249">
            <v>2.2377303663129</v>
          </cell>
          <cell r="H249">
            <v>2.2377306401917103</v>
          </cell>
          <cell r="CG249">
            <v>15.664112838069109</v>
          </cell>
          <cell r="CH249">
            <v>8.9509217391304112</v>
          </cell>
        </row>
        <row r="250">
          <cell r="A250" t="str">
            <v>FMI 2003</v>
          </cell>
          <cell r="B250">
            <v>1047.7545733188867</v>
          </cell>
          <cell r="CG250">
            <v>1047.7545733188867</v>
          </cell>
          <cell r="CH250">
            <v>0</v>
          </cell>
        </row>
        <row r="251">
          <cell r="A251" t="str">
            <v>FMI 2003 II</v>
          </cell>
          <cell r="B251">
            <v>3068.8851850723622</v>
          </cell>
          <cell r="C251">
            <v>424.47623150690686</v>
          </cell>
          <cell r="CG251">
            <v>3493.3614165792692</v>
          </cell>
          <cell r="CH251">
            <v>0</v>
          </cell>
        </row>
        <row r="252">
          <cell r="A252" t="str">
            <v>FON/TESORO</v>
          </cell>
          <cell r="B252">
            <v>11.056708666666673</v>
          </cell>
          <cell r="C252">
            <v>11.05670867697595</v>
          </cell>
          <cell r="D252">
            <v>8.0918313814433009</v>
          </cell>
          <cell r="E252">
            <v>3.8918357869415789</v>
          </cell>
          <cell r="F252">
            <v>0.91288944329896948</v>
          </cell>
          <cell r="G252">
            <v>0.32179600000000003</v>
          </cell>
          <cell r="H252">
            <v>0.32179601718213102</v>
          </cell>
          <cell r="CG252">
            <v>35.653565972508602</v>
          </cell>
          <cell r="CH252">
            <v>5.44831724742268</v>
          </cell>
        </row>
        <row r="253">
          <cell r="A253" t="str">
            <v>FONP 06/94</v>
          </cell>
          <cell r="B253">
            <v>6.6242401400000004</v>
          </cell>
          <cell r="C253">
            <v>6.6242401400000004</v>
          </cell>
          <cell r="D253">
            <v>6.6242401400000004</v>
          </cell>
          <cell r="E253">
            <v>6.4728599500000001</v>
          </cell>
          <cell r="CG253">
            <v>26.34558037</v>
          </cell>
          <cell r="CH253">
            <v>6.4728599500000001</v>
          </cell>
        </row>
        <row r="254">
          <cell r="A254" t="str">
            <v>FONP 07/94</v>
          </cell>
          <cell r="B254">
            <v>4.0192656900000001</v>
          </cell>
          <cell r="CG254">
            <v>4.0192656900000001</v>
          </cell>
          <cell r="CH254">
            <v>0</v>
          </cell>
        </row>
        <row r="255">
          <cell r="A255" t="str">
            <v>FONP 10/96</v>
          </cell>
          <cell r="B255">
            <v>1.40495456</v>
          </cell>
          <cell r="CG255">
            <v>1.40495456</v>
          </cell>
          <cell r="CH255">
            <v>0</v>
          </cell>
        </row>
        <row r="256">
          <cell r="A256" t="str">
            <v>FONP 12/02</v>
          </cell>
          <cell r="B256">
            <v>7.2375E-3</v>
          </cell>
          <cell r="C256">
            <v>7.2375E-3</v>
          </cell>
          <cell r="D256">
            <v>7.2375E-3</v>
          </cell>
          <cell r="E256">
            <v>7.2375E-3</v>
          </cell>
          <cell r="F256">
            <v>7.2375E-3</v>
          </cell>
          <cell r="CG256">
            <v>3.6187499999999997E-2</v>
          </cell>
          <cell r="CH256">
            <v>1.4475E-2</v>
          </cell>
        </row>
        <row r="257">
          <cell r="A257" t="str">
            <v>FONP 13/03</v>
          </cell>
          <cell r="B257">
            <v>0</v>
          </cell>
          <cell r="C257">
            <v>0</v>
          </cell>
          <cell r="D257">
            <v>0.19159089999999998</v>
          </cell>
          <cell r="E257">
            <v>0.19159089999999998</v>
          </cell>
          <cell r="F257">
            <v>0.19159089999999998</v>
          </cell>
          <cell r="G257">
            <v>0.19159089999999998</v>
          </cell>
          <cell r="H257">
            <v>0.19159089999999998</v>
          </cell>
          <cell r="I257">
            <v>0.19159089999999998</v>
          </cell>
          <cell r="J257">
            <v>0.19159089999999998</v>
          </cell>
          <cell r="K257">
            <v>0.19159089999999998</v>
          </cell>
          <cell r="L257">
            <v>0.19159089999999998</v>
          </cell>
          <cell r="M257">
            <v>0.19159089999999998</v>
          </cell>
          <cell r="N257">
            <v>0.19159089999999998</v>
          </cell>
          <cell r="CG257">
            <v>2.1074998999999996</v>
          </cell>
          <cell r="CH257">
            <v>1.9159089999999999</v>
          </cell>
        </row>
        <row r="258">
          <cell r="A258" t="str">
            <v>FONP 14/04</v>
          </cell>
          <cell r="B258">
            <v>0</v>
          </cell>
          <cell r="C258">
            <v>0</v>
          </cell>
          <cell r="D258">
            <v>0.16982800000000001</v>
          </cell>
          <cell r="E258">
            <v>0.33965600000000001</v>
          </cell>
          <cell r="F258">
            <v>0.33965600000000001</v>
          </cell>
          <cell r="G258">
            <v>0.33965600000000001</v>
          </cell>
          <cell r="H258">
            <v>0.33965600000000001</v>
          </cell>
          <cell r="I258">
            <v>0.33965600000000001</v>
          </cell>
          <cell r="J258">
            <v>0.33965600000000001</v>
          </cell>
          <cell r="K258">
            <v>0.33965600000000001</v>
          </cell>
          <cell r="L258">
            <v>0.33965600000000001</v>
          </cell>
          <cell r="M258">
            <v>0.33965600000000001</v>
          </cell>
          <cell r="N258">
            <v>0.33965600000000001</v>
          </cell>
          <cell r="CG258">
            <v>3.5663880000000008</v>
          </cell>
          <cell r="CH258">
            <v>3.3965600000000009</v>
          </cell>
        </row>
        <row r="259">
          <cell r="A259" t="str">
            <v>FUB/RELEXT</v>
          </cell>
          <cell r="B259">
            <v>2.4304140000000002E-2</v>
          </cell>
          <cell r="C259">
            <v>2.5487290000000003E-2</v>
          </cell>
          <cell r="D259">
            <v>2.8408570000000001E-2</v>
          </cell>
          <cell r="E259">
            <v>3.0564569999999996E-2</v>
          </cell>
          <cell r="F259">
            <v>3.2690339999999998E-2</v>
          </cell>
          <cell r="G259">
            <v>3.4999309999999999E-2</v>
          </cell>
          <cell r="H259">
            <v>3.7908510000000006E-2</v>
          </cell>
          <cell r="I259">
            <v>4.0470680000000002E-2</v>
          </cell>
          <cell r="J259">
            <v>4.4176380000000001E-2</v>
          </cell>
          <cell r="K259">
            <v>4.7365649999999995E-2</v>
          </cell>
          <cell r="L259">
            <v>5.1018249999999994E-2</v>
          </cell>
          <cell r="M259">
            <v>5.4950799999999994E-2</v>
          </cell>
          <cell r="N259">
            <v>5.9184879999999988E-2</v>
          </cell>
          <cell r="O259">
            <v>6.3502459999999997E-2</v>
          </cell>
          <cell r="P259">
            <v>6.877111000000001E-2</v>
          </cell>
          <cell r="Q259">
            <v>7.3951860000000008E-2</v>
          </cell>
          <cell r="R259">
            <v>7.9658669999999987E-2</v>
          </cell>
          <cell r="S259">
            <v>8.5723939999999985E-2</v>
          </cell>
          <cell r="T259">
            <v>9.2338219999999999E-2</v>
          </cell>
          <cell r="U259">
            <v>9.9594080000000001E-2</v>
          </cell>
          <cell r="V259">
            <v>7.059791E-2</v>
          </cell>
          <cell r="CG259">
            <v>1.14566762</v>
          </cell>
          <cell r="CH259">
            <v>1.06746762</v>
          </cell>
        </row>
        <row r="260">
          <cell r="A260" t="str">
            <v>GLO17 PES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1.0424034846059299E-2</v>
          </cell>
          <cell r="CG260">
            <v>1.0424034846059299E-2</v>
          </cell>
          <cell r="CH260">
            <v>1.0424034846059299E-2</v>
          </cell>
        </row>
        <row r="261">
          <cell r="A261" t="str">
            <v>ICE/ASEGSAL</v>
          </cell>
          <cell r="B261">
            <v>0.21460242000000002</v>
          </cell>
          <cell r="C261">
            <v>0.21460242000000002</v>
          </cell>
          <cell r="D261">
            <v>0.21460242000000002</v>
          </cell>
          <cell r="E261">
            <v>0.21460242000000002</v>
          </cell>
          <cell r="F261">
            <v>0.21460242000000002</v>
          </cell>
          <cell r="G261">
            <v>0.21460242000000002</v>
          </cell>
          <cell r="H261">
            <v>0.21460242000000002</v>
          </cell>
          <cell r="I261">
            <v>0.21460242000000002</v>
          </cell>
          <cell r="J261">
            <v>0.21460242000000002</v>
          </cell>
          <cell r="K261">
            <v>0.21460242000000002</v>
          </cell>
          <cell r="L261">
            <v>0.21460242000000002</v>
          </cell>
          <cell r="M261">
            <v>0.21460242000000002</v>
          </cell>
          <cell r="N261">
            <v>0.21460242000000002</v>
          </cell>
          <cell r="O261">
            <v>0.21460242000000002</v>
          </cell>
          <cell r="P261">
            <v>0.21460242000000002</v>
          </cell>
          <cell r="Q261">
            <v>0.21460242000000002</v>
          </cell>
          <cell r="R261">
            <v>0.21460242000000002</v>
          </cell>
          <cell r="S261">
            <v>0.10730160000000001</v>
          </cell>
          <cell r="CG261">
            <v>3.7555427399999992</v>
          </cell>
          <cell r="CH261">
            <v>3.1117354799999997</v>
          </cell>
        </row>
        <row r="262">
          <cell r="A262" t="str">
            <v>ICE/BANADE</v>
          </cell>
          <cell r="B262">
            <v>1.8537615600000001</v>
          </cell>
          <cell r="C262">
            <v>0.92688099000000002</v>
          </cell>
          <cell r="CG262">
            <v>2.78064255</v>
          </cell>
          <cell r="CH262">
            <v>0</v>
          </cell>
        </row>
        <row r="263">
          <cell r="A263" t="str">
            <v>ICE/BICE</v>
          </cell>
          <cell r="B263">
            <v>1.54197136</v>
          </cell>
          <cell r="C263">
            <v>1.54197136</v>
          </cell>
          <cell r="D263">
            <v>1.54197136</v>
          </cell>
          <cell r="E263">
            <v>1.54197136</v>
          </cell>
          <cell r="F263">
            <v>1.54197136</v>
          </cell>
          <cell r="G263">
            <v>1.54197136</v>
          </cell>
          <cell r="H263">
            <v>1.54197136</v>
          </cell>
          <cell r="I263">
            <v>1.54197136</v>
          </cell>
          <cell r="J263">
            <v>1.5419716000000001</v>
          </cell>
          <cell r="CG263">
            <v>13.87774248</v>
          </cell>
          <cell r="CH263">
            <v>9.2518284000000008</v>
          </cell>
        </row>
        <row r="264">
          <cell r="A264" t="str">
            <v>ICE/CORTE</v>
          </cell>
          <cell r="B264">
            <v>0.18643915999999999</v>
          </cell>
          <cell r="C264">
            <v>0.18643915999999999</v>
          </cell>
          <cell r="D264">
            <v>0.18643915999999999</v>
          </cell>
          <cell r="E264">
            <v>0.18643915999999999</v>
          </cell>
          <cell r="F264">
            <v>0.18643915999999999</v>
          </cell>
          <cell r="G264">
            <v>0.18643915999999999</v>
          </cell>
          <cell r="H264">
            <v>0.18643915999999999</v>
          </cell>
          <cell r="I264">
            <v>0.18643915999999999</v>
          </cell>
          <cell r="J264">
            <v>0.18643915999999999</v>
          </cell>
          <cell r="K264">
            <v>0.18643915999999999</v>
          </cell>
          <cell r="L264">
            <v>0.18643915999999999</v>
          </cell>
          <cell r="M264">
            <v>0.18643915999999999</v>
          </cell>
          <cell r="N264">
            <v>0.18643915999999999</v>
          </cell>
          <cell r="O264">
            <v>0.18643915999999999</v>
          </cell>
          <cell r="P264">
            <v>0.18643915999999999</v>
          </cell>
          <cell r="Q264">
            <v>0.18643915999999999</v>
          </cell>
          <cell r="R264">
            <v>0.18643915999999999</v>
          </cell>
          <cell r="S264">
            <v>0.18643915999999999</v>
          </cell>
          <cell r="T264">
            <v>0.18643915999999999</v>
          </cell>
          <cell r="U264">
            <v>9.3219800000000005E-2</v>
          </cell>
          <cell r="CG264">
            <v>3.6355638399999992</v>
          </cell>
          <cell r="CH264">
            <v>3.0762463599999994</v>
          </cell>
        </row>
        <row r="265">
          <cell r="A265" t="str">
            <v>ICE/DEFENSA</v>
          </cell>
          <cell r="B265">
            <v>1.4560975600000001</v>
          </cell>
          <cell r="C265">
            <v>1.4560975600000001</v>
          </cell>
          <cell r="D265">
            <v>1.4560975600000001</v>
          </cell>
          <cell r="E265">
            <v>1.4560975600000001</v>
          </cell>
          <cell r="F265">
            <v>1.4560975600000001</v>
          </cell>
          <cell r="G265">
            <v>1.4560975600000001</v>
          </cell>
          <cell r="H265">
            <v>1.4560975600000001</v>
          </cell>
          <cell r="I265">
            <v>1.4560975600000001</v>
          </cell>
          <cell r="J265">
            <v>1.4560975600000001</v>
          </cell>
          <cell r="K265">
            <v>1.4560975600000001</v>
          </cell>
          <cell r="L265">
            <v>1.4560975600000001</v>
          </cell>
          <cell r="M265">
            <v>1.4560975600000001</v>
          </cell>
          <cell r="N265">
            <v>1.4560975600000001</v>
          </cell>
          <cell r="O265">
            <v>1.4560975600000001</v>
          </cell>
          <cell r="P265">
            <v>1.4560975600000001</v>
          </cell>
          <cell r="Q265">
            <v>1.4560975600000001</v>
          </cell>
          <cell r="R265">
            <v>1.4560975600000001</v>
          </cell>
          <cell r="S265">
            <v>1.4560975600000001</v>
          </cell>
          <cell r="T265">
            <v>1.4560975800000002</v>
          </cell>
          <cell r="CG265">
            <v>27.665853660000003</v>
          </cell>
          <cell r="CH265">
            <v>23.297560980000004</v>
          </cell>
        </row>
        <row r="266">
          <cell r="A266" t="str">
            <v>ICE/EDUCACION</v>
          </cell>
          <cell r="B266">
            <v>0.86243745999999999</v>
          </cell>
          <cell r="C266">
            <v>0.86243745999999999</v>
          </cell>
          <cell r="D266">
            <v>0.86243745999999999</v>
          </cell>
          <cell r="E266">
            <v>0.86243745999999999</v>
          </cell>
          <cell r="F266">
            <v>0.86243745999999999</v>
          </cell>
          <cell r="G266">
            <v>0.86243745999999999</v>
          </cell>
          <cell r="H266">
            <v>0.43121894</v>
          </cell>
          <cell r="CG266">
            <v>5.6058436999999994</v>
          </cell>
          <cell r="CH266">
            <v>3.0185313200000001</v>
          </cell>
        </row>
        <row r="267">
          <cell r="A267" t="str">
            <v>ICE/JUSTICIA</v>
          </cell>
          <cell r="B267">
            <v>0.19754817999999999</v>
          </cell>
          <cell r="C267">
            <v>0.19754817999999999</v>
          </cell>
          <cell r="D267">
            <v>0.19754817999999999</v>
          </cell>
          <cell r="E267">
            <v>0.19754817999999999</v>
          </cell>
          <cell r="F267">
            <v>0.19754817999999999</v>
          </cell>
          <cell r="G267">
            <v>0.19754817999999999</v>
          </cell>
          <cell r="H267">
            <v>0.19754817999999999</v>
          </cell>
          <cell r="I267">
            <v>0.19754817999999999</v>
          </cell>
          <cell r="J267">
            <v>0.19754817999999999</v>
          </cell>
          <cell r="K267">
            <v>0.19754817999999999</v>
          </cell>
          <cell r="L267">
            <v>0.19754817999999999</v>
          </cell>
          <cell r="M267">
            <v>0.19754817999999999</v>
          </cell>
          <cell r="N267">
            <v>0.19754817999999999</v>
          </cell>
          <cell r="O267">
            <v>0.19754817999999999</v>
          </cell>
          <cell r="P267">
            <v>0.19754817999999999</v>
          </cell>
          <cell r="Q267">
            <v>0.19754817999999999</v>
          </cell>
          <cell r="CG267">
            <v>3.1607708800000007</v>
          </cell>
          <cell r="CH267">
            <v>2.5681263400000005</v>
          </cell>
        </row>
        <row r="268">
          <cell r="A268" t="str">
            <v>ICE/MCBA</v>
          </cell>
          <cell r="B268">
            <v>0.70790518000000013</v>
          </cell>
          <cell r="C268">
            <v>0.70790518000000013</v>
          </cell>
          <cell r="D268">
            <v>0.70790518000000013</v>
          </cell>
          <cell r="E268">
            <v>0.70790518000000013</v>
          </cell>
          <cell r="F268">
            <v>0.70790518000000013</v>
          </cell>
          <cell r="G268">
            <v>0.70790518000000013</v>
          </cell>
          <cell r="H268">
            <v>0.70790518000000013</v>
          </cell>
          <cell r="I268">
            <v>0.70790518000000013</v>
          </cell>
          <cell r="J268">
            <v>0.70790518000000013</v>
          </cell>
          <cell r="K268">
            <v>0.70790518000000013</v>
          </cell>
          <cell r="L268">
            <v>0.70790518000000013</v>
          </cell>
          <cell r="M268">
            <v>0.70790518000000013</v>
          </cell>
          <cell r="N268">
            <v>0.70790518000000013</v>
          </cell>
          <cell r="O268">
            <v>0.70790518000000013</v>
          </cell>
          <cell r="P268">
            <v>0.70790518000000013</v>
          </cell>
          <cell r="Q268">
            <v>0.70790518000000013</v>
          </cell>
          <cell r="R268">
            <v>6.6975999999999994E-2</v>
          </cell>
          <cell r="CG268">
            <v>11.393458880000006</v>
          </cell>
          <cell r="CH268">
            <v>9.2697433400000033</v>
          </cell>
        </row>
        <row r="269">
          <cell r="A269" t="str">
            <v>ICE/PREFEC</v>
          </cell>
          <cell r="B269">
            <v>0.13360796</v>
          </cell>
          <cell r="C269">
            <v>0.13360796</v>
          </cell>
          <cell r="D269">
            <v>0.13360796</v>
          </cell>
          <cell r="E269">
            <v>0.13360796</v>
          </cell>
          <cell r="F269">
            <v>0.13360796</v>
          </cell>
          <cell r="G269">
            <v>0.13360796</v>
          </cell>
          <cell r="H269">
            <v>0.13360796</v>
          </cell>
          <cell r="I269">
            <v>0.13360796</v>
          </cell>
          <cell r="J269">
            <v>0.13360796</v>
          </cell>
          <cell r="K269">
            <v>0.13360796</v>
          </cell>
          <cell r="L269">
            <v>0.13360796</v>
          </cell>
          <cell r="M269">
            <v>0.13360796</v>
          </cell>
          <cell r="N269">
            <v>0.13360796</v>
          </cell>
          <cell r="O269">
            <v>0.13360796</v>
          </cell>
          <cell r="P269">
            <v>0.13360796</v>
          </cell>
          <cell r="Q269">
            <v>0.13360796</v>
          </cell>
          <cell r="R269">
            <v>0.13360796</v>
          </cell>
          <cell r="S269">
            <v>0.13360796</v>
          </cell>
          <cell r="T269">
            <v>0.13360828</v>
          </cell>
          <cell r="CG269">
            <v>2.5385515599999997</v>
          </cell>
          <cell r="CH269">
            <v>2.1377276799999998</v>
          </cell>
        </row>
        <row r="270">
          <cell r="A270" t="str">
            <v>ICE/PRES</v>
          </cell>
          <cell r="B270">
            <v>3.0466340000000001E-2</v>
          </cell>
          <cell r="C270">
            <v>3.0466340000000001E-2</v>
          </cell>
          <cell r="D270">
            <v>3.0466340000000001E-2</v>
          </cell>
          <cell r="E270">
            <v>3.0466340000000001E-2</v>
          </cell>
          <cell r="F270">
            <v>3.0466340000000001E-2</v>
          </cell>
          <cell r="G270">
            <v>3.0466340000000001E-2</v>
          </cell>
          <cell r="H270">
            <v>3.0466340000000001E-2</v>
          </cell>
          <cell r="I270">
            <v>3.0466340000000001E-2</v>
          </cell>
          <cell r="J270">
            <v>3.0466340000000001E-2</v>
          </cell>
          <cell r="K270">
            <v>3.0466340000000001E-2</v>
          </cell>
          <cell r="L270">
            <v>3.0466340000000001E-2</v>
          </cell>
          <cell r="M270">
            <v>3.0466340000000001E-2</v>
          </cell>
          <cell r="N270">
            <v>3.0466340000000001E-2</v>
          </cell>
          <cell r="O270">
            <v>3.0466340000000001E-2</v>
          </cell>
          <cell r="P270">
            <v>3.0466340000000001E-2</v>
          </cell>
          <cell r="Q270">
            <v>3.0466340000000001E-2</v>
          </cell>
          <cell r="R270">
            <v>3.0466340000000001E-2</v>
          </cell>
          <cell r="S270">
            <v>1.5233200000000001E-2</v>
          </cell>
          <cell r="CG270">
            <v>0.5331609799999999</v>
          </cell>
          <cell r="CH270">
            <v>0.44176195999999995</v>
          </cell>
        </row>
        <row r="271">
          <cell r="A271" t="str">
            <v>ICE/PROVCB</v>
          </cell>
          <cell r="B271">
            <v>1.2473036200000001</v>
          </cell>
          <cell r="C271">
            <v>1.2473036200000001</v>
          </cell>
          <cell r="D271">
            <v>1.2473036200000001</v>
          </cell>
          <cell r="E271">
            <v>1.2473036200000001</v>
          </cell>
          <cell r="F271">
            <v>1.2473036200000001</v>
          </cell>
          <cell r="G271">
            <v>1.2473036200000001</v>
          </cell>
          <cell r="H271">
            <v>1.2473036200000001</v>
          </cell>
          <cell r="I271">
            <v>1.2473036200000001</v>
          </cell>
          <cell r="J271">
            <v>1.2473036200000001</v>
          </cell>
          <cell r="K271">
            <v>1.2473036200000001</v>
          </cell>
          <cell r="L271">
            <v>1.2473036200000001</v>
          </cell>
          <cell r="M271">
            <v>1.2473036200000001</v>
          </cell>
          <cell r="N271">
            <v>1.2473036200000001</v>
          </cell>
          <cell r="O271">
            <v>1.2473036200000001</v>
          </cell>
          <cell r="P271">
            <v>1.2473036200000001</v>
          </cell>
          <cell r="Q271">
            <v>1.2473036200000001</v>
          </cell>
          <cell r="R271">
            <v>1.2473036200000001</v>
          </cell>
          <cell r="S271">
            <v>1.2473036200000001</v>
          </cell>
          <cell r="T271">
            <v>1.2473037599999999</v>
          </cell>
          <cell r="CG271">
            <v>23.698768920000003</v>
          </cell>
          <cell r="CH271">
            <v>19.956858060000002</v>
          </cell>
        </row>
        <row r="272">
          <cell r="A272" t="str">
            <v>ICE/SALUD</v>
          </cell>
          <cell r="B272">
            <v>4.6871713399999999</v>
          </cell>
          <cell r="C272">
            <v>4.6871713399999999</v>
          </cell>
          <cell r="D272">
            <v>4.6871713399999999</v>
          </cell>
          <cell r="E272">
            <v>4.6871713399999999</v>
          </cell>
          <cell r="F272">
            <v>4.6871713399999999</v>
          </cell>
          <cell r="G272">
            <v>4.6871713399999999</v>
          </cell>
          <cell r="H272">
            <v>4.6871713399999999</v>
          </cell>
          <cell r="I272">
            <v>4.6871713399999999</v>
          </cell>
          <cell r="J272">
            <v>4.6871713399999999</v>
          </cell>
          <cell r="K272">
            <v>4.6871713399999999</v>
          </cell>
          <cell r="L272">
            <v>4.6871713399999999</v>
          </cell>
          <cell r="M272">
            <v>4.6871713399999999</v>
          </cell>
          <cell r="N272">
            <v>4.6871713399999999</v>
          </cell>
          <cell r="O272">
            <v>4.6871713399999999</v>
          </cell>
          <cell r="P272">
            <v>4.6871713399999999</v>
          </cell>
          <cell r="Q272">
            <v>4.6871713399999999</v>
          </cell>
          <cell r="R272">
            <v>4.6871713399999999</v>
          </cell>
          <cell r="S272">
            <v>4.6871713399999999</v>
          </cell>
          <cell r="T272">
            <v>4.6871718699999994</v>
          </cell>
          <cell r="CG272">
            <v>89.056255990000025</v>
          </cell>
          <cell r="CH272">
            <v>74.994741970000007</v>
          </cell>
        </row>
        <row r="273">
          <cell r="A273" t="str">
            <v>ICE/SALUDPBA</v>
          </cell>
          <cell r="B273">
            <v>1.2892936399999999</v>
          </cell>
          <cell r="C273">
            <v>1.2892936399999999</v>
          </cell>
          <cell r="D273">
            <v>1.2892936399999999</v>
          </cell>
          <cell r="E273">
            <v>1.2892936399999999</v>
          </cell>
          <cell r="F273">
            <v>1.2892936399999999</v>
          </cell>
          <cell r="G273">
            <v>1.2892936399999999</v>
          </cell>
          <cell r="H273">
            <v>1.2892936399999999</v>
          </cell>
          <cell r="I273">
            <v>1.2892936399999999</v>
          </cell>
          <cell r="J273">
            <v>1.2892936399999999</v>
          </cell>
          <cell r="K273">
            <v>1.2892936399999999</v>
          </cell>
          <cell r="L273">
            <v>1.2892936399999999</v>
          </cell>
          <cell r="M273">
            <v>1.2892936399999999</v>
          </cell>
          <cell r="N273">
            <v>1.2892936399999999</v>
          </cell>
          <cell r="O273">
            <v>1.2892936399999999</v>
          </cell>
          <cell r="P273">
            <v>1.2892936399999999</v>
          </cell>
          <cell r="Q273">
            <v>1.2892940199999998</v>
          </cell>
          <cell r="CG273">
            <v>20.628698620000002</v>
          </cell>
          <cell r="CH273">
            <v>16.760817700000004</v>
          </cell>
        </row>
        <row r="274">
          <cell r="A274" t="str">
            <v>ICE/VIALIDAD</v>
          </cell>
          <cell r="B274">
            <v>0.24259994000000001</v>
          </cell>
          <cell r="C274">
            <v>0.24259994000000001</v>
          </cell>
          <cell r="D274">
            <v>0.24259994000000001</v>
          </cell>
          <cell r="E274">
            <v>0.24259994000000001</v>
          </cell>
          <cell r="F274">
            <v>0.24259994000000001</v>
          </cell>
          <cell r="G274">
            <v>0.24259994000000001</v>
          </cell>
          <cell r="H274">
            <v>0.24259994000000001</v>
          </cell>
          <cell r="I274">
            <v>0.24259994000000001</v>
          </cell>
          <cell r="J274">
            <v>0.24259994000000001</v>
          </cell>
          <cell r="K274">
            <v>0.24259994000000001</v>
          </cell>
          <cell r="L274">
            <v>0.24259994000000001</v>
          </cell>
          <cell r="M274">
            <v>0.24259994000000001</v>
          </cell>
          <cell r="N274">
            <v>0.24259994000000001</v>
          </cell>
          <cell r="O274">
            <v>0.24259994000000001</v>
          </cell>
          <cell r="P274">
            <v>0.24259994000000001</v>
          </cell>
          <cell r="Q274">
            <v>0.24259994000000001</v>
          </cell>
          <cell r="R274">
            <v>0.24259994000000001</v>
          </cell>
          <cell r="S274">
            <v>0.1213002</v>
          </cell>
          <cell r="CG274">
            <v>4.2454991799999995</v>
          </cell>
          <cell r="CH274">
            <v>3.5176993599999995</v>
          </cell>
        </row>
        <row r="275">
          <cell r="A275" t="str">
            <v>ICO/CBA</v>
          </cell>
          <cell r="B275">
            <v>2.5037054801105603</v>
          </cell>
          <cell r="C275">
            <v>5.0074109602211205</v>
          </cell>
          <cell r="D275">
            <v>5.0074109602211205</v>
          </cell>
          <cell r="E275">
            <v>5.0074109602211205</v>
          </cell>
          <cell r="F275">
            <v>5.0074109602211205</v>
          </cell>
          <cell r="G275">
            <v>5.0074109602211205</v>
          </cell>
          <cell r="H275">
            <v>2.50370552818171</v>
          </cell>
          <cell r="CG275">
            <v>30.044465809397877</v>
          </cell>
          <cell r="CH275">
            <v>17.525938408845072</v>
          </cell>
        </row>
        <row r="276">
          <cell r="A276" t="str">
            <v>ICO/SALUD</v>
          </cell>
          <cell r="B276">
            <v>2.1785096983535603</v>
          </cell>
          <cell r="C276">
            <v>4.3570193967071207</v>
          </cell>
          <cell r="D276">
            <v>4.3570193967071207</v>
          </cell>
          <cell r="E276">
            <v>4.3570193967071207</v>
          </cell>
          <cell r="F276">
            <v>4.3570193967071207</v>
          </cell>
          <cell r="G276">
            <v>4.3570193967071207</v>
          </cell>
          <cell r="H276">
            <v>2.1785097344069202</v>
          </cell>
          <cell r="CG276">
            <v>26.14211641629608</v>
          </cell>
          <cell r="CH276">
            <v>15.249567924528282</v>
          </cell>
        </row>
        <row r="277">
          <cell r="A277" t="str">
            <v>IRB/RELEXT</v>
          </cell>
          <cell r="B277">
            <v>1.6621547890878503E-2</v>
          </cell>
          <cell r="C277">
            <v>1.7981132075471702E-2</v>
          </cell>
          <cell r="D277">
            <v>1.9451892801346002E-2</v>
          </cell>
          <cell r="E277">
            <v>2.1042939550534788E-2</v>
          </cell>
          <cell r="F277">
            <v>2.2764211032327848E-2</v>
          </cell>
          <cell r="G277">
            <v>2.4626210791972119E-2</v>
          </cell>
          <cell r="H277">
            <v>2.6640523975483728E-2</v>
          </cell>
          <cell r="I277">
            <v>2.8819613027280377E-2</v>
          </cell>
          <cell r="J277">
            <v>3.1176901814685739E-2</v>
          </cell>
          <cell r="K277">
            <v>7.8140127388535031E-3</v>
          </cell>
          <cell r="CG277">
            <v>0.21693898569883432</v>
          </cell>
          <cell r="CH277">
            <v>0.16288441293113812</v>
          </cell>
        </row>
        <row r="278">
          <cell r="A278" t="str">
            <v>ISTBSP/SALUD</v>
          </cell>
          <cell r="B278">
            <v>0.86759565999999999</v>
          </cell>
          <cell r="CG278">
            <v>0.86759565999999999</v>
          </cell>
          <cell r="CH278">
            <v>0</v>
          </cell>
        </row>
        <row r="279">
          <cell r="A279" t="str">
            <v>JBIC/HIDRONOR</v>
          </cell>
          <cell r="B279">
            <v>7.6165418832026806</v>
          </cell>
          <cell r="C279">
            <v>7.6157355236501401</v>
          </cell>
          <cell r="CG279">
            <v>15.23227740685282</v>
          </cell>
          <cell r="CH279">
            <v>0</v>
          </cell>
        </row>
        <row r="280">
          <cell r="A280" t="str">
            <v>JBIC/PROV</v>
          </cell>
          <cell r="B280">
            <v>2.7610546463489798</v>
          </cell>
          <cell r="C280">
            <v>2.7610546463489798</v>
          </cell>
          <cell r="D280">
            <v>2.7610546463489798</v>
          </cell>
          <cell r="E280">
            <v>2.7610546463489798</v>
          </cell>
          <cell r="F280">
            <v>2.7610546463489798</v>
          </cell>
          <cell r="G280">
            <v>1.37861900819167</v>
          </cell>
          <cell r="CG280">
            <v>15.183892239936569</v>
          </cell>
          <cell r="CH280">
            <v>6.9007283008896296</v>
          </cell>
        </row>
        <row r="281">
          <cell r="A281" t="str">
            <v>JBIC/PROVBA</v>
          </cell>
          <cell r="B281">
            <v>2.2067294988108799</v>
          </cell>
          <cell r="C281">
            <v>2.2067294988108799</v>
          </cell>
          <cell r="D281">
            <v>2.2067294988108799</v>
          </cell>
          <cell r="E281">
            <v>2.2067294988108799</v>
          </cell>
          <cell r="F281">
            <v>2.2067294988108799</v>
          </cell>
          <cell r="G281">
            <v>2.2067294988108799</v>
          </cell>
          <cell r="H281">
            <v>2.2067294988108799</v>
          </cell>
          <cell r="I281">
            <v>2.2067294988108799</v>
          </cell>
          <cell r="J281">
            <v>2.2067294988108799</v>
          </cell>
          <cell r="K281">
            <v>2.2067294988108799</v>
          </cell>
          <cell r="L281">
            <v>2.2067294988108799</v>
          </cell>
          <cell r="M281">
            <v>2.2067294988108799</v>
          </cell>
          <cell r="N281">
            <v>2.2067294988108799</v>
          </cell>
          <cell r="O281">
            <v>1.1033647494054399</v>
          </cell>
          <cell r="CG281">
            <v>29.790848233946878</v>
          </cell>
          <cell r="CH281">
            <v>23.170659737514239</v>
          </cell>
        </row>
        <row r="282">
          <cell r="A282" t="str">
            <v>JBIC/TESORO</v>
          </cell>
          <cell r="B282">
            <v>42.802959570157675</v>
          </cell>
          <cell r="C282">
            <v>29.006614991632176</v>
          </cell>
          <cell r="D282">
            <v>15.210596318153799</v>
          </cell>
          <cell r="CG282">
            <v>87.020170879943649</v>
          </cell>
          <cell r="CH282">
            <v>0</v>
          </cell>
        </row>
        <row r="283">
          <cell r="A283" t="str">
            <v>KFW/CONEA</v>
          </cell>
          <cell r="B283">
            <v>44.771701069582988</v>
          </cell>
          <cell r="C283">
            <v>19.573734647277963</v>
          </cell>
          <cell r="D283">
            <v>19.573734467011164</v>
          </cell>
          <cell r="E283">
            <v>7.9041216440331654</v>
          </cell>
          <cell r="F283">
            <v>21.709594700156181</v>
          </cell>
          <cell r="CG283">
            <v>113.53288652806145</v>
          </cell>
          <cell r="CH283">
            <v>29.613716344189346</v>
          </cell>
        </row>
        <row r="284">
          <cell r="A284" t="str">
            <v>KFW/INTI</v>
          </cell>
          <cell r="B284">
            <v>0.56850698233385444</v>
          </cell>
          <cell r="C284">
            <v>0.56850698233385444</v>
          </cell>
          <cell r="D284">
            <v>0.56850698233385444</v>
          </cell>
          <cell r="E284">
            <v>0.56850698233385444</v>
          </cell>
          <cell r="F284">
            <v>0.56850698233385444</v>
          </cell>
          <cell r="G284">
            <v>0.56850698233385444</v>
          </cell>
          <cell r="H284">
            <v>0.56850698233385444</v>
          </cell>
          <cell r="I284">
            <v>0.56850698233385444</v>
          </cell>
          <cell r="J284">
            <v>0.56850698233385444</v>
          </cell>
          <cell r="K284">
            <v>0.56850698233385444</v>
          </cell>
          <cell r="L284">
            <v>0.56937014781877215</v>
          </cell>
          <cell r="CG284">
            <v>6.2544399711573169</v>
          </cell>
          <cell r="CH284">
            <v>4.5489190241557536</v>
          </cell>
        </row>
        <row r="285">
          <cell r="A285" t="str">
            <v>KFW/NASA</v>
          </cell>
          <cell r="B285">
            <v>0.53056291311140502</v>
          </cell>
          <cell r="CG285">
            <v>0.53056291311140502</v>
          </cell>
          <cell r="CH285">
            <v>0</v>
          </cell>
        </row>
        <row r="286">
          <cell r="A286" t="str">
            <v>KFW/YACYRETA</v>
          </cell>
          <cell r="B286">
            <v>0.68236613387814005</v>
          </cell>
          <cell r="C286">
            <v>0.68236613387814005</v>
          </cell>
          <cell r="D286">
            <v>0.68236613387814005</v>
          </cell>
          <cell r="E286">
            <v>0.68236613387814005</v>
          </cell>
          <cell r="F286">
            <v>0.68236613387814005</v>
          </cell>
          <cell r="G286">
            <v>0.68236613387814005</v>
          </cell>
          <cell r="H286">
            <v>0.34118306693907002</v>
          </cell>
          <cell r="CG286">
            <v>4.4353798702079104</v>
          </cell>
          <cell r="CH286">
            <v>2.3882814685734899</v>
          </cell>
        </row>
        <row r="287">
          <cell r="A287" t="str">
            <v>MEDIO/BANADE</v>
          </cell>
          <cell r="B287">
            <v>15.76582249729598</v>
          </cell>
          <cell r="C287">
            <v>11.041882934743407</v>
          </cell>
          <cell r="D287">
            <v>3.9839399471217325</v>
          </cell>
          <cell r="CG287">
            <v>30.791645379161121</v>
          </cell>
          <cell r="CH287">
            <v>0</v>
          </cell>
        </row>
        <row r="288">
          <cell r="A288" t="str">
            <v>MEDIO/BCRA</v>
          </cell>
          <cell r="B288">
            <v>5.7153230399999995</v>
          </cell>
          <cell r="C288">
            <v>5.7153230399999995</v>
          </cell>
          <cell r="D288">
            <v>4.3400552299999999</v>
          </cell>
          <cell r="E288">
            <v>2.9146494999999994</v>
          </cell>
          <cell r="F288">
            <v>2.8382122799999996</v>
          </cell>
          <cell r="G288">
            <v>1.4191064799999999</v>
          </cell>
          <cell r="CG288">
            <v>22.94266957</v>
          </cell>
          <cell r="CH288">
            <v>7.171968259999999</v>
          </cell>
        </row>
        <row r="289">
          <cell r="A289" t="str">
            <v>MEDIO/HIDRONOR</v>
          </cell>
          <cell r="B289">
            <v>0.13020776348996521</v>
          </cell>
          <cell r="C289">
            <v>0.13020776348996521</v>
          </cell>
          <cell r="D289">
            <v>0.13020776348996521</v>
          </cell>
          <cell r="E289">
            <v>0.13020776348996521</v>
          </cell>
          <cell r="F289">
            <v>0.1302078115611105</v>
          </cell>
          <cell r="CG289">
            <v>0.65103886552097134</v>
          </cell>
          <cell r="CH289">
            <v>0.26041557505107571</v>
          </cell>
        </row>
        <row r="290">
          <cell r="A290" t="str">
            <v>MEDIO/JUSTICIA</v>
          </cell>
          <cell r="B290">
            <v>0.11332410000000001</v>
          </cell>
          <cell r="C290">
            <v>0.11332410000000001</v>
          </cell>
          <cell r="D290">
            <v>0.11332410000000001</v>
          </cell>
          <cell r="E290">
            <v>0.11332410000000001</v>
          </cell>
          <cell r="F290">
            <v>0.11332410000000001</v>
          </cell>
          <cell r="G290">
            <v>6.2328250000000002E-2</v>
          </cell>
          <cell r="H290">
            <v>1.1332599999999998E-2</v>
          </cell>
          <cell r="CG290">
            <v>0.64028135000000008</v>
          </cell>
          <cell r="CH290">
            <v>0.30030905000000008</v>
          </cell>
        </row>
        <row r="291">
          <cell r="A291" t="str">
            <v>MEDIO/NASA</v>
          </cell>
          <cell r="B291">
            <v>0.47971145295036599</v>
          </cell>
          <cell r="C291">
            <v>0.47971145295036599</v>
          </cell>
          <cell r="D291">
            <v>0.47971145295036599</v>
          </cell>
          <cell r="E291">
            <v>0.47971145295036599</v>
          </cell>
          <cell r="F291">
            <v>0.47971145295036599</v>
          </cell>
          <cell r="G291">
            <v>0.47971145295036599</v>
          </cell>
          <cell r="H291">
            <v>0.47971145295036599</v>
          </cell>
          <cell r="I291">
            <v>0.47971145295036599</v>
          </cell>
          <cell r="J291">
            <v>0.239855810599688</v>
          </cell>
          <cell r="CG291">
            <v>4.0775474342026161</v>
          </cell>
          <cell r="CH291">
            <v>2.6384130753515183</v>
          </cell>
        </row>
        <row r="292">
          <cell r="A292" t="str">
            <v>MEDIO/PROVBA</v>
          </cell>
          <cell r="B292">
            <v>0.94791092416776801</v>
          </cell>
          <cell r="C292">
            <v>0.94791092416776801</v>
          </cell>
          <cell r="D292">
            <v>0.94791092416776801</v>
          </cell>
          <cell r="E292">
            <v>0.94791092416776801</v>
          </cell>
          <cell r="F292">
            <v>0.94791102031005903</v>
          </cell>
          <cell r="CG292">
            <v>4.7395547169811314</v>
          </cell>
          <cell r="CH292">
            <v>1.895821944477827</v>
          </cell>
        </row>
        <row r="293">
          <cell r="A293" t="str">
            <v>MEDIO/SALUD</v>
          </cell>
          <cell r="B293">
            <v>1.1491363538036299</v>
          </cell>
          <cell r="C293">
            <v>1.1491363538036299</v>
          </cell>
          <cell r="D293">
            <v>1.1491363538036299</v>
          </cell>
          <cell r="E293">
            <v>1.1491363538036299</v>
          </cell>
          <cell r="F293">
            <v>1.1491363538036299</v>
          </cell>
          <cell r="G293">
            <v>0.57456818891960104</v>
          </cell>
          <cell r="CG293">
            <v>6.3202499579377509</v>
          </cell>
          <cell r="CH293">
            <v>2.8728408965268608</v>
          </cell>
        </row>
        <row r="294">
          <cell r="A294" t="str">
            <v>MEDIO/YACYRETA</v>
          </cell>
          <cell r="B294">
            <v>1.0574106692224492</v>
          </cell>
          <cell r="C294">
            <v>2.015077269222449</v>
          </cell>
          <cell r="D294">
            <v>2.015077269222449</v>
          </cell>
          <cell r="E294">
            <v>2.015077269222449</v>
          </cell>
          <cell r="F294">
            <v>2.015077269222449</v>
          </cell>
          <cell r="G294">
            <v>2.015077269222449</v>
          </cell>
          <cell r="H294">
            <v>1.9784591944718182</v>
          </cell>
          <cell r="I294">
            <v>1.9153331999999998</v>
          </cell>
          <cell r="J294">
            <v>1.9153331999999998</v>
          </cell>
          <cell r="K294">
            <v>1.9153331999999998</v>
          </cell>
          <cell r="L294">
            <v>1.9153331999999998</v>
          </cell>
          <cell r="M294">
            <v>1.9153331999999998</v>
          </cell>
          <cell r="N294">
            <v>1.9153331999999998</v>
          </cell>
          <cell r="O294">
            <v>1.9153331999999998</v>
          </cell>
          <cell r="P294">
            <v>1.9153331999999998</v>
          </cell>
          <cell r="Q294">
            <v>1.9153331999999998</v>
          </cell>
          <cell r="R294">
            <v>1.9153331999999998</v>
          </cell>
          <cell r="S294">
            <v>1.9153331999999998</v>
          </cell>
          <cell r="T294">
            <v>0.95766899999999999</v>
          </cell>
          <cell r="CG294">
            <v>35.137590409806506</v>
          </cell>
          <cell r="CH294">
            <v>30.050025202139157</v>
          </cell>
        </row>
        <row r="295">
          <cell r="A295" t="str">
            <v>OCMO</v>
          </cell>
          <cell r="B295">
            <v>2.7612890879188412</v>
          </cell>
          <cell r="C295">
            <v>2.714354996334241</v>
          </cell>
          <cell r="D295">
            <v>2.6654653179305314</v>
          </cell>
          <cell r="E295">
            <v>2.6165756395268218</v>
          </cell>
          <cell r="F295">
            <v>2.5657303703410199</v>
          </cell>
          <cell r="G295">
            <v>2.5168406919373094</v>
          </cell>
          <cell r="H295">
            <v>2.4699066003527101</v>
          </cell>
          <cell r="CG295">
            <v>18.310162704341476</v>
          </cell>
          <cell r="CH295">
            <v>10.169053302157861</v>
          </cell>
        </row>
        <row r="296">
          <cell r="A296" t="str">
            <v>P BG04/06</v>
          </cell>
          <cell r="B296">
            <v>0</v>
          </cell>
          <cell r="C296">
            <v>0</v>
          </cell>
          <cell r="D296">
            <v>23.329466197775986</v>
          </cell>
          <cell r="E296">
            <v>0</v>
          </cell>
          <cell r="F296">
            <v>2.4221905937404239E-2</v>
          </cell>
          <cell r="CG296">
            <v>23.353688103713392</v>
          </cell>
          <cell r="CH296">
            <v>2.4221905937404239E-2</v>
          </cell>
        </row>
        <row r="297">
          <cell r="A297" t="str">
            <v>P BG05/17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494.49194706652196</v>
          </cell>
          <cell r="CG297">
            <v>494.49194706652196</v>
          </cell>
          <cell r="CH297">
            <v>494.49194706652196</v>
          </cell>
        </row>
        <row r="298">
          <cell r="A298" t="str">
            <v>P BG06/27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197.29602234294504</v>
          </cell>
          <cell r="CG298">
            <v>197.29602234294504</v>
          </cell>
          <cell r="CH298">
            <v>197.29602234294504</v>
          </cell>
        </row>
        <row r="299">
          <cell r="A299" t="str">
            <v>P BG07/05</v>
          </cell>
          <cell r="B299">
            <v>0</v>
          </cell>
          <cell r="C299">
            <v>8.0921020524466361</v>
          </cell>
          <cell r="CG299">
            <v>8.0921020524466361</v>
          </cell>
          <cell r="CH299">
            <v>0</v>
          </cell>
        </row>
        <row r="300">
          <cell r="A300" t="str">
            <v>P BG08/19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25.016012715031501</v>
          </cell>
          <cell r="CG300">
            <v>25.016012715031501</v>
          </cell>
          <cell r="CH300">
            <v>25.016012715031501</v>
          </cell>
        </row>
        <row r="301">
          <cell r="A301" t="str">
            <v>P BG09/09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181.0058603809353</v>
          </cell>
          <cell r="CG301">
            <v>181.0058603809353</v>
          </cell>
          <cell r="CH301">
            <v>181.0058603809353</v>
          </cell>
        </row>
        <row r="302">
          <cell r="A302" t="str">
            <v>P BG10/20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30.8523138837262</v>
          </cell>
          <cell r="CG302">
            <v>30.8523138837262</v>
          </cell>
          <cell r="CH302">
            <v>30.8523138837262</v>
          </cell>
        </row>
        <row r="303">
          <cell r="A303" t="str">
            <v>P BG11/10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73.282461372364196</v>
          </cell>
          <cell r="CG303">
            <v>73.282461372364196</v>
          </cell>
          <cell r="CH303">
            <v>73.282461372364196</v>
          </cell>
        </row>
        <row r="304">
          <cell r="A304" t="str">
            <v>P BG12/15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160.31553493340374</v>
          </cell>
          <cell r="CG304">
            <v>160.31553493340374</v>
          </cell>
          <cell r="CH304">
            <v>160.31553493340374</v>
          </cell>
        </row>
        <row r="305">
          <cell r="A305" t="str">
            <v>P BG13/30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62.825537264492674</v>
          </cell>
          <cell r="CG305">
            <v>62.825537264492674</v>
          </cell>
          <cell r="CH305">
            <v>62.825537264492674</v>
          </cell>
        </row>
        <row r="306">
          <cell r="A306" t="str">
            <v>P BG14/31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1.71353666310608</v>
          </cell>
          <cell r="CG306">
            <v>1.71353666310608</v>
          </cell>
          <cell r="CH306">
            <v>1.71353666310608</v>
          </cell>
        </row>
        <row r="307">
          <cell r="A307" t="str">
            <v>P BG15/12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371.91441607363276</v>
          </cell>
          <cell r="CG307">
            <v>371.91441607363276</v>
          </cell>
          <cell r="CH307">
            <v>371.91441607363276</v>
          </cell>
        </row>
        <row r="308">
          <cell r="A308" t="str">
            <v>P BG16/08$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170.85048594330399</v>
          </cell>
          <cell r="CG308">
            <v>170.85048594330399</v>
          </cell>
          <cell r="CH308">
            <v>170.85048594330399</v>
          </cell>
        </row>
        <row r="309">
          <cell r="A309" t="str">
            <v>P BG17/08</v>
          </cell>
          <cell r="B309">
            <v>0</v>
          </cell>
          <cell r="C309">
            <v>0</v>
          </cell>
          <cell r="D309">
            <v>1718.7507002717693</v>
          </cell>
          <cell r="E309">
            <v>1718.7507002717693</v>
          </cell>
          <cell r="F309">
            <v>1733.6510240583286</v>
          </cell>
          <cell r="CG309">
            <v>5171.1524246018671</v>
          </cell>
          <cell r="CH309">
            <v>3452.4017243300977</v>
          </cell>
        </row>
        <row r="310">
          <cell r="A310" t="str">
            <v>P BG18/18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515.23241858800202</v>
          </cell>
          <cell r="L310">
            <v>515.23241858800202</v>
          </cell>
          <cell r="M310">
            <v>257.61620930545598</v>
          </cell>
          <cell r="CG310">
            <v>1288.0810464814599</v>
          </cell>
          <cell r="CH310">
            <v>1288.0810464814599</v>
          </cell>
        </row>
        <row r="311">
          <cell r="A311" t="str">
            <v>P BG19/31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795.67563842345089</v>
          </cell>
          <cell r="CG311">
            <v>795.67563842345089</v>
          </cell>
          <cell r="CH311">
            <v>795.67563842345089</v>
          </cell>
        </row>
        <row r="312">
          <cell r="A312" t="str">
            <v>P BIHD</v>
          </cell>
          <cell r="B312">
            <v>5.014141749691426E-2</v>
          </cell>
          <cell r="C312">
            <v>5.014141749691426E-2</v>
          </cell>
          <cell r="D312">
            <v>5.014141749691426E-2</v>
          </cell>
          <cell r="E312">
            <v>5.014141749691426E-2</v>
          </cell>
          <cell r="F312">
            <v>4.6103415589659538E-2</v>
          </cell>
          <cell r="CG312">
            <v>0.24666908557731659</v>
          </cell>
          <cell r="CH312">
            <v>9.6244833086573806E-2</v>
          </cell>
        </row>
        <row r="313">
          <cell r="A313" t="str">
            <v>P BP04/E435</v>
          </cell>
          <cell r="B313">
            <v>4.4156158055860208</v>
          </cell>
          <cell r="C313">
            <v>0</v>
          </cell>
          <cell r="D313">
            <v>1.9048417694512798</v>
          </cell>
          <cell r="CG313">
            <v>6.3204575750373007</v>
          </cell>
          <cell r="CH313">
            <v>0</v>
          </cell>
        </row>
        <row r="314">
          <cell r="A314" t="str">
            <v>P BP05/B400 (Hexagon IV)</v>
          </cell>
          <cell r="B314">
            <v>0</v>
          </cell>
          <cell r="C314">
            <v>29.261187996323002</v>
          </cell>
          <cell r="CG314">
            <v>29.261187996323002</v>
          </cell>
          <cell r="CH314">
            <v>0</v>
          </cell>
        </row>
        <row r="315">
          <cell r="A315" t="str">
            <v>P BP06/B450 (Radar III)</v>
          </cell>
          <cell r="B315">
            <v>0</v>
          </cell>
          <cell r="C315">
            <v>0</v>
          </cell>
          <cell r="D315">
            <v>30.772896489906699</v>
          </cell>
          <cell r="CG315">
            <v>30.772896489906699</v>
          </cell>
          <cell r="CH315">
            <v>0</v>
          </cell>
        </row>
        <row r="316">
          <cell r="A316" t="str">
            <v>P BP06/B450 (Radar IV)</v>
          </cell>
          <cell r="B316">
            <v>0</v>
          </cell>
          <cell r="C316">
            <v>0</v>
          </cell>
          <cell r="D316">
            <v>14.693156306111499</v>
          </cell>
          <cell r="CG316">
            <v>14.693156306111499</v>
          </cell>
          <cell r="CH316">
            <v>0</v>
          </cell>
        </row>
        <row r="317">
          <cell r="A317" t="str">
            <v>P BP06/E580</v>
          </cell>
          <cell r="B317">
            <v>0</v>
          </cell>
          <cell r="C317">
            <v>0</v>
          </cell>
          <cell r="D317">
            <v>969.01975510391082</v>
          </cell>
          <cell r="CG317">
            <v>969.01975510391082</v>
          </cell>
          <cell r="CH317">
            <v>0</v>
          </cell>
        </row>
        <row r="318">
          <cell r="A318" t="str">
            <v>P BP07/B450 (Celtic I)</v>
          </cell>
          <cell r="B318">
            <v>0</v>
          </cell>
          <cell r="C318">
            <v>0</v>
          </cell>
          <cell r="D318">
            <v>0</v>
          </cell>
          <cell r="E318">
            <v>11.4358330321627</v>
          </cell>
          <cell r="CG318">
            <v>11.4358330321627</v>
          </cell>
          <cell r="CH318">
            <v>11.4358330321627</v>
          </cell>
        </row>
        <row r="319">
          <cell r="A319" t="str">
            <v>P BP07/B450 (Celtic II)</v>
          </cell>
          <cell r="B319">
            <v>0</v>
          </cell>
          <cell r="C319">
            <v>0</v>
          </cell>
          <cell r="D319">
            <v>0</v>
          </cell>
          <cell r="E319">
            <v>16.985574298453901</v>
          </cell>
          <cell r="CG319">
            <v>16.985574298453901</v>
          </cell>
          <cell r="CH319">
            <v>16.985574298453901</v>
          </cell>
        </row>
        <row r="320">
          <cell r="A320" t="str">
            <v>P BT03</v>
          </cell>
          <cell r="E320">
            <v>0</v>
          </cell>
          <cell r="F320">
            <v>3.3755782275131523</v>
          </cell>
          <cell r="CG320">
            <v>3.3755782275131523</v>
          </cell>
          <cell r="CH320">
            <v>3.3755782275131523</v>
          </cell>
        </row>
        <row r="321">
          <cell r="A321" t="str">
            <v>P BT04</v>
          </cell>
          <cell r="B321">
            <v>620.83813355365032</v>
          </cell>
          <cell r="E321">
            <v>0</v>
          </cell>
          <cell r="F321">
            <v>6.0789305627546794E-2</v>
          </cell>
          <cell r="CG321">
            <v>620.89892285927783</v>
          </cell>
          <cell r="CH321">
            <v>6.0789305627546794E-2</v>
          </cell>
        </row>
        <row r="322">
          <cell r="A322" t="str">
            <v>P BT05</v>
          </cell>
          <cell r="B322">
            <v>0</v>
          </cell>
          <cell r="C322">
            <v>437.92712029737174</v>
          </cell>
          <cell r="E322">
            <v>0</v>
          </cell>
          <cell r="F322">
            <v>1.16523813478506</v>
          </cell>
          <cell r="CG322">
            <v>439.0923584321568</v>
          </cell>
          <cell r="CH322">
            <v>1.16523813478506</v>
          </cell>
        </row>
        <row r="323">
          <cell r="A323" t="str">
            <v>P BT06</v>
          </cell>
          <cell r="B323">
            <v>0</v>
          </cell>
          <cell r="C323">
            <v>0</v>
          </cell>
          <cell r="D323">
            <v>286.1884428725657</v>
          </cell>
          <cell r="E323">
            <v>0</v>
          </cell>
          <cell r="F323">
            <v>0.9787063314556721</v>
          </cell>
          <cell r="CG323">
            <v>287.16714920402137</v>
          </cell>
          <cell r="CH323">
            <v>0.9787063314556721</v>
          </cell>
        </row>
        <row r="324">
          <cell r="A324" t="str">
            <v>P BT2006</v>
          </cell>
          <cell r="B324">
            <v>221.40913326441239</v>
          </cell>
          <cell r="C324">
            <v>221.40913326441239</v>
          </cell>
          <cell r="D324">
            <v>55.352283316103097</v>
          </cell>
          <cell r="CG324">
            <v>498.1705498449279</v>
          </cell>
          <cell r="CH324">
            <v>0</v>
          </cell>
        </row>
        <row r="325">
          <cell r="A325" t="str">
            <v>P BT27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34.379914763468896</v>
          </cell>
          <cell r="CG325">
            <v>34.379914763468896</v>
          </cell>
          <cell r="CH325">
            <v>34.379914763468896</v>
          </cell>
        </row>
        <row r="326">
          <cell r="A326" t="str">
            <v>P CCAP</v>
          </cell>
          <cell r="M326">
            <v>5.1232597503386375</v>
          </cell>
          <cell r="CG326">
            <v>5.1232597503386375</v>
          </cell>
          <cell r="CH326">
            <v>5.1232597503386375</v>
          </cell>
        </row>
        <row r="327">
          <cell r="A327" t="str">
            <v>P DC$</v>
          </cell>
          <cell r="B327">
            <v>4.0644955463917558</v>
          </cell>
          <cell r="C327">
            <v>4.0644955463917558</v>
          </cell>
          <cell r="D327">
            <v>4.0644955463917558</v>
          </cell>
          <cell r="E327">
            <v>1.036883594501719</v>
          </cell>
          <cell r="CG327">
            <v>13.230370233676986</v>
          </cell>
          <cell r="CH327">
            <v>1.036883594501719</v>
          </cell>
        </row>
        <row r="328">
          <cell r="A328" t="str">
            <v>P EL/ARP-61</v>
          </cell>
          <cell r="B328">
            <v>0</v>
          </cell>
          <cell r="C328">
            <v>0</v>
          </cell>
          <cell r="D328">
            <v>0</v>
          </cell>
          <cell r="E328">
            <v>22.652130604811003</v>
          </cell>
          <cell r="F328">
            <v>0.45964335395188799</v>
          </cell>
          <cell r="CG328">
            <v>23.111773958762889</v>
          </cell>
          <cell r="CH328">
            <v>23.111773958762889</v>
          </cell>
        </row>
        <row r="329">
          <cell r="A329" t="str">
            <v>P EL/USD-79</v>
          </cell>
          <cell r="B329">
            <v>0</v>
          </cell>
          <cell r="C329">
            <v>69.269690274432705</v>
          </cell>
          <cell r="CG329">
            <v>69.269690274432705</v>
          </cell>
          <cell r="CH329">
            <v>0</v>
          </cell>
        </row>
        <row r="330">
          <cell r="A330" t="str">
            <v>P EL/USD-91</v>
          </cell>
          <cell r="B330">
            <v>0</v>
          </cell>
          <cell r="C330">
            <v>4.1127186570177505</v>
          </cell>
          <cell r="CG330">
            <v>4.1127186570177505</v>
          </cell>
          <cell r="CH330">
            <v>0</v>
          </cell>
        </row>
        <row r="331">
          <cell r="A331" t="str">
            <v>P FRB</v>
          </cell>
          <cell r="B331">
            <v>123.48490756687565</v>
          </cell>
          <cell r="C331">
            <v>61.733810019101199</v>
          </cell>
          <cell r="CG331">
            <v>185.21871758597683</v>
          </cell>
          <cell r="CH331">
            <v>0</v>
          </cell>
        </row>
        <row r="332">
          <cell r="A332" t="str">
            <v>P PRE6</v>
          </cell>
          <cell r="B332">
            <v>0</v>
          </cell>
          <cell r="C332">
            <v>0</v>
          </cell>
          <cell r="D332">
            <v>6.4818414401205109</v>
          </cell>
          <cell r="E332">
            <v>7.0710997528587392</v>
          </cell>
          <cell r="F332">
            <v>7.0710997528587392</v>
          </cell>
          <cell r="G332">
            <v>7.0710997528587392</v>
          </cell>
          <cell r="H332">
            <v>0.63458587657828136</v>
          </cell>
          <cell r="CG332">
            <v>28.329726575275011</v>
          </cell>
          <cell r="CH332">
            <v>21.847885135154499</v>
          </cell>
        </row>
        <row r="333">
          <cell r="A333" t="str">
            <v>P PRO1</v>
          </cell>
          <cell r="B333">
            <v>22.983982515463925</v>
          </cell>
          <cell r="C333">
            <v>22.983982515463925</v>
          </cell>
          <cell r="D333">
            <v>22.983982515463925</v>
          </cell>
          <cell r="E333">
            <v>5.8689432783505167</v>
          </cell>
          <cell r="CG333">
            <v>74.820890824742293</v>
          </cell>
          <cell r="CH333">
            <v>5.8689432783505167</v>
          </cell>
        </row>
        <row r="334">
          <cell r="A334" t="str">
            <v>P PRO10</v>
          </cell>
          <cell r="B334">
            <v>2.8097028520044804</v>
          </cell>
          <cell r="C334">
            <v>2.8097028520044804</v>
          </cell>
          <cell r="D334">
            <v>2.8097028520044804</v>
          </cell>
          <cell r="E334">
            <v>1.4048514260022402</v>
          </cell>
          <cell r="CG334">
            <v>9.8339599820156813</v>
          </cell>
          <cell r="CH334">
            <v>1.4048514260022402</v>
          </cell>
        </row>
        <row r="335">
          <cell r="A335" t="str">
            <v>P PRO2</v>
          </cell>
          <cell r="B335">
            <v>17.426618196813759</v>
          </cell>
          <cell r="C335">
            <v>17.426618196813759</v>
          </cell>
          <cell r="D335">
            <v>17.426618196813759</v>
          </cell>
          <cell r="E335">
            <v>3.2824997121935384</v>
          </cell>
          <cell r="CG335">
            <v>55.562354302634816</v>
          </cell>
          <cell r="CH335">
            <v>3.2824997121935384</v>
          </cell>
        </row>
        <row r="336">
          <cell r="A336" t="str">
            <v>P PRO3</v>
          </cell>
          <cell r="B336">
            <v>5.3884206185567031E-2</v>
          </cell>
          <cell r="C336">
            <v>5.3832838487972531E-2</v>
          </cell>
          <cell r="D336">
            <v>5.3884206185567031E-2</v>
          </cell>
          <cell r="E336">
            <v>5.3884206185567031E-2</v>
          </cell>
          <cell r="F336">
            <v>5.3884206185567031E-2</v>
          </cell>
          <cell r="G336">
            <v>5.3884206185567031E-2</v>
          </cell>
          <cell r="H336">
            <v>5.3884206185567031E-2</v>
          </cell>
          <cell r="I336">
            <v>2.8003780068728504E-4</v>
          </cell>
          <cell r="CG336">
            <v>0.37741811340206205</v>
          </cell>
          <cell r="CH336">
            <v>0.2158168625429554</v>
          </cell>
        </row>
        <row r="337">
          <cell r="A337" t="str">
            <v>P PRO4</v>
          </cell>
          <cell r="B337">
            <v>28.562077086310467</v>
          </cell>
          <cell r="C337">
            <v>28.595284824724462</v>
          </cell>
          <cell r="D337">
            <v>28.562077086310467</v>
          </cell>
          <cell r="E337">
            <v>28.562077086310467</v>
          </cell>
          <cell r="F337">
            <v>28.562077086310467</v>
          </cell>
          <cell r="G337">
            <v>28.562077086310467</v>
          </cell>
          <cell r="H337">
            <v>26.036094652527428</v>
          </cell>
          <cell r="CG337">
            <v>197.4417649088042</v>
          </cell>
          <cell r="CH337">
            <v>111.72232591145882</v>
          </cell>
        </row>
        <row r="338">
          <cell r="A338" t="str">
            <v>P PRO5</v>
          </cell>
          <cell r="B338">
            <v>9.2653877800687194</v>
          </cell>
          <cell r="C338">
            <v>9.2653877800687194</v>
          </cell>
          <cell r="D338">
            <v>9.2653877800687194</v>
          </cell>
          <cell r="E338">
            <v>4.6375184329896904</v>
          </cell>
          <cell r="CG338">
            <v>32.433681773195843</v>
          </cell>
          <cell r="CH338">
            <v>4.6375184329896904</v>
          </cell>
        </row>
        <row r="339">
          <cell r="A339" t="str">
            <v>P PRO6</v>
          </cell>
          <cell r="B339">
            <v>44.559437239578074</v>
          </cell>
          <cell r="C339">
            <v>44.559437239578074</v>
          </cell>
          <cell r="D339">
            <v>44.559437239578074</v>
          </cell>
          <cell r="E339">
            <v>21.642337887643791</v>
          </cell>
          <cell r="CG339">
            <v>155.32064960637803</v>
          </cell>
          <cell r="CH339">
            <v>21.642337887643791</v>
          </cell>
        </row>
        <row r="340">
          <cell r="A340" t="str">
            <v>P PRO7</v>
          </cell>
          <cell r="B340">
            <v>0</v>
          </cell>
          <cell r="C340">
            <v>0</v>
          </cell>
          <cell r="D340">
            <v>7.9233529209622025E-2</v>
          </cell>
          <cell r="E340">
            <v>8.6436577319587662E-2</v>
          </cell>
          <cell r="F340">
            <v>8.6436577319587662E-2</v>
          </cell>
          <cell r="G340">
            <v>8.6436577319587662E-2</v>
          </cell>
          <cell r="H340">
            <v>8.6436577319587662E-2</v>
          </cell>
          <cell r="I340">
            <v>8.6436577319587662E-2</v>
          </cell>
          <cell r="J340">
            <v>8.6436577319587662E-2</v>
          </cell>
          <cell r="K340">
            <v>8.6436577319587662E-2</v>
          </cell>
          <cell r="L340">
            <v>8.6436577319587662E-2</v>
          </cell>
          <cell r="M340">
            <v>8.6436577319587662E-2</v>
          </cell>
          <cell r="N340">
            <v>7.20304810996564E-3</v>
          </cell>
          <cell r="CG340">
            <v>0.8643657731958766</v>
          </cell>
          <cell r="CH340">
            <v>0.78513224398625459</v>
          </cell>
        </row>
        <row r="341">
          <cell r="A341" t="str">
            <v>P PRO8</v>
          </cell>
          <cell r="B341">
            <v>0</v>
          </cell>
          <cell r="C341">
            <v>0</v>
          </cell>
          <cell r="D341">
            <v>0.42562354342727376</v>
          </cell>
          <cell r="E341">
            <v>0.46431659282975318</v>
          </cell>
          <cell r="F341">
            <v>0.46431659282975318</v>
          </cell>
          <cell r="G341">
            <v>0.46431659282975318</v>
          </cell>
          <cell r="H341">
            <v>0.46431659282975318</v>
          </cell>
          <cell r="I341">
            <v>0.46431659282975318</v>
          </cell>
          <cell r="J341">
            <v>0.46431659282975318</v>
          </cell>
          <cell r="K341">
            <v>0.46431659282975318</v>
          </cell>
          <cell r="L341">
            <v>0.46431659282975318</v>
          </cell>
          <cell r="M341">
            <v>0.46431659282975318</v>
          </cell>
          <cell r="N341">
            <v>3.0648896169167238E-3</v>
          </cell>
          <cell r="CG341">
            <v>4.6075377685119685</v>
          </cell>
          <cell r="CH341">
            <v>4.1819142250846948</v>
          </cell>
        </row>
        <row r="342">
          <cell r="A342" t="str">
            <v>P PRO9</v>
          </cell>
          <cell r="B342">
            <v>4.8327155189003603</v>
          </cell>
          <cell r="C342">
            <v>4.8327155189003603</v>
          </cell>
          <cell r="D342">
            <v>4.8327155189003603</v>
          </cell>
          <cell r="E342">
            <v>2.41635776632303</v>
          </cell>
          <cell r="CG342">
            <v>16.914504323024111</v>
          </cell>
          <cell r="CH342">
            <v>2.41635776632303</v>
          </cell>
        </row>
        <row r="343">
          <cell r="A343" t="str">
            <v>PAR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185.047</v>
          </cell>
          <cell r="CG343">
            <v>185.047</v>
          </cell>
          <cell r="CH343">
            <v>185.047</v>
          </cell>
        </row>
        <row r="344">
          <cell r="A344" t="str">
            <v>PAR $+CER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106.32826507404201</v>
          </cell>
          <cell r="Y344">
            <v>212.65653014808402</v>
          </cell>
          <cell r="Z344">
            <v>212.65653014808402</v>
          </cell>
          <cell r="AA344">
            <v>212.65653014808402</v>
          </cell>
          <cell r="AB344">
            <v>212.65653014808402</v>
          </cell>
          <cell r="AC344">
            <v>212.65653014808402</v>
          </cell>
          <cell r="AD344">
            <v>212.65653014808402</v>
          </cell>
          <cell r="AE344">
            <v>212.65653014808402</v>
          </cell>
          <cell r="AF344">
            <v>212.65653014808402</v>
          </cell>
          <cell r="AG344">
            <v>318.98479522212602</v>
          </cell>
          <cell r="CG344">
            <v>2126.5653014808408</v>
          </cell>
          <cell r="CH344">
            <v>2126.5653014808408</v>
          </cell>
        </row>
        <row r="345">
          <cell r="A345" t="str">
            <v>PAR EUR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304.80452722028599</v>
          </cell>
          <cell r="Y345">
            <v>609.60905444057198</v>
          </cell>
          <cell r="Z345">
            <v>609.60905444057198</v>
          </cell>
          <cell r="AA345">
            <v>609.60905444057198</v>
          </cell>
          <cell r="AB345">
            <v>609.60905444057198</v>
          </cell>
          <cell r="AC345">
            <v>609.60905444057198</v>
          </cell>
          <cell r="AD345">
            <v>609.60905444057198</v>
          </cell>
          <cell r="AE345">
            <v>609.60905444057198</v>
          </cell>
          <cell r="AF345">
            <v>609.60905444057198</v>
          </cell>
          <cell r="AG345">
            <v>914.41358166085797</v>
          </cell>
          <cell r="CG345">
            <v>6096.0905444057189</v>
          </cell>
          <cell r="CH345">
            <v>6096.0905444057189</v>
          </cell>
        </row>
        <row r="346">
          <cell r="A346" t="str">
            <v>PAR JPY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9.2653232625737694</v>
          </cell>
          <cell r="Y346">
            <v>18.530646525147539</v>
          </cell>
          <cell r="Z346">
            <v>18.530646525147539</v>
          </cell>
          <cell r="AA346">
            <v>18.530646525147539</v>
          </cell>
          <cell r="AB346">
            <v>18.530646525147539</v>
          </cell>
          <cell r="AC346">
            <v>18.530646525147539</v>
          </cell>
          <cell r="AD346">
            <v>18.530646525147539</v>
          </cell>
          <cell r="AE346">
            <v>18.530646525147539</v>
          </cell>
          <cell r="AF346">
            <v>18.530646525147539</v>
          </cell>
          <cell r="AG346">
            <v>27.795969787721308</v>
          </cell>
          <cell r="CG346">
            <v>185.30646525147543</v>
          </cell>
          <cell r="CH346">
            <v>185.30646525147543</v>
          </cell>
        </row>
        <row r="347">
          <cell r="A347" t="str">
            <v>PAR USD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327.95723000000004</v>
          </cell>
          <cell r="Y347">
            <v>655.91446000000008</v>
          </cell>
          <cell r="Z347">
            <v>655.91446000000008</v>
          </cell>
          <cell r="AA347">
            <v>655.91446000000008</v>
          </cell>
          <cell r="AB347">
            <v>655.91446000000008</v>
          </cell>
          <cell r="AC347">
            <v>655.91446000000008</v>
          </cell>
          <cell r="AD347">
            <v>655.91446000000008</v>
          </cell>
          <cell r="AE347">
            <v>655.91446000000008</v>
          </cell>
          <cell r="AF347">
            <v>655.91446000000008</v>
          </cell>
          <cell r="AG347">
            <v>983.87169000000006</v>
          </cell>
          <cell r="CG347">
            <v>6559.1446000000005</v>
          </cell>
          <cell r="CH347">
            <v>6559.1446000000005</v>
          </cell>
        </row>
        <row r="348">
          <cell r="A348" t="str">
            <v>PARDM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55.7837200336498</v>
          </cell>
          <cell r="CG348">
            <v>55.7837200336498</v>
          </cell>
          <cell r="CH348">
            <v>55.7837200336498</v>
          </cell>
        </row>
        <row r="349">
          <cell r="A349" t="str">
            <v>PR12</v>
          </cell>
          <cell r="I349">
            <v>4.2187164232959988</v>
          </cell>
          <cell r="J349">
            <v>5.6249552310613318</v>
          </cell>
          <cell r="K349">
            <v>5.6249552310613318</v>
          </cell>
          <cell r="L349">
            <v>5.6249552310613318</v>
          </cell>
          <cell r="M349">
            <v>5.6249552310613318</v>
          </cell>
          <cell r="N349">
            <v>5.6249552310613318</v>
          </cell>
          <cell r="O349">
            <v>5.6249552310613318</v>
          </cell>
          <cell r="P349">
            <v>5.6249552310613318</v>
          </cell>
          <cell r="Q349">
            <v>5.6249552310613318</v>
          </cell>
          <cell r="R349">
            <v>5.6249552310613318</v>
          </cell>
          <cell r="S349">
            <v>1.632140627103063</v>
          </cell>
          <cell r="CG349">
            <v>56.475454129951054</v>
          </cell>
          <cell r="CH349">
            <v>56.475454129951054</v>
          </cell>
        </row>
        <row r="350">
          <cell r="A350" t="str">
            <v>PR8</v>
          </cell>
          <cell r="C350">
            <v>17.93694095242461</v>
          </cell>
          <cell r="D350">
            <v>23.915921269899481</v>
          </cell>
          <cell r="E350">
            <v>23.915921269899481</v>
          </cell>
          <cell r="F350">
            <v>23.915921269899481</v>
          </cell>
          <cell r="G350">
            <v>23.915921269899481</v>
          </cell>
          <cell r="H350">
            <v>23.915921269899481</v>
          </cell>
          <cell r="I350">
            <v>10.112596329250589</v>
          </cell>
          <cell r="CG350">
            <v>147.62914363117261</v>
          </cell>
          <cell r="CH350">
            <v>105.77628140884852</v>
          </cell>
        </row>
        <row r="351">
          <cell r="A351" t="str">
            <v>PRE5</v>
          </cell>
          <cell r="B351">
            <v>259.66633930124738</v>
          </cell>
          <cell r="C351">
            <v>259.66633930124738</v>
          </cell>
          <cell r="D351">
            <v>259.66633930124738</v>
          </cell>
          <cell r="E351">
            <v>23.303389426497599</v>
          </cell>
          <cell r="CG351">
            <v>802.3024073302397</v>
          </cell>
          <cell r="CH351">
            <v>23.303389426497599</v>
          </cell>
        </row>
        <row r="352">
          <cell r="A352" t="str">
            <v>PRE6</v>
          </cell>
          <cell r="B352">
            <v>2.3311103716282924</v>
          </cell>
          <cell r="C352">
            <v>2.3311103716282924</v>
          </cell>
          <cell r="D352">
            <v>2.3311103716282924</v>
          </cell>
          <cell r="E352">
            <v>0.209202211957284</v>
          </cell>
          <cell r="CG352">
            <v>7.2025333268421612</v>
          </cell>
          <cell r="CH352">
            <v>0.209202211957284</v>
          </cell>
        </row>
        <row r="353">
          <cell r="A353" t="str">
            <v>PRO1</v>
          </cell>
          <cell r="B353">
            <v>0.69812507903779897</v>
          </cell>
          <cell r="CG353">
            <v>0.69812507903779897</v>
          </cell>
          <cell r="CH353">
            <v>0</v>
          </cell>
        </row>
        <row r="354">
          <cell r="A354" t="str">
            <v>PRO10</v>
          </cell>
          <cell r="B354">
            <v>1.195107336853372</v>
          </cell>
          <cell r="CG354">
            <v>1.195107336853372</v>
          </cell>
          <cell r="CH354">
            <v>0</v>
          </cell>
        </row>
        <row r="355">
          <cell r="A355" t="str">
            <v>PRO2</v>
          </cell>
          <cell r="B355">
            <v>3.3484393030186173</v>
          </cell>
          <cell r="CG355">
            <v>3.3484393030186173</v>
          </cell>
          <cell r="CH355">
            <v>0</v>
          </cell>
        </row>
        <row r="356">
          <cell r="A356" t="str">
            <v>PRO3</v>
          </cell>
          <cell r="B356">
            <v>1.2151321649484539</v>
          </cell>
          <cell r="C356">
            <v>1.2151321649484539</v>
          </cell>
          <cell r="D356">
            <v>1.2151321649484539</v>
          </cell>
          <cell r="E356">
            <v>1.2194618384879727</v>
          </cell>
          <cell r="CG356">
            <v>4.8648583333333342</v>
          </cell>
          <cell r="CH356">
            <v>1.2194618384879727</v>
          </cell>
        </row>
        <row r="357">
          <cell r="A357" t="str">
            <v>PRO4</v>
          </cell>
          <cell r="B357">
            <v>43.035259855140232</v>
          </cell>
          <cell r="C357">
            <v>43.035259855140232</v>
          </cell>
          <cell r="D357">
            <v>43.035259855140232</v>
          </cell>
          <cell r="E357">
            <v>42.952672968584061</v>
          </cell>
          <cell r="CG357">
            <v>172.05845253400477</v>
          </cell>
          <cell r="CH357">
            <v>42.952672968584061</v>
          </cell>
        </row>
        <row r="358">
          <cell r="A358" t="str">
            <v>PRO5</v>
          </cell>
          <cell r="B358">
            <v>0.61465021993127178</v>
          </cell>
          <cell r="CG358">
            <v>0.61465021993127178</v>
          </cell>
          <cell r="CH358">
            <v>0</v>
          </cell>
        </row>
        <row r="359">
          <cell r="A359" t="str">
            <v>PRO6</v>
          </cell>
          <cell r="B359">
            <v>7.492741655398742</v>
          </cell>
          <cell r="CG359">
            <v>7.492741655398742</v>
          </cell>
          <cell r="CH359">
            <v>0</v>
          </cell>
        </row>
        <row r="360">
          <cell r="A360" t="str">
            <v>PRO7</v>
          </cell>
          <cell r="B360">
            <v>127.56379189720384</v>
          </cell>
          <cell r="C360">
            <v>127.56379189720384</v>
          </cell>
          <cell r="D360">
            <v>127.56379189720384</v>
          </cell>
          <cell r="E360">
            <v>127.56379189720384</v>
          </cell>
          <cell r="F360">
            <v>108.88276083644377</v>
          </cell>
          <cell r="G360">
            <v>108.88276083644377</v>
          </cell>
          <cell r="H360">
            <v>108.88276083644377</v>
          </cell>
          <cell r="I360">
            <v>108.88276083644377</v>
          </cell>
          <cell r="J360">
            <v>108.88276083644377</v>
          </cell>
          <cell r="K360">
            <v>0.43207444274532114</v>
          </cell>
          <cell r="CG360">
            <v>1055.1010462137797</v>
          </cell>
          <cell r="CH360">
            <v>672.40967052216808</v>
          </cell>
        </row>
        <row r="361">
          <cell r="A361" t="str">
            <v>PRO8</v>
          </cell>
          <cell r="B361">
            <v>0.13165521645622916</v>
          </cell>
          <cell r="C361">
            <v>0.13165521645622916</v>
          </cell>
          <cell r="D361">
            <v>0.13165521645622916</v>
          </cell>
          <cell r="E361">
            <v>0.13165521645622916</v>
          </cell>
          <cell r="F361">
            <v>0.13165521645622916</v>
          </cell>
          <cell r="G361">
            <v>0.13165521645622916</v>
          </cell>
          <cell r="H361">
            <v>0.13165521645622916</v>
          </cell>
          <cell r="I361">
            <v>0.13165521645622916</v>
          </cell>
          <cell r="J361">
            <v>0.13165521645622916</v>
          </cell>
          <cell r="K361">
            <v>5.2243888050447702E-4</v>
          </cell>
          <cell r="CG361">
            <v>1.185419386986567</v>
          </cell>
          <cell r="CH361">
            <v>0.7904537376178794</v>
          </cell>
        </row>
        <row r="362">
          <cell r="A362" t="str">
            <v>PRO9</v>
          </cell>
          <cell r="B362">
            <v>0.7128681030927827</v>
          </cell>
          <cell r="CG362">
            <v>0.7128681030927827</v>
          </cell>
          <cell r="CH362">
            <v>0</v>
          </cell>
        </row>
        <row r="363">
          <cell r="A363" t="str">
            <v>SABA/INTGM</v>
          </cell>
          <cell r="B363">
            <v>0.81604444000000009</v>
          </cell>
          <cell r="C363">
            <v>0.48222741999999996</v>
          </cell>
          <cell r="D363">
            <v>0.28354438000000004</v>
          </cell>
          <cell r="E363">
            <v>9.682781E-2</v>
          </cell>
          <cell r="CG363">
            <v>1.6786440500000002</v>
          </cell>
          <cell r="CH363">
            <v>9.682781E-2</v>
          </cell>
        </row>
        <row r="364">
          <cell r="A364" t="str">
            <v>SGP/TESORO</v>
          </cell>
          <cell r="B364">
            <v>0.7924599200000001</v>
          </cell>
          <cell r="CG364">
            <v>0.7924599200000001</v>
          </cell>
          <cell r="CH364">
            <v>0</v>
          </cell>
        </row>
        <row r="365">
          <cell r="A365" t="str">
            <v>VER 1</v>
          </cell>
          <cell r="B365">
            <v>3.5433064236682901</v>
          </cell>
          <cell r="CG365">
            <v>3.5433064236682901</v>
          </cell>
          <cell r="CH365">
            <v>0</v>
          </cell>
        </row>
        <row r="366">
          <cell r="A366" t="str">
            <v>VER 2</v>
          </cell>
          <cell r="B366">
            <v>2.5123669432090598</v>
          </cell>
          <cell r="CG366">
            <v>2.5123669432090598</v>
          </cell>
          <cell r="CH366">
            <v>0</v>
          </cell>
        </row>
        <row r="367">
          <cell r="A367" t="str">
            <v>WBC/RELEXT</v>
          </cell>
          <cell r="B367">
            <v>3.1404255643685174E-2</v>
          </cell>
          <cell r="C367">
            <v>3.0614124466137906E-2</v>
          </cell>
          <cell r="D367">
            <v>3.4606658023184876E-2</v>
          </cell>
          <cell r="E367">
            <v>3.5059243441122656E-2</v>
          </cell>
          <cell r="F367">
            <v>3.6658549420378259E-2</v>
          </cell>
          <cell r="G367">
            <v>3.8133206223306917E-2</v>
          </cell>
          <cell r="H367">
            <v>4.0311218730933497E-2</v>
          </cell>
          <cell r="I367">
            <v>4.3413888041488727E-2</v>
          </cell>
          <cell r="J367">
            <v>4.5682100366076901E-2</v>
          </cell>
          <cell r="K367">
            <v>0.25238230628432001</v>
          </cell>
          <cell r="CG367">
            <v>0.5882655506406349</v>
          </cell>
          <cell r="CH367">
            <v>0.49164051250762697</v>
          </cell>
        </row>
        <row r="368">
          <cell r="A368" t="str">
            <v>WEST/CONEA</v>
          </cell>
          <cell r="B368">
            <v>44.772459019348624</v>
          </cell>
          <cell r="C368">
            <v>9.9530793894964553</v>
          </cell>
          <cell r="D368">
            <v>9.9530793294075242</v>
          </cell>
          <cell r="E368">
            <v>7.90488054320394</v>
          </cell>
          <cell r="F368">
            <v>21.696404506669886</v>
          </cell>
          <cell r="CG368">
            <v>94.279902788126435</v>
          </cell>
          <cell r="CH368">
            <v>29.601285049873827</v>
          </cell>
        </row>
        <row r="369">
          <cell r="A369" t="str">
            <v>#N/A</v>
          </cell>
          <cell r="B369">
            <v>0.59551147422680384</v>
          </cell>
          <cell r="CG369">
            <v>0.59551147422680384</v>
          </cell>
          <cell r="CH369">
            <v>0</v>
          </cell>
        </row>
        <row r="370">
          <cell r="A370" t="str">
            <v>Total general</v>
          </cell>
          <cell r="B370">
            <v>13576.589699441894</v>
          </cell>
          <cell r="C370">
            <v>9304.7149020689176</v>
          </cell>
          <cell r="D370">
            <v>9148.3112556164815</v>
          </cell>
          <cell r="E370">
            <v>7033.6509740552192</v>
          </cell>
          <cell r="F370">
            <v>7035.610533638227</v>
          </cell>
          <cell r="G370">
            <v>5339.0294857679519</v>
          </cell>
          <cell r="H370">
            <v>2795.5357820722174</v>
          </cell>
          <cell r="I370">
            <v>2768.8401934722133</v>
          </cell>
          <cell r="J370">
            <v>2412.0414328888969</v>
          </cell>
          <cell r="K370">
            <v>2790.5799574999305</v>
          </cell>
          <cell r="L370">
            <v>3596.6546315832688</v>
          </cell>
          <cell r="M370">
            <v>973.96302450081862</v>
          </cell>
          <cell r="N370">
            <v>284.22779520147606</v>
          </cell>
          <cell r="O370">
            <v>290.20976315572619</v>
          </cell>
          <cell r="P370">
            <v>135.67565595924003</v>
          </cell>
          <cell r="Q370">
            <v>58.73123693924002</v>
          </cell>
          <cell r="R370">
            <v>381.32759430334528</v>
          </cell>
          <cell r="S370">
            <v>1350.1463991081453</v>
          </cell>
          <cell r="T370">
            <v>1336.781125691042</v>
          </cell>
          <cell r="U370">
            <v>1442.3049520327331</v>
          </cell>
          <cell r="V370">
            <v>1756.2774642474558</v>
          </cell>
          <cell r="W370">
            <v>1407.5654760688967</v>
          </cell>
          <cell r="X370">
            <v>2072.7229882779438</v>
          </cell>
          <cell r="Y370">
            <v>3066.2098003993378</v>
          </cell>
          <cell r="Z370">
            <v>4331.4952665114024</v>
          </cell>
          <cell r="AA370">
            <v>2818.5351034348455</v>
          </cell>
          <cell r="AB370">
            <v>2818.5387498956707</v>
          </cell>
          <cell r="AC370">
            <v>1499.7397759419823</v>
          </cell>
          <cell r="AD370">
            <v>1499.7397759419823</v>
          </cell>
          <cell r="AE370">
            <v>2503.3313897715843</v>
          </cell>
          <cell r="AF370">
            <v>2503.3313897715843</v>
          </cell>
          <cell r="AG370">
            <v>3251.6867353284861</v>
          </cell>
          <cell r="AH370">
            <v>1006.6206986577807</v>
          </cell>
          <cell r="AI370">
            <v>1006.6206986577807</v>
          </cell>
          <cell r="AJ370">
            <v>1006.6206986577807</v>
          </cell>
          <cell r="AK370">
            <v>1006.6206986577807</v>
          </cell>
          <cell r="AL370">
            <v>1006.6206986577807</v>
          </cell>
          <cell r="AM370">
            <v>1006.6206986577807</v>
          </cell>
          <cell r="AN370">
            <v>1006.6206986577807</v>
          </cell>
          <cell r="AO370">
            <v>3.0290848281786897</v>
          </cell>
          <cell r="AP370">
            <v>3.0290848281786897</v>
          </cell>
          <cell r="AQ370">
            <v>3.0290848281786897</v>
          </cell>
          <cell r="AR370">
            <v>3.0290848281786897</v>
          </cell>
          <cell r="AS370">
            <v>3.1969727297116526</v>
          </cell>
          <cell r="AT370">
            <v>3.0290848281786897</v>
          </cell>
          <cell r="AU370">
            <v>3.0290848281786897</v>
          </cell>
          <cell r="AV370">
            <v>3.0290848281786897</v>
          </cell>
          <cell r="AW370">
            <v>3.0290848281786897</v>
          </cell>
          <cell r="AX370">
            <v>3.0290848281786897</v>
          </cell>
          <cell r="AY370">
            <v>3.0290848281786897</v>
          </cell>
          <cell r="AZ370">
            <v>3.0290848281786897</v>
          </cell>
          <cell r="BA370">
            <v>3.0290848281786897</v>
          </cell>
          <cell r="BB370">
            <v>3.0290848281786897</v>
          </cell>
          <cell r="BC370">
            <v>3.0290848281786897</v>
          </cell>
          <cell r="BD370">
            <v>3.0290848281786897</v>
          </cell>
          <cell r="BE370">
            <v>3.0290848281786897</v>
          </cell>
          <cell r="BF370">
            <v>3.0290848281786897</v>
          </cell>
          <cell r="BG370">
            <v>3.0290848281786897</v>
          </cell>
          <cell r="BH370">
            <v>3.0290848281786897</v>
          </cell>
          <cell r="BI370">
            <v>3.0290848281786897</v>
          </cell>
          <cell r="BJ370">
            <v>3.0290848281786897</v>
          </cell>
          <cell r="BK370">
            <v>3.0290848281786897</v>
          </cell>
          <cell r="BL370">
            <v>3.0290848281786897</v>
          </cell>
          <cell r="BM370">
            <v>3.0290848281786897</v>
          </cell>
          <cell r="BN370">
            <v>3.0290848281786897</v>
          </cell>
          <cell r="BO370">
            <v>3.0290848281786897</v>
          </cell>
          <cell r="BP370">
            <v>3.0290848281786897</v>
          </cell>
          <cell r="BQ370">
            <v>3.0290848281786897</v>
          </cell>
          <cell r="BR370">
            <v>3.0290848281786897</v>
          </cell>
          <cell r="BS370">
            <v>3.0290848281786897</v>
          </cell>
          <cell r="BT370">
            <v>3.0290848281786897</v>
          </cell>
          <cell r="BU370">
            <v>3.0290848281786897</v>
          </cell>
          <cell r="BV370">
            <v>3.0290848281786897</v>
          </cell>
          <cell r="BW370">
            <v>3.0290848281786897</v>
          </cell>
          <cell r="BX370">
            <v>3.0290848281786897</v>
          </cell>
          <cell r="BY370">
            <v>3.0290848281786897</v>
          </cell>
          <cell r="BZ370">
            <v>3.0290848281786897</v>
          </cell>
          <cell r="CA370">
            <v>3.0290848281786897</v>
          </cell>
          <cell r="CB370">
            <v>3.0290848281786897</v>
          </cell>
          <cell r="CC370">
            <v>3.0290848281786897</v>
          </cell>
          <cell r="CD370">
            <v>3.0290848281786897</v>
          </cell>
          <cell r="CE370">
            <v>3.0290848281786897</v>
          </cell>
          <cell r="CF370">
            <v>63.610781408934699</v>
          </cell>
          <cell r="CG370">
            <v>108824.47451811477</v>
          </cell>
          <cell r="CH370">
            <v>76794.858660987185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IPGMFSQ" TargetMode="External"/><Relationship Id="rId2" Type="http://schemas.openxmlformats.org/officeDocument/2006/relationships/hyperlink" Target="http://www.federalreserve.gov/releases/g17/revisions/Current/table9a_rev.htm" TargetMode="External"/><Relationship Id="rId1" Type="http://schemas.openxmlformats.org/officeDocument/2006/relationships/hyperlink" Target="http://www.federalreserve.gov/releases/g17/revisions/Current/table9a_rev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data.bls.gov/pdq/SurveyOutputServle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workbookViewId="0">
      <pane xSplit="1" ySplit="3" topLeftCell="B31" activePane="bottomRight" state="frozen"/>
      <selection activeCell="J39" sqref="J39"/>
      <selection pane="topRight" activeCell="J39" sqref="J39"/>
      <selection pane="bottomLeft" activeCell="J39" sqref="J39"/>
      <selection pane="bottomRight" activeCell="I43" sqref="I43"/>
    </sheetView>
  </sheetViews>
  <sheetFormatPr baseColWidth="10" defaultColWidth="11.42578125" defaultRowHeight="12.75" x14ac:dyDescent="0.2"/>
  <cols>
    <col min="1" max="1" width="11.42578125" style="2"/>
    <col min="2" max="2" width="11.28515625" style="2" customWidth="1"/>
    <col min="3" max="3" width="6.85546875" style="2" bestFit="1" customWidth="1"/>
    <col min="4" max="4" width="5.85546875" style="2" bestFit="1" customWidth="1"/>
    <col min="5" max="5" width="8.5703125" style="2" bestFit="1" customWidth="1"/>
    <col min="6" max="7" width="5.7109375" style="2" bestFit="1" customWidth="1"/>
    <col min="8" max="8" width="10.85546875" style="2" customWidth="1"/>
    <col min="9" max="9" width="13.85546875" style="2" customWidth="1"/>
    <col min="10" max="10" width="9.42578125" style="2" bestFit="1" customWidth="1"/>
    <col min="11" max="11" width="11.28515625" style="2" customWidth="1"/>
    <col min="12" max="12" width="9.28515625" style="2" bestFit="1" customWidth="1"/>
    <col min="13" max="13" width="8.5703125" style="2" bestFit="1" customWidth="1"/>
    <col min="14" max="17" width="5.7109375" style="2" bestFit="1" customWidth="1"/>
    <col min="18" max="18" width="14" style="2" bestFit="1" customWidth="1"/>
    <col min="19" max="19" width="13" style="2" customWidth="1"/>
    <col min="20" max="16384" width="11.42578125" style="2"/>
  </cols>
  <sheetData>
    <row r="1" spans="1:19" x14ac:dyDescent="0.2">
      <c r="A1" s="1" t="s">
        <v>0</v>
      </c>
      <c r="J1" s="3" t="s">
        <v>1</v>
      </c>
      <c r="K1" s="4">
        <v>43067</v>
      </c>
    </row>
    <row r="2" spans="1:19" x14ac:dyDescent="0.2">
      <c r="A2" s="5"/>
    </row>
    <row r="3" spans="1:19" x14ac:dyDescent="0.2">
      <c r="A3" s="6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7" t="s">
        <v>19</v>
      </c>
    </row>
    <row r="4" spans="1:19" x14ac:dyDescent="0.2">
      <c r="A4" s="6">
        <v>1985</v>
      </c>
      <c r="B4" s="8">
        <v>54.4</v>
      </c>
      <c r="C4" s="8">
        <v>54.2</v>
      </c>
      <c r="D4" s="8">
        <v>54.7</v>
      </c>
      <c r="E4" s="8">
        <v>54.4</v>
      </c>
      <c r="F4" s="8">
        <v>54.5</v>
      </c>
      <c r="G4" s="8">
        <v>54.6</v>
      </c>
      <c r="H4" s="8">
        <v>54.3</v>
      </c>
      <c r="I4" s="8">
        <v>54.6</v>
      </c>
      <c r="J4" s="8">
        <v>54.7</v>
      </c>
      <c r="K4" s="8">
        <v>54.5</v>
      </c>
      <c r="L4" s="8">
        <v>54.9</v>
      </c>
      <c r="M4" s="8">
        <v>55.1</v>
      </c>
      <c r="N4" s="8">
        <v>54.4</v>
      </c>
      <c r="O4" s="8">
        <v>54.5</v>
      </c>
      <c r="P4" s="8">
        <v>54.6</v>
      </c>
      <c r="Q4" s="8">
        <v>54.9</v>
      </c>
      <c r="R4" s="8">
        <v>54.6</v>
      </c>
      <c r="S4" s="9">
        <f t="shared" ref="S4:S15" si="0">R4/$R$16</f>
        <v>0.64768683274021355</v>
      </c>
    </row>
    <row r="5" spans="1:19" x14ac:dyDescent="0.2">
      <c r="A5" s="6">
        <v>1986</v>
      </c>
      <c r="B5" s="8">
        <v>55.7</v>
      </c>
      <c r="C5" s="8">
        <v>55.4</v>
      </c>
      <c r="D5" s="8">
        <v>55.3</v>
      </c>
      <c r="E5" s="8">
        <v>55.5</v>
      </c>
      <c r="F5" s="8">
        <v>55.6</v>
      </c>
      <c r="G5" s="8">
        <v>55.4</v>
      </c>
      <c r="H5" s="8">
        <v>55.6</v>
      </c>
      <c r="I5" s="8">
        <v>55.8</v>
      </c>
      <c r="J5" s="8">
        <v>55.9</v>
      </c>
      <c r="K5" s="8">
        <v>56.1</v>
      </c>
      <c r="L5" s="8">
        <v>56.4</v>
      </c>
      <c r="M5" s="8">
        <v>56.9</v>
      </c>
      <c r="N5" s="8">
        <v>55.5</v>
      </c>
      <c r="O5" s="8">
        <v>55.5</v>
      </c>
      <c r="P5" s="8">
        <v>55.8</v>
      </c>
      <c r="Q5" s="8">
        <v>56.5</v>
      </c>
      <c r="R5" s="8">
        <v>55.8</v>
      </c>
      <c r="S5" s="9">
        <f t="shared" si="0"/>
        <v>0.66192170818505336</v>
      </c>
    </row>
    <row r="6" spans="1:19" x14ac:dyDescent="0.2">
      <c r="A6" s="6">
        <v>1987</v>
      </c>
      <c r="B6" s="8">
        <v>56.7</v>
      </c>
      <c r="C6" s="8">
        <v>57.5</v>
      </c>
      <c r="D6" s="8">
        <v>57.6</v>
      </c>
      <c r="E6" s="8">
        <v>57.9</v>
      </c>
      <c r="F6" s="8">
        <v>58.3</v>
      </c>
      <c r="G6" s="8">
        <v>58.5</v>
      </c>
      <c r="H6" s="8">
        <v>59</v>
      </c>
      <c r="I6" s="8">
        <v>59.4</v>
      </c>
      <c r="J6" s="8">
        <v>59.7</v>
      </c>
      <c r="K6" s="8">
        <v>60.6</v>
      </c>
      <c r="L6" s="8">
        <v>61</v>
      </c>
      <c r="M6" s="8">
        <v>61.3</v>
      </c>
      <c r="N6" s="8">
        <v>57.3</v>
      </c>
      <c r="O6" s="8">
        <v>58.3</v>
      </c>
      <c r="P6" s="8">
        <v>59.4</v>
      </c>
      <c r="Q6" s="8">
        <v>61</v>
      </c>
      <c r="R6" s="8">
        <v>59</v>
      </c>
      <c r="S6" s="9">
        <f t="shared" si="0"/>
        <v>0.69988137603795975</v>
      </c>
    </row>
    <row r="7" spans="1:19" x14ac:dyDescent="0.2">
      <c r="A7" s="6">
        <v>1988</v>
      </c>
      <c r="B7" s="8">
        <v>61.3</v>
      </c>
      <c r="C7" s="8">
        <v>61.4</v>
      </c>
      <c r="D7" s="8">
        <v>61.6</v>
      </c>
      <c r="E7" s="8">
        <v>62.1</v>
      </c>
      <c r="F7" s="8">
        <v>62</v>
      </c>
      <c r="G7" s="8">
        <v>62.1</v>
      </c>
      <c r="H7" s="8">
        <v>62.1</v>
      </c>
      <c r="I7" s="8">
        <v>62.1</v>
      </c>
      <c r="J7" s="8">
        <v>62.4</v>
      </c>
      <c r="K7" s="8">
        <v>62.7</v>
      </c>
      <c r="L7" s="8">
        <v>62.8</v>
      </c>
      <c r="M7" s="8">
        <v>63.1</v>
      </c>
      <c r="N7" s="8">
        <v>61.4</v>
      </c>
      <c r="O7" s="8">
        <v>62.1</v>
      </c>
      <c r="P7" s="8">
        <v>62.2</v>
      </c>
      <c r="Q7" s="8">
        <v>62.9</v>
      </c>
      <c r="R7" s="8">
        <v>62.1</v>
      </c>
      <c r="S7" s="9">
        <f t="shared" si="0"/>
        <v>0.7366548042704627</v>
      </c>
    </row>
    <row r="8" spans="1:19" x14ac:dyDescent="0.2">
      <c r="A8" s="6">
        <v>1989</v>
      </c>
      <c r="B8" s="8">
        <v>63.6</v>
      </c>
      <c r="C8" s="8">
        <v>63</v>
      </c>
      <c r="D8" s="8">
        <v>62.9</v>
      </c>
      <c r="E8" s="8">
        <v>63.1</v>
      </c>
      <c r="F8" s="8">
        <v>62.5</v>
      </c>
      <c r="G8" s="8">
        <v>62.6</v>
      </c>
      <c r="H8" s="8">
        <v>62</v>
      </c>
      <c r="I8" s="8">
        <v>62.5</v>
      </c>
      <c r="J8" s="8">
        <v>62.3</v>
      </c>
      <c r="K8" s="8">
        <v>62.2</v>
      </c>
      <c r="L8" s="8">
        <v>62.4</v>
      </c>
      <c r="M8" s="8">
        <v>62.4</v>
      </c>
      <c r="N8" s="8">
        <v>63.2</v>
      </c>
      <c r="O8" s="8">
        <v>62.8</v>
      </c>
      <c r="P8" s="8">
        <v>62.3</v>
      </c>
      <c r="Q8" s="8">
        <v>62.3</v>
      </c>
      <c r="R8" s="8">
        <v>62.6</v>
      </c>
      <c r="S8" s="9">
        <f t="shared" si="0"/>
        <v>0.74258600237247929</v>
      </c>
    </row>
    <row r="9" spans="1:19" x14ac:dyDescent="0.2">
      <c r="A9" s="6">
        <v>1990</v>
      </c>
      <c r="B9" s="8">
        <v>62.3</v>
      </c>
      <c r="C9" s="8">
        <v>63.2</v>
      </c>
      <c r="D9" s="8">
        <v>63.5</v>
      </c>
      <c r="E9" s="8">
        <v>63.3</v>
      </c>
      <c r="F9" s="8">
        <v>63.4</v>
      </c>
      <c r="G9" s="8">
        <v>63.6</v>
      </c>
      <c r="H9" s="8">
        <v>63.5</v>
      </c>
      <c r="I9" s="8">
        <v>63.7</v>
      </c>
      <c r="J9" s="8">
        <v>63.7</v>
      </c>
      <c r="K9" s="8">
        <v>63.2</v>
      </c>
      <c r="L9" s="8">
        <v>62.5</v>
      </c>
      <c r="M9" s="8">
        <v>62</v>
      </c>
      <c r="N9" s="8">
        <v>63</v>
      </c>
      <c r="O9" s="8">
        <v>63.5</v>
      </c>
      <c r="P9" s="8">
        <v>63.6</v>
      </c>
      <c r="Q9" s="8">
        <v>62.6</v>
      </c>
      <c r="R9" s="8">
        <v>63.2</v>
      </c>
      <c r="S9" s="9">
        <f t="shared" si="0"/>
        <v>0.7497034400948992</v>
      </c>
    </row>
    <row r="10" spans="1:19" x14ac:dyDescent="0.2">
      <c r="A10" s="6">
        <v>1991</v>
      </c>
      <c r="B10" s="8">
        <v>61.5</v>
      </c>
      <c r="C10" s="8">
        <v>61.1</v>
      </c>
      <c r="D10" s="8">
        <v>60.7</v>
      </c>
      <c r="E10" s="8">
        <v>60.9</v>
      </c>
      <c r="F10" s="8">
        <v>61.3</v>
      </c>
      <c r="G10" s="8">
        <v>62</v>
      </c>
      <c r="H10" s="8">
        <v>62.2</v>
      </c>
      <c r="I10" s="8">
        <v>62.3</v>
      </c>
      <c r="J10" s="8">
        <v>63</v>
      </c>
      <c r="K10" s="8">
        <v>62.9</v>
      </c>
      <c r="L10" s="8">
        <v>62.7</v>
      </c>
      <c r="M10" s="8">
        <v>62.6</v>
      </c>
      <c r="N10" s="8">
        <v>61.1</v>
      </c>
      <c r="O10" s="8">
        <v>61.4</v>
      </c>
      <c r="P10" s="8">
        <v>62.5</v>
      </c>
      <c r="Q10" s="8">
        <v>62.7</v>
      </c>
      <c r="R10" s="8">
        <v>61.9</v>
      </c>
      <c r="S10" s="9">
        <f t="shared" si="0"/>
        <v>0.73428232502965596</v>
      </c>
    </row>
    <row r="11" spans="1:19" x14ac:dyDescent="0.2">
      <c r="A11" s="6">
        <v>1992</v>
      </c>
      <c r="B11" s="8">
        <v>62.2</v>
      </c>
      <c r="C11" s="8">
        <v>62.8</v>
      </c>
      <c r="D11" s="8">
        <v>63.4</v>
      </c>
      <c r="E11" s="8">
        <v>63.8</v>
      </c>
      <c r="F11" s="8">
        <v>64.2</v>
      </c>
      <c r="G11" s="8">
        <v>64.3</v>
      </c>
      <c r="H11" s="8">
        <v>64.900000000000006</v>
      </c>
      <c r="I11" s="8">
        <v>64.7</v>
      </c>
      <c r="J11" s="8">
        <v>64.7</v>
      </c>
      <c r="K11" s="8">
        <v>65.099999999999994</v>
      </c>
      <c r="L11" s="8">
        <v>65.400000000000006</v>
      </c>
      <c r="M11" s="8">
        <v>65.3</v>
      </c>
      <c r="N11" s="8">
        <v>62.8</v>
      </c>
      <c r="O11" s="8">
        <v>64.099999999999994</v>
      </c>
      <c r="P11" s="8">
        <v>64.8</v>
      </c>
      <c r="Q11" s="8">
        <v>65.3</v>
      </c>
      <c r="R11" s="8">
        <v>64.2</v>
      </c>
      <c r="S11" s="9">
        <f t="shared" si="0"/>
        <v>0.76156583629893249</v>
      </c>
    </row>
    <row r="12" spans="1:19" x14ac:dyDescent="0.2">
      <c r="A12" s="6">
        <v>1993</v>
      </c>
      <c r="B12" s="8">
        <v>65.900000000000006</v>
      </c>
      <c r="C12" s="8">
        <v>66.099999999999994</v>
      </c>
      <c r="D12" s="8">
        <v>65.900000000000006</v>
      </c>
      <c r="E12" s="8">
        <v>66.3</v>
      </c>
      <c r="F12" s="8">
        <v>66.2</v>
      </c>
      <c r="G12" s="8">
        <v>66.099999999999994</v>
      </c>
      <c r="H12" s="8">
        <v>66.3</v>
      </c>
      <c r="I12" s="8">
        <v>66.099999999999994</v>
      </c>
      <c r="J12" s="8">
        <v>66.599999999999994</v>
      </c>
      <c r="K12" s="8">
        <v>67.099999999999994</v>
      </c>
      <c r="L12" s="8">
        <v>67.400000000000006</v>
      </c>
      <c r="M12" s="8">
        <v>67.8</v>
      </c>
      <c r="N12" s="8">
        <v>66</v>
      </c>
      <c r="O12" s="8">
        <v>66.2</v>
      </c>
      <c r="P12" s="8">
        <v>66.3</v>
      </c>
      <c r="Q12" s="8">
        <v>67.400000000000006</v>
      </c>
      <c r="R12" s="8">
        <v>66.5</v>
      </c>
      <c r="S12" s="9">
        <f t="shared" si="0"/>
        <v>0.78884934756820879</v>
      </c>
    </row>
    <row r="13" spans="1:19" x14ac:dyDescent="0.2">
      <c r="A13" s="6">
        <v>1994</v>
      </c>
      <c r="B13" s="8">
        <v>67.900000000000006</v>
      </c>
      <c r="C13" s="8">
        <v>68</v>
      </c>
      <c r="D13" s="8">
        <v>68.900000000000006</v>
      </c>
      <c r="E13" s="8">
        <v>69.400000000000006</v>
      </c>
      <c r="F13" s="8">
        <v>69.900000000000006</v>
      </c>
      <c r="G13" s="8">
        <v>70.099999999999994</v>
      </c>
      <c r="H13" s="8">
        <v>70.400000000000006</v>
      </c>
      <c r="I13" s="8">
        <v>70.900000000000006</v>
      </c>
      <c r="J13" s="8">
        <v>71.3</v>
      </c>
      <c r="K13" s="8">
        <v>72</v>
      </c>
      <c r="L13" s="8">
        <v>72.599999999999994</v>
      </c>
      <c r="M13" s="8">
        <v>73.400000000000006</v>
      </c>
      <c r="N13" s="8">
        <v>68.2</v>
      </c>
      <c r="O13" s="8">
        <v>69.8</v>
      </c>
      <c r="P13" s="8">
        <v>70.900000000000006</v>
      </c>
      <c r="Q13" s="8">
        <v>72.7</v>
      </c>
      <c r="R13" s="8">
        <v>70.400000000000006</v>
      </c>
      <c r="S13" s="9">
        <f t="shared" si="0"/>
        <v>0.8351126927639384</v>
      </c>
    </row>
    <row r="14" spans="1:19" x14ac:dyDescent="0.2">
      <c r="A14" s="6">
        <v>1995</v>
      </c>
      <c r="B14" s="8">
        <v>73.5</v>
      </c>
      <c r="C14" s="8">
        <v>73.400000000000006</v>
      </c>
      <c r="D14" s="8">
        <v>73.599999999999994</v>
      </c>
      <c r="E14" s="8">
        <v>73.5</v>
      </c>
      <c r="F14" s="8">
        <v>73.599999999999994</v>
      </c>
      <c r="G14" s="8">
        <v>73.900000000000006</v>
      </c>
      <c r="H14" s="8">
        <v>73.5</v>
      </c>
      <c r="I14" s="8">
        <v>74.3</v>
      </c>
      <c r="J14" s="8">
        <v>74.900000000000006</v>
      </c>
      <c r="K14" s="8">
        <v>74.900000000000006</v>
      </c>
      <c r="L14" s="8">
        <v>75</v>
      </c>
      <c r="M14" s="8">
        <v>75.2</v>
      </c>
      <c r="N14" s="8">
        <v>73.5</v>
      </c>
      <c r="O14" s="8">
        <v>73.7</v>
      </c>
      <c r="P14" s="8">
        <v>74.2</v>
      </c>
      <c r="Q14" s="8">
        <v>75</v>
      </c>
      <c r="R14" s="8">
        <v>74.099999999999994</v>
      </c>
      <c r="S14" s="9">
        <f t="shared" si="0"/>
        <v>0.87900355871886116</v>
      </c>
    </row>
    <row r="15" spans="1:19" x14ac:dyDescent="0.2">
      <c r="A15" s="6">
        <v>1996</v>
      </c>
      <c r="B15" s="8">
        <v>74.599999999999994</v>
      </c>
      <c r="C15" s="8">
        <v>75.8</v>
      </c>
      <c r="D15" s="8">
        <v>75.7</v>
      </c>
      <c r="E15" s="8">
        <v>76.5</v>
      </c>
      <c r="F15" s="8">
        <v>77.099999999999994</v>
      </c>
      <c r="G15" s="8">
        <v>77.900000000000006</v>
      </c>
      <c r="H15" s="8">
        <v>78.099999999999994</v>
      </c>
      <c r="I15" s="8">
        <v>78.5</v>
      </c>
      <c r="J15" s="8">
        <v>79.2</v>
      </c>
      <c r="K15" s="8">
        <v>79</v>
      </c>
      <c r="L15" s="8">
        <v>79.7</v>
      </c>
      <c r="M15" s="8">
        <v>80.400000000000006</v>
      </c>
      <c r="N15" s="8">
        <v>75.400000000000006</v>
      </c>
      <c r="O15" s="8">
        <v>77.2</v>
      </c>
      <c r="P15" s="8">
        <v>78.599999999999994</v>
      </c>
      <c r="Q15" s="8">
        <v>79.7</v>
      </c>
      <c r="R15" s="8">
        <v>77.7</v>
      </c>
      <c r="S15" s="9">
        <f t="shared" si="0"/>
        <v>0.92170818505338081</v>
      </c>
    </row>
    <row r="16" spans="1:19" x14ac:dyDescent="0.2">
      <c r="A16" s="6">
        <v>1997</v>
      </c>
      <c r="B16" s="8">
        <v>80.5</v>
      </c>
      <c r="C16" s="8">
        <v>81.599999999999994</v>
      </c>
      <c r="D16" s="8">
        <v>82.5</v>
      </c>
      <c r="E16" s="8">
        <v>82.4</v>
      </c>
      <c r="F16" s="8">
        <v>83</v>
      </c>
      <c r="G16" s="8">
        <v>83.6</v>
      </c>
      <c r="H16" s="8">
        <v>84.2</v>
      </c>
      <c r="I16" s="8">
        <v>85.3</v>
      </c>
      <c r="J16" s="8">
        <v>86.1</v>
      </c>
      <c r="K16" s="8">
        <v>86.8</v>
      </c>
      <c r="L16" s="8">
        <v>87.8</v>
      </c>
      <c r="M16" s="8">
        <v>88.1</v>
      </c>
      <c r="N16" s="8">
        <v>81.5</v>
      </c>
      <c r="O16" s="8">
        <v>83</v>
      </c>
      <c r="P16" s="8">
        <v>85.2</v>
      </c>
      <c r="Q16" s="8">
        <v>87.6</v>
      </c>
      <c r="R16" s="8">
        <v>84.3</v>
      </c>
      <c r="S16" s="9">
        <f>R16/$R$16</f>
        <v>1</v>
      </c>
    </row>
    <row r="17" spans="1:19" x14ac:dyDescent="0.2">
      <c r="A17" s="6">
        <v>1998</v>
      </c>
      <c r="B17" s="8">
        <v>88.9</v>
      </c>
      <c r="C17" s="8">
        <v>89</v>
      </c>
      <c r="D17" s="8">
        <v>88.9</v>
      </c>
      <c r="E17" s="8">
        <v>89.3</v>
      </c>
      <c r="F17" s="8">
        <v>89.8</v>
      </c>
      <c r="G17" s="8">
        <v>89.1</v>
      </c>
      <c r="H17" s="8">
        <v>88.7</v>
      </c>
      <c r="I17" s="8">
        <v>90.9</v>
      </c>
      <c r="J17" s="8">
        <v>90.7</v>
      </c>
      <c r="K17" s="8">
        <v>91.5</v>
      </c>
      <c r="L17" s="8">
        <v>91.7</v>
      </c>
      <c r="M17" s="8">
        <v>92.2</v>
      </c>
      <c r="N17" s="8">
        <v>88.9</v>
      </c>
      <c r="O17" s="8">
        <v>89.4</v>
      </c>
      <c r="P17" s="8">
        <v>90.1</v>
      </c>
      <c r="Q17" s="8">
        <v>91.8</v>
      </c>
      <c r="R17" s="8">
        <v>90.1</v>
      </c>
      <c r="S17" s="9">
        <f t="shared" ref="S17:S36" si="1">R17/$R$16</f>
        <v>1.0688018979833926</v>
      </c>
    </row>
    <row r="18" spans="1:19" x14ac:dyDescent="0.2">
      <c r="A18" s="6">
        <v>1999</v>
      </c>
      <c r="B18" s="8">
        <v>92.5</v>
      </c>
      <c r="C18" s="8">
        <v>93.2</v>
      </c>
      <c r="D18" s="8">
        <v>93.1</v>
      </c>
      <c r="E18" s="8">
        <v>93.5</v>
      </c>
      <c r="F18" s="8">
        <v>94.3</v>
      </c>
      <c r="G18" s="8">
        <v>94</v>
      </c>
      <c r="H18" s="8">
        <v>94.4</v>
      </c>
      <c r="I18" s="8">
        <v>95</v>
      </c>
      <c r="J18" s="8">
        <v>94.7</v>
      </c>
      <c r="K18" s="8">
        <v>96.1</v>
      </c>
      <c r="L18" s="8">
        <v>96.7</v>
      </c>
      <c r="M18" s="8">
        <v>97.4</v>
      </c>
      <c r="N18" s="8">
        <v>92.9</v>
      </c>
      <c r="O18" s="8">
        <v>93.9</v>
      </c>
      <c r="P18" s="8">
        <v>94.7</v>
      </c>
      <c r="Q18" s="8">
        <v>96.8</v>
      </c>
      <c r="R18" s="8">
        <v>94.6</v>
      </c>
      <c r="S18" s="9">
        <f t="shared" si="1"/>
        <v>1.1221826809015421</v>
      </c>
    </row>
    <row r="19" spans="1:19" x14ac:dyDescent="0.2">
      <c r="A19" s="6">
        <v>2000</v>
      </c>
      <c r="B19" s="8">
        <v>97.5</v>
      </c>
      <c r="C19" s="8">
        <v>97.7</v>
      </c>
      <c r="D19" s="8">
        <v>98.4</v>
      </c>
      <c r="E19" s="8">
        <v>99.2</v>
      </c>
      <c r="F19" s="8">
        <v>99.1</v>
      </c>
      <c r="G19" s="8">
        <v>99.3</v>
      </c>
      <c r="H19" s="8">
        <v>99.4</v>
      </c>
      <c r="I19" s="8">
        <v>98.7</v>
      </c>
      <c r="J19" s="8">
        <v>99.1</v>
      </c>
      <c r="K19" s="8">
        <v>98.8</v>
      </c>
      <c r="L19" s="8">
        <v>98.5</v>
      </c>
      <c r="M19" s="8">
        <v>97.9</v>
      </c>
      <c r="N19" s="8">
        <v>97.9</v>
      </c>
      <c r="O19" s="8">
        <v>99.2</v>
      </c>
      <c r="P19" s="8">
        <v>99.1</v>
      </c>
      <c r="Q19" s="8">
        <v>98.4</v>
      </c>
      <c r="R19" s="8">
        <v>98.6</v>
      </c>
      <c r="S19" s="9">
        <f t="shared" si="1"/>
        <v>1.169632265717675</v>
      </c>
    </row>
    <row r="20" spans="1:19" x14ac:dyDescent="0.2">
      <c r="A20" s="6">
        <v>2001</v>
      </c>
      <c r="B20" s="8">
        <v>97.3</v>
      </c>
      <c r="C20" s="8">
        <v>96.7</v>
      </c>
      <c r="D20" s="8">
        <v>96.4</v>
      </c>
      <c r="E20" s="8">
        <v>96.1</v>
      </c>
      <c r="F20" s="8">
        <v>95.4</v>
      </c>
      <c r="G20" s="8">
        <v>94.7</v>
      </c>
      <c r="H20" s="8">
        <v>94.3</v>
      </c>
      <c r="I20" s="8">
        <v>93.8</v>
      </c>
      <c r="J20" s="8">
        <v>93.6</v>
      </c>
      <c r="K20" s="8">
        <v>93</v>
      </c>
      <c r="L20" s="8">
        <v>92.7</v>
      </c>
      <c r="M20" s="8">
        <v>93</v>
      </c>
      <c r="N20" s="8">
        <v>96.8</v>
      </c>
      <c r="O20" s="8">
        <v>95.4</v>
      </c>
      <c r="P20" s="8">
        <v>93.9</v>
      </c>
      <c r="Q20" s="8">
        <v>92.9</v>
      </c>
      <c r="R20" s="8">
        <v>94.7</v>
      </c>
      <c r="S20" s="9">
        <f t="shared" si="1"/>
        <v>1.1233689205219455</v>
      </c>
    </row>
    <row r="21" spans="1:19" x14ac:dyDescent="0.2">
      <c r="A21" s="6">
        <v>2002</v>
      </c>
      <c r="B21" s="8">
        <v>93.5</v>
      </c>
      <c r="C21" s="8">
        <v>93.5</v>
      </c>
      <c r="D21" s="8">
        <v>94.2</v>
      </c>
      <c r="E21" s="8">
        <v>94.4</v>
      </c>
      <c r="F21" s="8">
        <v>94.9</v>
      </c>
      <c r="G21" s="8">
        <v>95.9</v>
      </c>
      <c r="H21" s="8">
        <v>95.6</v>
      </c>
      <c r="I21" s="8">
        <v>95.8</v>
      </c>
      <c r="J21" s="8">
        <v>96</v>
      </c>
      <c r="K21" s="8">
        <v>95.6</v>
      </c>
      <c r="L21" s="8">
        <v>96</v>
      </c>
      <c r="M21" s="8">
        <v>95.6</v>
      </c>
      <c r="N21" s="8">
        <v>93.7</v>
      </c>
      <c r="O21" s="8">
        <v>95.1</v>
      </c>
      <c r="P21" s="8">
        <v>95.8</v>
      </c>
      <c r="Q21" s="8">
        <v>95.7</v>
      </c>
      <c r="R21" s="8">
        <v>95.1</v>
      </c>
      <c r="S21" s="9">
        <f t="shared" si="1"/>
        <v>1.1281138790035588</v>
      </c>
    </row>
    <row r="22" spans="1:19" x14ac:dyDescent="0.2">
      <c r="A22" s="6">
        <v>2003</v>
      </c>
      <c r="B22" s="8">
        <v>96</v>
      </c>
      <c r="C22" s="8">
        <v>96.2</v>
      </c>
      <c r="D22" s="8">
        <v>96.3</v>
      </c>
      <c r="E22" s="8">
        <v>95.5</v>
      </c>
      <c r="F22" s="8">
        <v>95.6</v>
      </c>
      <c r="G22" s="8">
        <v>96</v>
      </c>
      <c r="H22" s="8">
        <v>96.2</v>
      </c>
      <c r="I22" s="8">
        <v>95.8</v>
      </c>
      <c r="J22" s="8">
        <v>96.5</v>
      </c>
      <c r="K22" s="8">
        <v>96.6</v>
      </c>
      <c r="L22" s="8">
        <v>97.6</v>
      </c>
      <c r="M22" s="8">
        <v>97.4</v>
      </c>
      <c r="N22" s="8">
        <v>96.2</v>
      </c>
      <c r="O22" s="8">
        <v>95.7</v>
      </c>
      <c r="P22" s="8">
        <v>96.2</v>
      </c>
      <c r="Q22" s="8">
        <v>97.2</v>
      </c>
      <c r="R22" s="8">
        <v>96.3</v>
      </c>
      <c r="S22" s="9">
        <f t="shared" si="1"/>
        <v>1.1423487544483986</v>
      </c>
    </row>
    <row r="23" spans="1:19" x14ac:dyDescent="0.2">
      <c r="A23" s="6">
        <v>2004</v>
      </c>
      <c r="B23" s="8">
        <v>97.3</v>
      </c>
      <c r="C23" s="8">
        <v>97.9</v>
      </c>
      <c r="D23" s="8">
        <v>97.8</v>
      </c>
      <c r="E23" s="8">
        <v>98.1</v>
      </c>
      <c r="F23" s="8">
        <v>98.9</v>
      </c>
      <c r="G23" s="8">
        <v>98.2</v>
      </c>
      <c r="H23" s="8">
        <v>99</v>
      </c>
      <c r="I23" s="8">
        <v>99.5</v>
      </c>
      <c r="J23" s="8">
        <v>99.4</v>
      </c>
      <c r="K23" s="8">
        <v>100.4</v>
      </c>
      <c r="L23" s="8">
        <v>100.4</v>
      </c>
      <c r="M23" s="8">
        <v>101</v>
      </c>
      <c r="N23" s="8">
        <v>97.7</v>
      </c>
      <c r="O23" s="8">
        <v>98.4</v>
      </c>
      <c r="P23" s="8">
        <v>99.3</v>
      </c>
      <c r="Q23" s="8">
        <v>100.6</v>
      </c>
      <c r="R23" s="8">
        <v>99</v>
      </c>
      <c r="S23" s="9">
        <f t="shared" si="1"/>
        <v>1.1743772241992882</v>
      </c>
    </row>
    <row r="24" spans="1:19" x14ac:dyDescent="0.2">
      <c r="A24" s="6">
        <v>2005</v>
      </c>
      <c r="B24" s="8">
        <v>101.8</v>
      </c>
      <c r="C24" s="8">
        <v>102.7</v>
      </c>
      <c r="D24" s="8">
        <v>102.2</v>
      </c>
      <c r="E24" s="8">
        <v>102.5</v>
      </c>
      <c r="F24" s="8">
        <v>102.9</v>
      </c>
      <c r="G24" s="8">
        <v>103.1</v>
      </c>
      <c r="H24" s="8">
        <v>102.8</v>
      </c>
      <c r="I24" s="8">
        <v>103.1</v>
      </c>
      <c r="J24" s="8">
        <v>102.1</v>
      </c>
      <c r="K24" s="8">
        <v>103.7</v>
      </c>
      <c r="L24" s="8">
        <v>104.5</v>
      </c>
      <c r="M24" s="8">
        <v>104.6</v>
      </c>
      <c r="N24" s="8">
        <v>102.2</v>
      </c>
      <c r="O24" s="8">
        <v>102.8</v>
      </c>
      <c r="P24" s="8">
        <v>102.7</v>
      </c>
      <c r="Q24" s="8">
        <v>104.3</v>
      </c>
      <c r="R24" s="8">
        <v>103</v>
      </c>
      <c r="S24" s="9">
        <f t="shared" si="1"/>
        <v>1.2218268090154212</v>
      </c>
    </row>
    <row r="25" spans="1:19" x14ac:dyDescent="0.2">
      <c r="A25" s="6">
        <v>2006</v>
      </c>
      <c r="B25" s="8">
        <v>105.5</v>
      </c>
      <c r="C25" s="8">
        <v>105.2</v>
      </c>
      <c r="D25" s="8">
        <v>105.1</v>
      </c>
      <c r="E25" s="8">
        <v>105.7</v>
      </c>
      <c r="F25" s="8">
        <v>105.2</v>
      </c>
      <c r="G25" s="8">
        <v>105.5</v>
      </c>
      <c r="H25" s="8">
        <v>105.3</v>
      </c>
      <c r="I25" s="8">
        <v>105.9</v>
      </c>
      <c r="J25" s="8">
        <v>106</v>
      </c>
      <c r="K25" s="8">
        <v>105.6</v>
      </c>
      <c r="L25" s="8">
        <v>105.7</v>
      </c>
      <c r="M25" s="8">
        <v>107.2</v>
      </c>
      <c r="N25" s="8">
        <v>105.3</v>
      </c>
      <c r="O25" s="8">
        <v>105.5</v>
      </c>
      <c r="P25" s="8">
        <v>105.7</v>
      </c>
      <c r="Q25" s="8">
        <v>106.2</v>
      </c>
      <c r="R25" s="8">
        <v>105.7</v>
      </c>
      <c r="S25" s="9">
        <f t="shared" si="1"/>
        <v>1.2538552787663109</v>
      </c>
    </row>
    <row r="26" spans="1:19" x14ac:dyDescent="0.2">
      <c r="A26" s="6">
        <v>2007</v>
      </c>
      <c r="B26" s="8">
        <v>106.7</v>
      </c>
      <c r="C26" s="8">
        <v>107.1</v>
      </c>
      <c r="D26" s="8">
        <v>108</v>
      </c>
      <c r="E26" s="8">
        <v>108.7</v>
      </c>
      <c r="F26" s="8">
        <v>108.6</v>
      </c>
      <c r="G26" s="8">
        <v>109</v>
      </c>
      <c r="H26" s="8">
        <v>109.1</v>
      </c>
      <c r="I26" s="8">
        <v>108.7</v>
      </c>
      <c r="J26" s="8">
        <v>109.2</v>
      </c>
      <c r="K26" s="8">
        <v>108.7</v>
      </c>
      <c r="L26" s="8">
        <v>109.3</v>
      </c>
      <c r="M26" s="8">
        <v>109.4</v>
      </c>
      <c r="N26" s="8">
        <v>107.2</v>
      </c>
      <c r="O26" s="8">
        <v>108.8</v>
      </c>
      <c r="P26" s="8">
        <v>109</v>
      </c>
      <c r="Q26" s="8">
        <v>109.1</v>
      </c>
      <c r="R26" s="8">
        <v>108.5</v>
      </c>
      <c r="S26" s="9">
        <f t="shared" si="1"/>
        <v>1.2870699881376038</v>
      </c>
    </row>
    <row r="27" spans="1:19" x14ac:dyDescent="0.2">
      <c r="A27" s="6">
        <v>2008</v>
      </c>
      <c r="B27" s="8">
        <v>108.9</v>
      </c>
      <c r="C27" s="8">
        <v>108.3</v>
      </c>
      <c r="D27" s="8">
        <v>107.9</v>
      </c>
      <c r="E27" s="8">
        <v>106.8</v>
      </c>
      <c r="F27" s="8">
        <v>106.3</v>
      </c>
      <c r="G27" s="8">
        <v>105.7</v>
      </c>
      <c r="H27" s="8">
        <v>104.5</v>
      </c>
      <c r="I27" s="8">
        <v>103.3</v>
      </c>
      <c r="J27" s="8">
        <v>99.8</v>
      </c>
      <c r="K27" s="8">
        <v>99.2</v>
      </c>
      <c r="L27" s="8">
        <v>96.8</v>
      </c>
      <c r="M27" s="8">
        <v>93.5</v>
      </c>
      <c r="N27" s="8">
        <v>108.4</v>
      </c>
      <c r="O27" s="8">
        <v>106.3</v>
      </c>
      <c r="P27" s="8">
        <v>102.5</v>
      </c>
      <c r="Q27" s="8">
        <v>96.5</v>
      </c>
      <c r="R27" s="8">
        <v>103.4</v>
      </c>
      <c r="S27" s="9">
        <f t="shared" si="1"/>
        <v>1.2265717674970344</v>
      </c>
    </row>
    <row r="28" spans="1:19" x14ac:dyDescent="0.2">
      <c r="A28" s="6">
        <v>2009</v>
      </c>
      <c r="B28" s="8">
        <v>90.7</v>
      </c>
      <c r="C28" s="8">
        <v>90.6</v>
      </c>
      <c r="D28" s="8">
        <v>88.9</v>
      </c>
      <c r="E28" s="8">
        <v>88.1</v>
      </c>
      <c r="F28" s="8">
        <v>87.2</v>
      </c>
      <c r="G28" s="8">
        <v>86.9</v>
      </c>
      <c r="H28" s="8">
        <v>88.1</v>
      </c>
      <c r="I28" s="8">
        <v>89.1</v>
      </c>
      <c r="J28" s="8">
        <v>89.9</v>
      </c>
      <c r="K28" s="8">
        <v>90.1</v>
      </c>
      <c r="L28" s="8">
        <v>90.9</v>
      </c>
      <c r="M28" s="8">
        <v>90.8</v>
      </c>
      <c r="N28" s="8">
        <v>90</v>
      </c>
      <c r="O28" s="8">
        <v>87.4</v>
      </c>
      <c r="P28" s="8">
        <v>89</v>
      </c>
      <c r="Q28" s="8">
        <v>90.6</v>
      </c>
      <c r="R28" s="8">
        <v>89.3</v>
      </c>
      <c r="S28" s="9">
        <f t="shared" si="1"/>
        <v>1.0593119810201661</v>
      </c>
    </row>
    <row r="29" spans="1:19" x14ac:dyDescent="0.2">
      <c r="A29" s="6">
        <v>2010</v>
      </c>
      <c r="B29" s="8">
        <v>91.8</v>
      </c>
      <c r="C29" s="8">
        <v>91.7</v>
      </c>
      <c r="D29" s="8">
        <v>92.8</v>
      </c>
      <c r="E29" s="8">
        <v>93.6</v>
      </c>
      <c r="F29" s="8">
        <v>95</v>
      </c>
      <c r="G29" s="8">
        <v>94.9</v>
      </c>
      <c r="H29" s="8">
        <v>95.5</v>
      </c>
      <c r="I29" s="8">
        <v>95.7</v>
      </c>
      <c r="J29" s="8">
        <v>95.8</v>
      </c>
      <c r="K29" s="8">
        <v>95.9</v>
      </c>
      <c r="L29" s="8">
        <v>95.9</v>
      </c>
      <c r="M29" s="8">
        <v>96.3</v>
      </c>
      <c r="N29" s="8">
        <v>92.1</v>
      </c>
      <c r="O29" s="8">
        <v>94.5</v>
      </c>
      <c r="P29" s="8">
        <v>95.7</v>
      </c>
      <c r="Q29" s="8">
        <v>96</v>
      </c>
      <c r="R29" s="8">
        <v>94.6</v>
      </c>
      <c r="S29" s="9">
        <f t="shared" si="1"/>
        <v>1.1221826809015421</v>
      </c>
    </row>
    <row r="30" spans="1:19" x14ac:dyDescent="0.2">
      <c r="A30" s="6">
        <v>2011</v>
      </c>
      <c r="B30" s="8">
        <v>96.5</v>
      </c>
      <c r="C30" s="8">
        <v>96.5</v>
      </c>
      <c r="D30" s="8">
        <v>97.1</v>
      </c>
      <c r="E30" s="8">
        <v>96.5</v>
      </c>
      <c r="F30" s="8">
        <v>96.7</v>
      </c>
      <c r="G30" s="8">
        <v>96.7</v>
      </c>
      <c r="H30" s="8">
        <v>97.4</v>
      </c>
      <c r="I30" s="8">
        <v>97.7</v>
      </c>
      <c r="J30" s="8">
        <v>98</v>
      </c>
      <c r="K30" s="8">
        <v>98.6</v>
      </c>
      <c r="L30" s="8">
        <v>98.3</v>
      </c>
      <c r="M30" s="8">
        <v>99</v>
      </c>
      <c r="N30" s="8">
        <v>96.7</v>
      </c>
      <c r="O30" s="8">
        <v>96.6</v>
      </c>
      <c r="P30" s="8">
        <v>97.7</v>
      </c>
      <c r="Q30" s="8">
        <v>98.6</v>
      </c>
      <c r="R30" s="8">
        <v>97.4</v>
      </c>
      <c r="S30" s="9">
        <f t="shared" si="1"/>
        <v>1.1553973902728352</v>
      </c>
    </row>
    <row r="31" spans="1:19" x14ac:dyDescent="0.2">
      <c r="A31" s="6">
        <v>2012</v>
      </c>
      <c r="B31" s="8">
        <v>100</v>
      </c>
      <c r="C31" s="8">
        <v>100.2</v>
      </c>
      <c r="D31" s="8">
        <v>99.7</v>
      </c>
      <c r="E31" s="8">
        <v>100.3</v>
      </c>
      <c r="F31" s="8">
        <v>99.9</v>
      </c>
      <c r="G31" s="8">
        <v>100</v>
      </c>
      <c r="H31" s="8">
        <v>100</v>
      </c>
      <c r="I31" s="8">
        <v>99.7</v>
      </c>
      <c r="J31" s="8">
        <v>99.7</v>
      </c>
      <c r="K31" s="8">
        <v>99.5</v>
      </c>
      <c r="L31" s="8">
        <v>100.2</v>
      </c>
      <c r="M31" s="8">
        <v>100.8</v>
      </c>
      <c r="N31" s="8">
        <v>100</v>
      </c>
      <c r="O31" s="8">
        <v>100.1</v>
      </c>
      <c r="P31" s="8">
        <v>99.8</v>
      </c>
      <c r="Q31" s="8">
        <v>100.2</v>
      </c>
      <c r="R31" s="8">
        <v>100</v>
      </c>
      <c r="S31" s="9">
        <f t="shared" si="1"/>
        <v>1.1862396204033214</v>
      </c>
    </row>
    <row r="32" spans="1:19" x14ac:dyDescent="0.2">
      <c r="A32" s="6">
        <v>2013</v>
      </c>
      <c r="B32" s="8">
        <v>100.6</v>
      </c>
      <c r="C32" s="8">
        <v>101</v>
      </c>
      <c r="D32" s="8">
        <v>100.7</v>
      </c>
      <c r="E32" s="8">
        <v>100.5</v>
      </c>
      <c r="F32" s="8">
        <v>100.7</v>
      </c>
      <c r="G32" s="8">
        <v>100.8</v>
      </c>
      <c r="H32" s="8">
        <v>100.1</v>
      </c>
      <c r="I32" s="8">
        <v>101</v>
      </c>
      <c r="J32" s="8">
        <v>101.2</v>
      </c>
      <c r="K32" s="8">
        <v>101.5</v>
      </c>
      <c r="L32" s="8">
        <v>101.4</v>
      </c>
      <c r="M32" s="8">
        <v>101.4</v>
      </c>
      <c r="N32" s="8">
        <v>100.8</v>
      </c>
      <c r="O32" s="8">
        <v>100.6</v>
      </c>
      <c r="P32" s="8">
        <v>100.8</v>
      </c>
      <c r="Q32" s="8">
        <v>101.4</v>
      </c>
      <c r="R32" s="8">
        <v>100.9</v>
      </c>
      <c r="S32" s="9">
        <f t="shared" si="1"/>
        <v>1.1969157769869514</v>
      </c>
    </row>
    <row r="33" spans="1:19" x14ac:dyDescent="0.2">
      <c r="A33" s="6">
        <v>2014</v>
      </c>
      <c r="B33" s="8">
        <v>100.6</v>
      </c>
      <c r="C33" s="8">
        <v>101.7</v>
      </c>
      <c r="D33" s="8">
        <v>102.5</v>
      </c>
      <c r="E33" s="8">
        <v>102.8</v>
      </c>
      <c r="F33" s="8">
        <v>103</v>
      </c>
      <c r="G33" s="8">
        <v>103.5</v>
      </c>
      <c r="H33" s="8">
        <v>104.2</v>
      </c>
      <c r="I33" s="8">
        <v>103.9</v>
      </c>
      <c r="J33" s="8">
        <v>104.1</v>
      </c>
      <c r="K33" s="8">
        <v>104.3</v>
      </c>
      <c r="L33" s="8">
        <v>105.2</v>
      </c>
      <c r="M33" s="8">
        <v>105.2</v>
      </c>
      <c r="N33" s="8">
        <v>101.6</v>
      </c>
      <c r="O33" s="8">
        <v>103.1</v>
      </c>
      <c r="P33" s="8">
        <v>104.1</v>
      </c>
      <c r="Q33" s="8">
        <v>104.9</v>
      </c>
      <c r="R33" s="8">
        <v>103.4</v>
      </c>
      <c r="S33" s="9">
        <f t="shared" si="1"/>
        <v>1.2265717674970344</v>
      </c>
    </row>
    <row r="34" spans="1:19" x14ac:dyDescent="0.2">
      <c r="A34" s="6">
        <v>2015</v>
      </c>
      <c r="B34" s="8">
        <v>102.5595</v>
      </c>
      <c r="C34" s="8"/>
      <c r="D34" s="8"/>
      <c r="E34" s="8">
        <v>102.473</v>
      </c>
      <c r="F34" s="8"/>
      <c r="G34" s="8"/>
      <c r="H34" s="8">
        <v>102.75660000000001</v>
      </c>
      <c r="I34" s="8"/>
      <c r="J34" s="8"/>
      <c r="K34" s="8">
        <v>102.59350000000001</v>
      </c>
      <c r="L34" s="8"/>
      <c r="M34" s="8"/>
      <c r="N34" s="8">
        <v>102.5595</v>
      </c>
      <c r="O34" s="8">
        <v>102.473</v>
      </c>
      <c r="P34" s="8">
        <v>102.75660000000001</v>
      </c>
      <c r="Q34" s="8">
        <v>102.59350000000001</v>
      </c>
      <c r="R34" s="8">
        <f>AVERAGE(B34:M34)</f>
        <v>102.59565000000001</v>
      </c>
      <c r="S34" s="9">
        <f t="shared" si="1"/>
        <v>1.2170302491103204</v>
      </c>
    </row>
    <row r="35" spans="1:19" x14ac:dyDescent="0.2">
      <c r="A35" s="6">
        <v>2016</v>
      </c>
      <c r="B35" s="8">
        <v>102.8527</v>
      </c>
      <c r="C35" s="8"/>
      <c r="D35" s="8"/>
      <c r="E35" s="8">
        <v>102.6181</v>
      </c>
      <c r="F35" s="8"/>
      <c r="G35" s="8"/>
      <c r="H35" s="8">
        <v>102.6572</v>
      </c>
      <c r="I35" s="8"/>
      <c r="J35" s="8"/>
      <c r="K35" s="8">
        <v>103.1126</v>
      </c>
      <c r="L35" s="8"/>
      <c r="M35" s="8"/>
      <c r="N35" s="8">
        <v>102.8527</v>
      </c>
      <c r="O35" s="8">
        <v>102.6181</v>
      </c>
      <c r="P35" s="8">
        <v>102.6572</v>
      </c>
      <c r="Q35" s="8">
        <v>103.108</v>
      </c>
      <c r="R35" s="8">
        <f>AVERAGE(B35:M35)</f>
        <v>102.81014999999999</v>
      </c>
      <c r="S35" s="9">
        <f t="shared" si="1"/>
        <v>1.2195747330960853</v>
      </c>
    </row>
    <row r="36" spans="1:19" x14ac:dyDescent="0.2">
      <c r="A36" s="6">
        <v>2017</v>
      </c>
      <c r="B36" s="8">
        <v>103.7054</v>
      </c>
      <c r="C36" s="8"/>
      <c r="D36" s="8"/>
      <c r="E36" s="8">
        <v>104.45569999999999</v>
      </c>
      <c r="F36" s="8"/>
      <c r="G36" s="8"/>
      <c r="H36" s="8">
        <v>104.1661</v>
      </c>
      <c r="I36" s="8"/>
      <c r="J36" s="8"/>
      <c r="K36" s="8">
        <v>103.599</v>
      </c>
      <c r="L36" s="8"/>
      <c r="M36" s="8"/>
      <c r="N36" s="8"/>
      <c r="O36" s="8"/>
      <c r="P36" s="8"/>
      <c r="Q36" s="6"/>
      <c r="R36" s="8">
        <f>AVERAGE(B36:M36)</f>
        <v>103.98154999999998</v>
      </c>
      <c r="S36" s="9">
        <f t="shared" si="1"/>
        <v>1.2334703440094898</v>
      </c>
    </row>
    <row r="37" spans="1:19" x14ac:dyDescent="0.2">
      <c r="A37" s="6">
        <v>2018</v>
      </c>
      <c r="B37" s="8">
        <v>104.11879999999999</v>
      </c>
      <c r="C37" s="6"/>
      <c r="D37" s="6"/>
      <c r="E37" s="8">
        <v>104.89790000000001</v>
      </c>
      <c r="F37" s="6"/>
      <c r="G37" s="6"/>
      <c r="H37" s="10"/>
      <c r="I37" s="11"/>
      <c r="J37" s="6"/>
      <c r="K37" s="6"/>
      <c r="L37" s="6"/>
      <c r="M37" s="6"/>
      <c r="N37" s="6"/>
      <c r="O37" s="6"/>
      <c r="P37" s="6"/>
      <c r="Q37" s="6"/>
      <c r="R37" s="8">
        <f>AVERAGE(B37:M37)</f>
        <v>104.50835000000001</v>
      </c>
      <c r="S37" s="9">
        <f>R37/$R$16</f>
        <v>1.2397194543297747</v>
      </c>
    </row>
    <row r="38" spans="1:19" x14ac:dyDescent="0.2">
      <c r="B38" s="8"/>
      <c r="H38" s="12"/>
      <c r="I38" s="13"/>
    </row>
    <row r="39" spans="1:19" x14ac:dyDescent="0.2">
      <c r="H39" s="12"/>
      <c r="I39" s="13"/>
    </row>
    <row r="40" spans="1:19" x14ac:dyDescent="0.2">
      <c r="A40" s="14" t="s">
        <v>20</v>
      </c>
      <c r="H40" s="12"/>
      <c r="I40" s="13"/>
    </row>
    <row r="41" spans="1:19" x14ac:dyDescent="0.2">
      <c r="H41" s="12"/>
      <c r="I41" s="13"/>
    </row>
    <row r="42" spans="1:19" x14ac:dyDescent="0.2">
      <c r="A42" s="15" t="s">
        <v>21</v>
      </c>
      <c r="H42" s="12"/>
      <c r="I42" s="13"/>
    </row>
    <row r="43" spans="1:19" x14ac:dyDescent="0.2">
      <c r="A43" s="5" t="s">
        <v>22</v>
      </c>
      <c r="H43" s="12"/>
      <c r="I43" s="13"/>
    </row>
    <row r="44" spans="1:19" x14ac:dyDescent="0.2">
      <c r="A44" s="1" t="s">
        <v>23</v>
      </c>
      <c r="H44" s="12"/>
      <c r="I44" s="13"/>
    </row>
    <row r="45" spans="1:19" x14ac:dyDescent="0.2">
      <c r="H45" s="12"/>
      <c r="I45" s="13"/>
    </row>
    <row r="47" spans="1:19" x14ac:dyDescent="0.2">
      <c r="A47" s="2" t="s">
        <v>24</v>
      </c>
    </row>
    <row r="48" spans="1:19" x14ac:dyDescent="0.2">
      <c r="A48" s="16" t="s">
        <v>25</v>
      </c>
    </row>
    <row r="50" spans="1:9" x14ac:dyDescent="0.2">
      <c r="A50" s="17" t="s">
        <v>26</v>
      </c>
      <c r="B50" s="17"/>
    </row>
    <row r="51" spans="1:9" x14ac:dyDescent="0.2">
      <c r="A51" s="17" t="s">
        <v>27</v>
      </c>
      <c r="B51" s="17"/>
      <c r="I51" s="2" t="s">
        <v>28</v>
      </c>
    </row>
    <row r="52" spans="1:9" x14ac:dyDescent="0.2">
      <c r="A52" s="17" t="s">
        <v>29</v>
      </c>
      <c r="B52" s="17"/>
    </row>
    <row r="53" spans="1:9" x14ac:dyDescent="0.2">
      <c r="A53" s="17" t="s">
        <v>30</v>
      </c>
      <c r="B53" s="17"/>
    </row>
    <row r="54" spans="1:9" x14ac:dyDescent="0.2">
      <c r="A54" s="17" t="s">
        <v>31</v>
      </c>
      <c r="B54" s="17"/>
    </row>
    <row r="55" spans="1:9" x14ac:dyDescent="0.2">
      <c r="A55" s="17" t="s">
        <v>32</v>
      </c>
      <c r="B55" s="17"/>
    </row>
    <row r="56" spans="1:9" x14ac:dyDescent="0.2">
      <c r="A56" s="17"/>
      <c r="B56" s="17"/>
    </row>
    <row r="57" spans="1:9" x14ac:dyDescent="0.2">
      <c r="A57" s="17" t="s">
        <v>33</v>
      </c>
      <c r="B57" s="17" t="s">
        <v>34</v>
      </c>
    </row>
  </sheetData>
  <hyperlinks>
    <hyperlink ref="A43" r:id="rId1" location="fnR9A_17_1" display="http://www.federalreserve.gov/releases/g17/revisions/Current/table9a_rev.htm - fnR9A_17_1" xr:uid="{00000000-0004-0000-0000-000000000000}"/>
    <hyperlink ref="A42" r:id="rId2" xr:uid="{00000000-0004-0000-0000-000001000000}"/>
    <hyperlink ref="A48" r:id="rId3" xr:uid="{00000000-0004-0000-0000-000002000000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"/>
  <sheetViews>
    <sheetView workbookViewId="0">
      <pane xSplit="1" ySplit="4" topLeftCell="B75" activePane="bottomRight" state="frozen"/>
      <selection activeCell="J39" sqref="J39"/>
      <selection pane="topRight" activeCell="J39" sqref="J39"/>
      <selection pane="bottomLeft" activeCell="J39" sqref="J39"/>
      <selection pane="bottomRight" activeCell="J39" sqref="J39"/>
    </sheetView>
  </sheetViews>
  <sheetFormatPr baseColWidth="10" defaultColWidth="11.42578125" defaultRowHeight="12.75" x14ac:dyDescent="0.2"/>
  <cols>
    <col min="1" max="1" width="6.7109375" style="18" customWidth="1"/>
    <col min="2" max="8" width="8" style="18" customWidth="1"/>
    <col min="9" max="9" width="10.28515625" style="18" customWidth="1"/>
    <col min="10" max="10" width="9.85546875" style="18" customWidth="1"/>
    <col min="11" max="13" width="8" style="18" customWidth="1"/>
    <col min="14" max="14" width="13.28515625" style="18" customWidth="1"/>
    <col min="15" max="15" width="11.5703125" style="18" customWidth="1"/>
    <col min="16" max="16" width="8" style="18" customWidth="1"/>
    <col min="17" max="17" width="9.85546875" style="18" customWidth="1"/>
    <col min="18" max="255" width="8" style="18" customWidth="1"/>
    <col min="256" max="16384" width="11.42578125" style="18"/>
  </cols>
  <sheetData>
    <row r="1" spans="1:17" x14ac:dyDescent="0.2">
      <c r="A1" s="65" t="s">
        <v>35</v>
      </c>
      <c r="B1" s="63"/>
      <c r="C1" s="63"/>
      <c r="D1" s="63"/>
      <c r="E1" s="63"/>
      <c r="F1" s="63"/>
      <c r="I1" s="3" t="s">
        <v>1</v>
      </c>
      <c r="J1" s="4">
        <v>43067</v>
      </c>
    </row>
    <row r="2" spans="1:17" x14ac:dyDescent="0.2">
      <c r="A2" s="65" t="s">
        <v>36</v>
      </c>
      <c r="B2" s="63"/>
      <c r="C2" s="63"/>
      <c r="D2" s="63"/>
      <c r="E2" s="63"/>
      <c r="F2" s="63"/>
    </row>
    <row r="3" spans="1:17" x14ac:dyDescent="0.2">
      <c r="A3" s="63"/>
      <c r="B3" s="63"/>
      <c r="C3" s="63"/>
      <c r="D3" s="63"/>
      <c r="E3" s="63"/>
      <c r="F3" s="63"/>
    </row>
    <row r="4" spans="1:17" ht="36" customHeight="1" x14ac:dyDescent="0.2">
      <c r="A4" s="19" t="s">
        <v>37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42</v>
      </c>
      <c r="G4" s="19" t="s">
        <v>43</v>
      </c>
      <c r="H4" s="19" t="s">
        <v>44</v>
      </c>
      <c r="I4" s="19" t="s">
        <v>45</v>
      </c>
      <c r="J4" s="19" t="s">
        <v>46</v>
      </c>
      <c r="K4" s="19" t="s">
        <v>47</v>
      </c>
      <c r="L4" s="19" t="s">
        <v>48</v>
      </c>
      <c r="M4" s="19" t="s">
        <v>49</v>
      </c>
      <c r="N4" s="19" t="s">
        <v>50</v>
      </c>
      <c r="O4" s="20" t="s">
        <v>51</v>
      </c>
      <c r="Q4" s="21" t="s">
        <v>52</v>
      </c>
    </row>
    <row r="5" spans="1:17" x14ac:dyDescent="0.2">
      <c r="A5" s="22">
        <v>1939</v>
      </c>
      <c r="B5" s="23">
        <v>9077</v>
      </c>
      <c r="C5" s="23">
        <v>9175</v>
      </c>
      <c r="D5" s="23">
        <v>9275</v>
      </c>
      <c r="E5" s="23">
        <v>9309</v>
      </c>
      <c r="F5" s="23">
        <v>9299</v>
      </c>
      <c r="G5" s="23">
        <v>9315</v>
      </c>
      <c r="H5" s="23">
        <v>9231</v>
      </c>
      <c r="I5" s="23">
        <v>9400</v>
      </c>
      <c r="J5" s="23">
        <v>9604</v>
      </c>
      <c r="K5" s="23">
        <v>9873</v>
      </c>
      <c r="L5" s="23">
        <v>9896</v>
      </c>
      <c r="M5" s="23">
        <v>9949</v>
      </c>
      <c r="N5" s="24">
        <f t="shared" ref="N5:N68" si="0">AVERAGE(B5:M5)</f>
        <v>9450.25</v>
      </c>
      <c r="O5" s="25">
        <f t="shared" ref="O5:O62" si="1">N5/$N$63</f>
        <v>0.54256174227563703</v>
      </c>
      <c r="Q5" s="26"/>
    </row>
    <row r="6" spans="1:17" x14ac:dyDescent="0.2">
      <c r="A6" s="22">
        <v>1940</v>
      </c>
      <c r="B6" s="23">
        <v>9927</v>
      </c>
      <c r="C6" s="23">
        <v>9916</v>
      </c>
      <c r="D6" s="23">
        <v>9884</v>
      </c>
      <c r="E6" s="23">
        <v>9817</v>
      </c>
      <c r="F6" s="23">
        <v>9810</v>
      </c>
      <c r="G6" s="23">
        <v>9832</v>
      </c>
      <c r="H6" s="23">
        <v>9766</v>
      </c>
      <c r="I6" s="23">
        <v>10048</v>
      </c>
      <c r="J6" s="23">
        <v>10258</v>
      </c>
      <c r="K6" s="23">
        <v>10471</v>
      </c>
      <c r="L6" s="23">
        <v>10643</v>
      </c>
      <c r="M6" s="23">
        <v>10847</v>
      </c>
      <c r="N6" s="24">
        <f t="shared" si="0"/>
        <v>10101.583333333334</v>
      </c>
      <c r="O6" s="25">
        <f t="shared" si="1"/>
        <v>0.57995636655917793</v>
      </c>
      <c r="Q6" s="26"/>
    </row>
    <row r="7" spans="1:17" x14ac:dyDescent="0.2">
      <c r="A7" s="22">
        <v>1941</v>
      </c>
      <c r="B7" s="23">
        <v>10993</v>
      </c>
      <c r="C7" s="23">
        <v>11211</v>
      </c>
      <c r="D7" s="23">
        <v>11409</v>
      </c>
      <c r="E7" s="23">
        <v>11698</v>
      </c>
      <c r="F7" s="23">
        <v>11957</v>
      </c>
      <c r="G7" s="23">
        <v>12204</v>
      </c>
      <c r="H7" s="23">
        <v>12382</v>
      </c>
      <c r="I7" s="23">
        <v>12532</v>
      </c>
      <c r="J7" s="23">
        <v>12683</v>
      </c>
      <c r="K7" s="23">
        <v>12770</v>
      </c>
      <c r="L7" s="23">
        <v>12810</v>
      </c>
      <c r="M7" s="23">
        <v>12876</v>
      </c>
      <c r="N7" s="24">
        <f t="shared" si="0"/>
        <v>12127.083333333334</v>
      </c>
      <c r="O7" s="25">
        <f t="shared" si="1"/>
        <v>0.69624522759241014</v>
      </c>
      <c r="Q7" s="26"/>
    </row>
    <row r="8" spans="1:17" x14ac:dyDescent="0.2">
      <c r="A8" s="22">
        <v>1942</v>
      </c>
      <c r="B8" s="23">
        <v>12965</v>
      </c>
      <c r="C8" s="23">
        <v>13127</v>
      </c>
      <c r="D8" s="23">
        <v>13311</v>
      </c>
      <c r="E8" s="23">
        <v>13509</v>
      </c>
      <c r="F8" s="23">
        <v>13704</v>
      </c>
      <c r="G8" s="23">
        <v>13842</v>
      </c>
      <c r="H8" s="23">
        <v>14072</v>
      </c>
      <c r="I8" s="23">
        <v>14339</v>
      </c>
      <c r="J8" s="23">
        <v>14582</v>
      </c>
      <c r="K8" s="23">
        <v>14772</v>
      </c>
      <c r="L8" s="23">
        <v>14971</v>
      </c>
      <c r="M8" s="23">
        <v>15288</v>
      </c>
      <c r="N8" s="24">
        <f t="shared" si="0"/>
        <v>14040.166666666666</v>
      </c>
      <c r="O8" s="25">
        <f t="shared" si="1"/>
        <v>0.80607997550403321</v>
      </c>
      <c r="Q8" s="26"/>
    </row>
    <row r="9" spans="1:17" x14ac:dyDescent="0.2">
      <c r="A9" s="22">
        <v>1943</v>
      </c>
      <c r="B9" s="23">
        <v>15532</v>
      </c>
      <c r="C9" s="23">
        <v>15685</v>
      </c>
      <c r="D9" s="23">
        <v>15856</v>
      </c>
      <c r="E9" s="23">
        <v>15961</v>
      </c>
      <c r="F9" s="23">
        <v>16044</v>
      </c>
      <c r="G9" s="23">
        <v>16204</v>
      </c>
      <c r="H9" s="23">
        <v>16306</v>
      </c>
      <c r="I9" s="23">
        <v>16369</v>
      </c>
      <c r="J9" s="23">
        <v>16366</v>
      </c>
      <c r="K9" s="23">
        <v>16512</v>
      </c>
      <c r="L9" s="23">
        <v>16598</v>
      </c>
      <c r="M9" s="23">
        <v>16526</v>
      </c>
      <c r="N9" s="24">
        <f t="shared" si="0"/>
        <v>16163.25</v>
      </c>
      <c r="O9" s="25">
        <f t="shared" si="1"/>
        <v>0.92797133206388094</v>
      </c>
      <c r="Q9" s="26"/>
    </row>
    <row r="10" spans="1:17" x14ac:dyDescent="0.2">
      <c r="A10" s="22">
        <v>1944</v>
      </c>
      <c r="B10" s="23">
        <v>16439</v>
      </c>
      <c r="C10" s="23">
        <v>16330</v>
      </c>
      <c r="D10" s="23">
        <v>16170</v>
      </c>
      <c r="E10" s="23">
        <v>16012</v>
      </c>
      <c r="F10" s="23">
        <v>15944</v>
      </c>
      <c r="G10" s="23">
        <v>15890</v>
      </c>
      <c r="H10" s="23">
        <v>15832</v>
      </c>
      <c r="I10" s="23">
        <v>15781</v>
      </c>
      <c r="J10" s="23">
        <v>15662</v>
      </c>
      <c r="K10" s="23">
        <v>15630</v>
      </c>
      <c r="L10" s="23">
        <v>15568</v>
      </c>
      <c r="M10" s="23">
        <v>15659</v>
      </c>
      <c r="N10" s="24">
        <f t="shared" si="0"/>
        <v>15909.75</v>
      </c>
      <c r="O10" s="25">
        <f t="shared" si="1"/>
        <v>0.91341728305280989</v>
      </c>
      <c r="Q10" s="26"/>
    </row>
    <row r="11" spans="1:17" x14ac:dyDescent="0.2">
      <c r="A11" s="22">
        <v>1945</v>
      </c>
      <c r="B11" s="23">
        <v>15669</v>
      </c>
      <c r="C11" s="23">
        <v>15581</v>
      </c>
      <c r="D11" s="23">
        <v>15473</v>
      </c>
      <c r="E11" s="23">
        <v>15335</v>
      </c>
      <c r="F11" s="23">
        <v>15201</v>
      </c>
      <c r="G11" s="23">
        <v>14948</v>
      </c>
      <c r="H11" s="23">
        <v>14599</v>
      </c>
      <c r="I11" s="23">
        <v>14201</v>
      </c>
      <c r="J11" s="23">
        <v>12486</v>
      </c>
      <c r="K11" s="23">
        <v>12487</v>
      </c>
      <c r="L11" s="23">
        <v>12537</v>
      </c>
      <c r="M11" s="23">
        <v>12528</v>
      </c>
      <c r="N11" s="24">
        <f t="shared" si="0"/>
        <v>14253.75</v>
      </c>
      <c r="O11" s="25">
        <f t="shared" si="1"/>
        <v>0.81834231199823937</v>
      </c>
      <c r="Q11" s="26"/>
    </row>
    <row r="12" spans="1:17" x14ac:dyDescent="0.2">
      <c r="A12" s="22">
        <v>1946</v>
      </c>
      <c r="B12" s="23">
        <v>12719</v>
      </c>
      <c r="C12" s="23">
        <v>11922</v>
      </c>
      <c r="D12" s="23">
        <v>12545</v>
      </c>
      <c r="E12" s="23">
        <v>13200</v>
      </c>
      <c r="F12" s="23">
        <v>13389</v>
      </c>
      <c r="G12" s="23">
        <v>13598</v>
      </c>
      <c r="H12" s="23">
        <v>13771</v>
      </c>
      <c r="I12" s="23">
        <v>13981</v>
      </c>
      <c r="J12" s="23">
        <v>14135</v>
      </c>
      <c r="K12" s="23">
        <v>14182</v>
      </c>
      <c r="L12" s="23">
        <v>14310</v>
      </c>
      <c r="M12" s="23">
        <v>14301</v>
      </c>
      <c r="N12" s="24">
        <f t="shared" si="0"/>
        <v>13504.416666666666</v>
      </c>
      <c r="O12" s="25">
        <f t="shared" si="1"/>
        <v>0.77532127034552711</v>
      </c>
      <c r="Q12" s="26"/>
    </row>
    <row r="13" spans="1:17" x14ac:dyDescent="0.2">
      <c r="A13" s="22">
        <v>1947</v>
      </c>
      <c r="B13" s="23">
        <v>14328</v>
      </c>
      <c r="C13" s="23">
        <v>14278</v>
      </c>
      <c r="D13" s="23">
        <v>14259</v>
      </c>
      <c r="E13" s="23">
        <v>14240</v>
      </c>
      <c r="F13" s="23">
        <v>14189</v>
      </c>
      <c r="G13" s="23">
        <v>14200</v>
      </c>
      <c r="H13" s="23">
        <v>14076</v>
      </c>
      <c r="I13" s="23">
        <v>14200</v>
      </c>
      <c r="J13" s="23">
        <v>14315</v>
      </c>
      <c r="K13" s="23">
        <v>14393</v>
      </c>
      <c r="L13" s="23">
        <v>14414</v>
      </c>
      <c r="M13" s="23">
        <v>14428</v>
      </c>
      <c r="N13" s="24">
        <f t="shared" si="0"/>
        <v>14276.666666666666</v>
      </c>
      <c r="O13" s="25">
        <f t="shared" si="1"/>
        <v>0.81965801333881938</v>
      </c>
      <c r="Q13" s="26"/>
    </row>
    <row r="14" spans="1:17" x14ac:dyDescent="0.2">
      <c r="A14" s="22">
        <v>1948</v>
      </c>
      <c r="B14" s="23">
        <v>14438</v>
      </c>
      <c r="C14" s="23">
        <v>14339</v>
      </c>
      <c r="D14" s="23">
        <v>14364</v>
      </c>
      <c r="E14" s="23">
        <v>14183</v>
      </c>
      <c r="F14" s="23">
        <v>14235</v>
      </c>
      <c r="G14" s="23">
        <v>14318</v>
      </c>
      <c r="H14" s="23">
        <v>14359</v>
      </c>
      <c r="I14" s="23">
        <v>14353</v>
      </c>
      <c r="J14" s="23">
        <v>14441</v>
      </c>
      <c r="K14" s="23">
        <v>14390</v>
      </c>
      <c r="L14" s="23">
        <v>14292</v>
      </c>
      <c r="M14" s="23">
        <v>14086</v>
      </c>
      <c r="N14" s="24">
        <f t="shared" si="0"/>
        <v>14316.5</v>
      </c>
      <c r="O14" s="25">
        <f t="shared" si="1"/>
        <v>0.82194494148717312</v>
      </c>
      <c r="Q14" s="26"/>
    </row>
    <row r="15" spans="1:17" x14ac:dyDescent="0.2">
      <c r="A15" s="22">
        <v>1949</v>
      </c>
      <c r="B15" s="23">
        <v>13867</v>
      </c>
      <c r="C15" s="23">
        <v>13734</v>
      </c>
      <c r="D15" s="23">
        <v>13581</v>
      </c>
      <c r="E15" s="23">
        <v>13439</v>
      </c>
      <c r="F15" s="23">
        <v>13269</v>
      </c>
      <c r="G15" s="23">
        <v>13178</v>
      </c>
      <c r="H15" s="23">
        <v>13067</v>
      </c>
      <c r="I15" s="23">
        <v>13158</v>
      </c>
      <c r="J15" s="23">
        <v>13225</v>
      </c>
      <c r="K15" s="23">
        <v>12891</v>
      </c>
      <c r="L15" s="23">
        <v>12882</v>
      </c>
      <c r="M15" s="23">
        <v>13062</v>
      </c>
      <c r="N15" s="24">
        <f t="shared" si="0"/>
        <v>13279.416666666666</v>
      </c>
      <c r="O15" s="25">
        <f t="shared" si="1"/>
        <v>0.76240347536528652</v>
      </c>
      <c r="Q15" s="26"/>
    </row>
    <row r="16" spans="1:17" x14ac:dyDescent="0.2">
      <c r="A16" s="22">
        <v>1950</v>
      </c>
      <c r="B16" s="23">
        <v>13161</v>
      </c>
      <c r="C16" s="23">
        <v>13169</v>
      </c>
      <c r="D16" s="23">
        <v>13290</v>
      </c>
      <c r="E16" s="23">
        <v>13471</v>
      </c>
      <c r="F16" s="23">
        <v>13780</v>
      </c>
      <c r="G16" s="23">
        <v>13923</v>
      </c>
      <c r="H16" s="23">
        <v>14072</v>
      </c>
      <c r="I16" s="23">
        <v>14461</v>
      </c>
      <c r="J16" s="23">
        <v>14561</v>
      </c>
      <c r="K16" s="23">
        <v>14737</v>
      </c>
      <c r="L16" s="23">
        <v>14762</v>
      </c>
      <c r="M16" s="23">
        <v>14782</v>
      </c>
      <c r="N16" s="24">
        <f t="shared" si="0"/>
        <v>14014.083333333334</v>
      </c>
      <c r="O16" s="25">
        <f t="shared" si="1"/>
        <v>0.80458246816002765</v>
      </c>
      <c r="Q16" s="26"/>
    </row>
    <row r="17" spans="1:17" x14ac:dyDescent="0.2">
      <c r="A17" s="22">
        <v>1951</v>
      </c>
      <c r="B17" s="23">
        <v>14950</v>
      </c>
      <c r="C17" s="23">
        <v>15076</v>
      </c>
      <c r="D17" s="23">
        <v>15125</v>
      </c>
      <c r="E17" s="23">
        <v>15166</v>
      </c>
      <c r="F17" s="23">
        <v>15164</v>
      </c>
      <c r="G17" s="23">
        <v>15176</v>
      </c>
      <c r="H17" s="23">
        <v>15110</v>
      </c>
      <c r="I17" s="23">
        <v>15061</v>
      </c>
      <c r="J17" s="23">
        <v>14996</v>
      </c>
      <c r="K17" s="23">
        <v>14973</v>
      </c>
      <c r="L17" s="23">
        <v>14999</v>
      </c>
      <c r="M17" s="23">
        <v>15045</v>
      </c>
      <c r="N17" s="24">
        <f t="shared" si="0"/>
        <v>15070.083333333334</v>
      </c>
      <c r="O17" s="25">
        <f t="shared" si="1"/>
        <v>0.8652099859339567</v>
      </c>
      <c r="Q17" s="26"/>
    </row>
    <row r="18" spans="1:17" x14ac:dyDescent="0.2">
      <c r="A18" s="22">
        <v>1952</v>
      </c>
      <c r="B18" s="23">
        <v>15067</v>
      </c>
      <c r="C18" s="23">
        <v>15105</v>
      </c>
      <c r="D18" s="23">
        <v>15127</v>
      </c>
      <c r="E18" s="23">
        <v>15162</v>
      </c>
      <c r="F18" s="23">
        <v>15143</v>
      </c>
      <c r="G18" s="23">
        <v>14828</v>
      </c>
      <c r="H18" s="23">
        <v>14707</v>
      </c>
      <c r="I18" s="23">
        <v>15279</v>
      </c>
      <c r="J18" s="23">
        <v>15553</v>
      </c>
      <c r="K18" s="23">
        <v>15690</v>
      </c>
      <c r="L18" s="23">
        <v>15843</v>
      </c>
      <c r="M18" s="23">
        <v>15973</v>
      </c>
      <c r="N18" s="24">
        <f t="shared" si="0"/>
        <v>15289.75</v>
      </c>
      <c r="O18" s="25">
        <f t="shared" si="1"/>
        <v>0.8778215813294804</v>
      </c>
      <c r="Q18" s="26"/>
    </row>
    <row r="19" spans="1:17" x14ac:dyDescent="0.2">
      <c r="A19" s="22">
        <v>1953</v>
      </c>
      <c r="B19" s="23">
        <v>16067</v>
      </c>
      <c r="C19" s="23">
        <v>16158</v>
      </c>
      <c r="D19" s="23">
        <v>16270</v>
      </c>
      <c r="E19" s="23">
        <v>16293</v>
      </c>
      <c r="F19" s="23">
        <v>16341</v>
      </c>
      <c r="G19" s="23">
        <v>16343</v>
      </c>
      <c r="H19" s="23">
        <v>16353</v>
      </c>
      <c r="I19" s="23">
        <v>16278</v>
      </c>
      <c r="J19" s="23">
        <v>16151</v>
      </c>
      <c r="K19" s="23">
        <v>15981</v>
      </c>
      <c r="L19" s="23">
        <v>15728</v>
      </c>
      <c r="M19" s="23">
        <v>15581</v>
      </c>
      <c r="N19" s="24">
        <f t="shared" si="0"/>
        <v>16128.666666666666</v>
      </c>
      <c r="O19" s="25">
        <f t="shared" si="1"/>
        <v>0.92598581913173283</v>
      </c>
      <c r="Q19" s="26"/>
    </row>
    <row r="20" spans="1:17" x14ac:dyDescent="0.2">
      <c r="A20" s="22">
        <v>1954</v>
      </c>
      <c r="B20" s="23">
        <v>15440</v>
      </c>
      <c r="C20" s="23">
        <v>15307</v>
      </c>
      <c r="D20" s="23">
        <v>15197</v>
      </c>
      <c r="E20" s="23">
        <v>15065</v>
      </c>
      <c r="F20" s="23">
        <v>14974</v>
      </c>
      <c r="G20" s="23">
        <v>14910</v>
      </c>
      <c r="H20" s="23">
        <v>14799</v>
      </c>
      <c r="I20" s="23">
        <v>14772</v>
      </c>
      <c r="J20" s="23">
        <v>14805</v>
      </c>
      <c r="K20" s="23">
        <v>14841</v>
      </c>
      <c r="L20" s="23">
        <v>14913</v>
      </c>
      <c r="M20" s="23">
        <v>14967</v>
      </c>
      <c r="N20" s="24">
        <f t="shared" si="0"/>
        <v>14999.166666666666</v>
      </c>
      <c r="O20" s="25">
        <f t="shared" si="1"/>
        <v>0.86113848833092521</v>
      </c>
      <c r="Q20" s="26"/>
    </row>
    <row r="21" spans="1:17" x14ac:dyDescent="0.2">
      <c r="A21" s="22">
        <v>1955</v>
      </c>
      <c r="B21" s="23">
        <v>15034</v>
      </c>
      <c r="C21" s="23">
        <v>15138</v>
      </c>
      <c r="D21" s="23">
        <v>15258</v>
      </c>
      <c r="E21" s="23">
        <v>15375</v>
      </c>
      <c r="F21" s="23">
        <v>15493</v>
      </c>
      <c r="G21" s="23">
        <v>15585</v>
      </c>
      <c r="H21" s="23">
        <v>15614</v>
      </c>
      <c r="I21" s="23">
        <v>15679</v>
      </c>
      <c r="J21" s="23">
        <v>15668</v>
      </c>
      <c r="K21" s="23">
        <v>15740</v>
      </c>
      <c r="L21" s="23">
        <v>15813</v>
      </c>
      <c r="M21" s="23">
        <v>15859</v>
      </c>
      <c r="N21" s="24">
        <f t="shared" si="0"/>
        <v>15521.333333333334</v>
      </c>
      <c r="O21" s="25">
        <f t="shared" si="1"/>
        <v>0.89111734142210575</v>
      </c>
      <c r="Q21" s="26"/>
    </row>
    <row r="22" spans="1:17" x14ac:dyDescent="0.2">
      <c r="A22" s="22">
        <v>1956</v>
      </c>
      <c r="B22" s="23">
        <v>15882</v>
      </c>
      <c r="C22" s="23">
        <v>15889</v>
      </c>
      <c r="D22" s="23">
        <v>15829</v>
      </c>
      <c r="E22" s="23">
        <v>15909</v>
      </c>
      <c r="F22" s="23">
        <v>15893</v>
      </c>
      <c r="G22" s="23">
        <v>15835</v>
      </c>
      <c r="H22" s="23">
        <v>15468</v>
      </c>
      <c r="I22" s="23">
        <v>15893</v>
      </c>
      <c r="J22" s="23">
        <v>15863</v>
      </c>
      <c r="K22" s="23">
        <v>15937</v>
      </c>
      <c r="L22" s="23">
        <v>15916</v>
      </c>
      <c r="M22" s="23">
        <v>15957</v>
      </c>
      <c r="N22" s="24">
        <f t="shared" si="0"/>
        <v>15855.916666666666</v>
      </c>
      <c r="O22" s="25">
        <f t="shared" si="1"/>
        <v>0.91032658099457453</v>
      </c>
      <c r="Q22" s="26"/>
    </row>
    <row r="23" spans="1:17" x14ac:dyDescent="0.2">
      <c r="A23" s="22">
        <v>1957</v>
      </c>
      <c r="B23" s="23">
        <v>15970</v>
      </c>
      <c r="C23" s="23">
        <v>15998</v>
      </c>
      <c r="D23" s="23">
        <v>15994</v>
      </c>
      <c r="E23" s="23">
        <v>15970</v>
      </c>
      <c r="F23" s="23">
        <v>15931</v>
      </c>
      <c r="G23" s="23">
        <v>15873</v>
      </c>
      <c r="H23" s="23">
        <v>15854</v>
      </c>
      <c r="I23" s="23">
        <v>15867</v>
      </c>
      <c r="J23" s="23">
        <v>15710</v>
      </c>
      <c r="K23" s="23">
        <v>15599</v>
      </c>
      <c r="L23" s="23">
        <v>15466</v>
      </c>
      <c r="M23" s="23">
        <v>15332</v>
      </c>
      <c r="N23" s="24">
        <f t="shared" si="0"/>
        <v>15797</v>
      </c>
      <c r="O23" s="25">
        <f t="shared" si="1"/>
        <v>0.90694403245715605</v>
      </c>
      <c r="Q23" s="26"/>
    </row>
    <row r="24" spans="1:17" x14ac:dyDescent="0.2">
      <c r="A24" s="22">
        <v>1958</v>
      </c>
      <c r="B24" s="23">
        <v>15130</v>
      </c>
      <c r="C24" s="23">
        <v>14908</v>
      </c>
      <c r="D24" s="23">
        <v>14670</v>
      </c>
      <c r="E24" s="23">
        <v>14506</v>
      </c>
      <c r="F24" s="23">
        <v>14414</v>
      </c>
      <c r="G24" s="23">
        <v>14408</v>
      </c>
      <c r="H24" s="23">
        <v>14450</v>
      </c>
      <c r="I24" s="23">
        <v>14524</v>
      </c>
      <c r="J24" s="23">
        <v>14658</v>
      </c>
      <c r="K24" s="23">
        <v>14503</v>
      </c>
      <c r="L24" s="23">
        <v>14827</v>
      </c>
      <c r="M24" s="23">
        <v>14877</v>
      </c>
      <c r="N24" s="24">
        <f t="shared" si="0"/>
        <v>14656.25</v>
      </c>
      <c r="O24" s="25">
        <f t="shared" si="1"/>
        <v>0.84145081190733639</v>
      </c>
      <c r="Q24" s="26"/>
    </row>
    <row r="25" spans="1:17" x14ac:dyDescent="0.2">
      <c r="A25" s="22">
        <v>1959</v>
      </c>
      <c r="B25" s="23">
        <v>14998</v>
      </c>
      <c r="C25" s="23">
        <v>15115</v>
      </c>
      <c r="D25" s="23">
        <v>15259</v>
      </c>
      <c r="E25" s="23">
        <v>15385</v>
      </c>
      <c r="F25" s="23">
        <v>15487</v>
      </c>
      <c r="G25" s="23">
        <v>15554</v>
      </c>
      <c r="H25" s="23">
        <v>15623</v>
      </c>
      <c r="I25" s="23">
        <v>15202</v>
      </c>
      <c r="J25" s="23">
        <v>15254</v>
      </c>
      <c r="K25" s="23">
        <v>15158</v>
      </c>
      <c r="L25" s="23">
        <v>15300</v>
      </c>
      <c r="M25" s="23">
        <v>15573</v>
      </c>
      <c r="N25" s="24">
        <f t="shared" si="0"/>
        <v>15325.666666666666</v>
      </c>
      <c r="O25" s="25">
        <f t="shared" si="1"/>
        <v>0.87988364415780762</v>
      </c>
      <c r="Q25" s="26"/>
    </row>
    <row r="26" spans="1:17" x14ac:dyDescent="0.2">
      <c r="A26" s="22">
        <v>1960</v>
      </c>
      <c r="B26" s="23">
        <v>15687</v>
      </c>
      <c r="C26" s="23">
        <v>15765</v>
      </c>
      <c r="D26" s="23">
        <v>15707</v>
      </c>
      <c r="E26" s="23">
        <v>15654</v>
      </c>
      <c r="F26" s="23">
        <v>15575</v>
      </c>
      <c r="G26" s="23">
        <v>15466</v>
      </c>
      <c r="H26" s="23">
        <v>15413</v>
      </c>
      <c r="I26" s="23">
        <v>15360</v>
      </c>
      <c r="J26" s="23">
        <v>15330</v>
      </c>
      <c r="K26" s="23">
        <v>15231</v>
      </c>
      <c r="L26" s="23">
        <v>15112</v>
      </c>
      <c r="M26" s="23">
        <v>14947</v>
      </c>
      <c r="N26" s="24">
        <f t="shared" si="0"/>
        <v>15437.25</v>
      </c>
      <c r="O26" s="25">
        <f t="shared" si="1"/>
        <v>0.88628991359430476</v>
      </c>
      <c r="Q26" s="26"/>
    </row>
    <row r="27" spans="1:17" x14ac:dyDescent="0.2">
      <c r="A27" s="22">
        <v>1961</v>
      </c>
      <c r="B27" s="23">
        <v>14863</v>
      </c>
      <c r="C27" s="23">
        <v>14801</v>
      </c>
      <c r="D27" s="23">
        <v>14802</v>
      </c>
      <c r="E27" s="23">
        <v>14825</v>
      </c>
      <c r="F27" s="23">
        <v>14932</v>
      </c>
      <c r="G27" s="23">
        <v>14981</v>
      </c>
      <c r="H27" s="23">
        <v>15029</v>
      </c>
      <c r="I27" s="23">
        <v>15093</v>
      </c>
      <c r="J27" s="23">
        <v>15080</v>
      </c>
      <c r="K27" s="23">
        <v>15143</v>
      </c>
      <c r="L27" s="23">
        <v>15259</v>
      </c>
      <c r="M27" s="23">
        <v>15309</v>
      </c>
      <c r="N27" s="24">
        <f t="shared" si="0"/>
        <v>15009.75</v>
      </c>
      <c r="O27" s="25">
        <f t="shared" si="1"/>
        <v>0.86174610313184774</v>
      </c>
      <c r="Q27" s="26"/>
    </row>
    <row r="28" spans="1:17" x14ac:dyDescent="0.2">
      <c r="A28" s="22">
        <v>1962</v>
      </c>
      <c r="B28" s="23">
        <v>15322</v>
      </c>
      <c r="C28" s="23">
        <v>15411</v>
      </c>
      <c r="D28" s="23">
        <v>15451</v>
      </c>
      <c r="E28" s="23">
        <v>15524</v>
      </c>
      <c r="F28" s="23">
        <v>15513</v>
      </c>
      <c r="G28" s="23">
        <v>15518</v>
      </c>
      <c r="H28" s="23">
        <v>15522</v>
      </c>
      <c r="I28" s="23">
        <v>15517</v>
      </c>
      <c r="J28" s="23">
        <v>15568</v>
      </c>
      <c r="K28" s="23">
        <v>15569</v>
      </c>
      <c r="L28" s="23">
        <v>15530</v>
      </c>
      <c r="M28" s="23">
        <v>15520</v>
      </c>
      <c r="N28" s="24">
        <f t="shared" si="0"/>
        <v>15497.083333333334</v>
      </c>
      <c r="O28" s="25">
        <f t="shared" si="1"/>
        <v>0.88972509018534651</v>
      </c>
      <c r="Q28" s="26"/>
    </row>
    <row r="29" spans="1:17" x14ac:dyDescent="0.2">
      <c r="A29" s="22">
        <v>1963</v>
      </c>
      <c r="B29" s="23">
        <v>15545</v>
      </c>
      <c r="C29" s="23">
        <v>15542</v>
      </c>
      <c r="D29" s="23">
        <v>15564</v>
      </c>
      <c r="E29" s="23">
        <v>15602</v>
      </c>
      <c r="F29" s="23">
        <v>15641</v>
      </c>
      <c r="G29" s="23">
        <v>15624</v>
      </c>
      <c r="H29" s="23">
        <v>15646</v>
      </c>
      <c r="I29" s="23">
        <v>15644</v>
      </c>
      <c r="J29" s="23">
        <v>15674</v>
      </c>
      <c r="K29" s="23">
        <v>15714</v>
      </c>
      <c r="L29" s="23">
        <v>15675</v>
      </c>
      <c r="M29" s="23">
        <v>15712</v>
      </c>
      <c r="N29" s="24">
        <f t="shared" si="0"/>
        <v>15631.916666666666</v>
      </c>
      <c r="O29" s="25">
        <f t="shared" si="1"/>
        <v>0.89746619843646835</v>
      </c>
      <c r="Q29" s="26"/>
    </row>
    <row r="30" spans="1:17" x14ac:dyDescent="0.2">
      <c r="A30" s="22">
        <v>1964</v>
      </c>
      <c r="B30" s="23">
        <v>15715</v>
      </c>
      <c r="C30" s="23">
        <v>15742</v>
      </c>
      <c r="D30" s="23">
        <v>15770</v>
      </c>
      <c r="E30" s="23">
        <v>15785</v>
      </c>
      <c r="F30" s="23">
        <v>15812</v>
      </c>
      <c r="G30" s="23">
        <v>15839</v>
      </c>
      <c r="H30" s="23">
        <v>15887</v>
      </c>
      <c r="I30" s="23">
        <v>15948</v>
      </c>
      <c r="J30" s="23">
        <v>16073</v>
      </c>
      <c r="K30" s="23">
        <v>15821</v>
      </c>
      <c r="L30" s="23">
        <v>16096</v>
      </c>
      <c r="M30" s="23">
        <v>16176</v>
      </c>
      <c r="N30" s="24">
        <f t="shared" si="0"/>
        <v>15888.666666666666</v>
      </c>
      <c r="O30" s="25">
        <f t="shared" si="1"/>
        <v>0.9122068378194762</v>
      </c>
      <c r="Q30" s="26"/>
    </row>
    <row r="31" spans="1:17" x14ac:dyDescent="0.2">
      <c r="A31" s="22">
        <v>1965</v>
      </c>
      <c r="B31" s="23">
        <v>16245</v>
      </c>
      <c r="C31" s="23">
        <v>16291</v>
      </c>
      <c r="D31" s="23">
        <v>16353</v>
      </c>
      <c r="E31" s="23">
        <v>16418</v>
      </c>
      <c r="F31" s="23">
        <v>16477</v>
      </c>
      <c r="G31" s="23">
        <v>16554</v>
      </c>
      <c r="H31" s="23">
        <v>16669</v>
      </c>
      <c r="I31" s="23">
        <v>16732</v>
      </c>
      <c r="J31" s="23">
        <v>16802</v>
      </c>
      <c r="K31" s="23">
        <v>16864</v>
      </c>
      <c r="L31" s="23">
        <v>16962</v>
      </c>
      <c r="M31" s="23">
        <v>17051</v>
      </c>
      <c r="N31" s="24">
        <f t="shared" si="0"/>
        <v>16618.166666666668</v>
      </c>
      <c r="O31" s="25">
        <f t="shared" si="1"/>
        <v>0.95408919976652296</v>
      </c>
      <c r="Q31" s="26"/>
    </row>
    <row r="32" spans="1:17" x14ac:dyDescent="0.2">
      <c r="A32" s="22">
        <v>1966</v>
      </c>
      <c r="B32" s="23">
        <v>17143</v>
      </c>
      <c r="C32" s="23">
        <v>17288</v>
      </c>
      <c r="D32" s="23">
        <v>17400</v>
      </c>
      <c r="E32" s="23">
        <v>17517</v>
      </c>
      <c r="F32" s="23">
        <v>17625</v>
      </c>
      <c r="G32" s="23">
        <v>17733</v>
      </c>
      <c r="H32" s="23">
        <v>17760</v>
      </c>
      <c r="I32" s="23">
        <v>17882</v>
      </c>
      <c r="J32" s="23">
        <v>17886</v>
      </c>
      <c r="K32" s="23">
        <v>17956</v>
      </c>
      <c r="L32" s="23">
        <v>17981</v>
      </c>
      <c r="M32" s="23">
        <v>17998</v>
      </c>
      <c r="N32" s="24">
        <f t="shared" si="0"/>
        <v>17680.75</v>
      </c>
      <c r="O32" s="25">
        <f t="shared" si="1"/>
        <v>1.0150946826528366</v>
      </c>
      <c r="Q32" s="26"/>
    </row>
    <row r="33" spans="1:17" x14ac:dyDescent="0.2">
      <c r="A33" s="22">
        <v>1967</v>
      </c>
      <c r="B33" s="23">
        <v>18033</v>
      </c>
      <c r="C33" s="23">
        <v>17978</v>
      </c>
      <c r="D33" s="23">
        <v>17940</v>
      </c>
      <c r="E33" s="23">
        <v>17878</v>
      </c>
      <c r="F33" s="23">
        <v>17832</v>
      </c>
      <c r="G33" s="23">
        <v>17812</v>
      </c>
      <c r="H33" s="23">
        <v>17784</v>
      </c>
      <c r="I33" s="23">
        <v>17905</v>
      </c>
      <c r="J33" s="23">
        <v>17794</v>
      </c>
      <c r="K33" s="23">
        <v>17800</v>
      </c>
      <c r="L33" s="23">
        <v>17985</v>
      </c>
      <c r="M33" s="23">
        <v>18025</v>
      </c>
      <c r="N33" s="24">
        <f t="shared" si="0"/>
        <v>17897.166666666668</v>
      </c>
      <c r="O33" s="25">
        <f t="shared" si="1"/>
        <v>1.0275196876764237</v>
      </c>
      <c r="Q33" s="26"/>
    </row>
    <row r="34" spans="1:17" x14ac:dyDescent="0.2">
      <c r="A34" s="22">
        <v>1968</v>
      </c>
      <c r="B34" s="23">
        <v>18040</v>
      </c>
      <c r="C34" s="23">
        <v>18054</v>
      </c>
      <c r="D34" s="23">
        <v>18067</v>
      </c>
      <c r="E34" s="23">
        <v>18131</v>
      </c>
      <c r="F34" s="23">
        <v>18190</v>
      </c>
      <c r="G34" s="23">
        <v>18228</v>
      </c>
      <c r="H34" s="23">
        <v>18265</v>
      </c>
      <c r="I34" s="23">
        <v>18254</v>
      </c>
      <c r="J34" s="23">
        <v>18252</v>
      </c>
      <c r="K34" s="23">
        <v>18293</v>
      </c>
      <c r="L34" s="23">
        <v>18346</v>
      </c>
      <c r="M34" s="23">
        <v>18410</v>
      </c>
      <c r="N34" s="24">
        <f t="shared" si="0"/>
        <v>18210.833333333332</v>
      </c>
      <c r="O34" s="25">
        <f t="shared" si="1"/>
        <v>1.0455280507525813</v>
      </c>
      <c r="Q34" s="26"/>
    </row>
    <row r="35" spans="1:17" x14ac:dyDescent="0.2">
      <c r="A35" s="22">
        <v>1969</v>
      </c>
      <c r="B35" s="23">
        <v>18432</v>
      </c>
      <c r="C35" s="23">
        <v>18502</v>
      </c>
      <c r="D35" s="23">
        <v>18558</v>
      </c>
      <c r="E35" s="23">
        <v>18554</v>
      </c>
      <c r="F35" s="23">
        <v>18588</v>
      </c>
      <c r="G35" s="23">
        <v>18640</v>
      </c>
      <c r="H35" s="23">
        <v>18642</v>
      </c>
      <c r="I35" s="23">
        <v>18767</v>
      </c>
      <c r="J35" s="23">
        <v>18620</v>
      </c>
      <c r="K35" s="23">
        <v>18613</v>
      </c>
      <c r="L35" s="23">
        <v>18467</v>
      </c>
      <c r="M35" s="23">
        <v>18485</v>
      </c>
      <c r="N35" s="24">
        <f t="shared" si="0"/>
        <v>18572.333333333332</v>
      </c>
      <c r="O35" s="25">
        <f t="shared" si="1"/>
        <v>1.0662826413541677</v>
      </c>
      <c r="Q35" s="26"/>
    </row>
    <row r="36" spans="1:17" x14ac:dyDescent="0.2">
      <c r="A36" s="22">
        <v>1970</v>
      </c>
      <c r="B36" s="23">
        <v>18424</v>
      </c>
      <c r="C36" s="23">
        <v>18361</v>
      </c>
      <c r="D36" s="23">
        <v>18360</v>
      </c>
      <c r="E36" s="23">
        <v>18207</v>
      </c>
      <c r="F36" s="23">
        <v>18029</v>
      </c>
      <c r="G36" s="23">
        <v>17930</v>
      </c>
      <c r="H36" s="23">
        <v>17877</v>
      </c>
      <c r="I36" s="23">
        <v>17779</v>
      </c>
      <c r="J36" s="23">
        <v>17692</v>
      </c>
      <c r="K36" s="23">
        <v>17173</v>
      </c>
      <c r="L36" s="23">
        <v>17024</v>
      </c>
      <c r="M36" s="23">
        <v>17309</v>
      </c>
      <c r="N36" s="24">
        <f t="shared" si="0"/>
        <v>17847.083333333332</v>
      </c>
      <c r="O36" s="25">
        <f t="shared" si="1"/>
        <v>1.0246442822011923</v>
      </c>
      <c r="Q36" s="26"/>
    </row>
    <row r="37" spans="1:17" x14ac:dyDescent="0.2">
      <c r="A37" s="22">
        <v>1971</v>
      </c>
      <c r="B37" s="23">
        <v>17280</v>
      </c>
      <c r="C37" s="23">
        <v>17216</v>
      </c>
      <c r="D37" s="23">
        <v>17154</v>
      </c>
      <c r="E37" s="23">
        <v>17149</v>
      </c>
      <c r="F37" s="23">
        <v>17225</v>
      </c>
      <c r="G37" s="23">
        <v>17139</v>
      </c>
      <c r="H37" s="23">
        <v>17126</v>
      </c>
      <c r="I37" s="23">
        <v>17115</v>
      </c>
      <c r="J37" s="23">
        <v>17154</v>
      </c>
      <c r="K37" s="23">
        <v>17126</v>
      </c>
      <c r="L37" s="23">
        <v>17166</v>
      </c>
      <c r="M37" s="23">
        <v>17202</v>
      </c>
      <c r="N37" s="24">
        <f t="shared" si="0"/>
        <v>17171</v>
      </c>
      <c r="O37" s="25">
        <f t="shared" si="1"/>
        <v>0.98582870046982507</v>
      </c>
      <c r="Q37" s="26"/>
    </row>
    <row r="38" spans="1:17" x14ac:dyDescent="0.2">
      <c r="A38" s="22">
        <v>1972</v>
      </c>
      <c r="B38" s="23">
        <v>17283</v>
      </c>
      <c r="C38" s="23">
        <v>17361</v>
      </c>
      <c r="D38" s="23">
        <v>17447</v>
      </c>
      <c r="E38" s="23">
        <v>17508</v>
      </c>
      <c r="F38" s="23">
        <v>17602</v>
      </c>
      <c r="G38" s="23">
        <v>17641</v>
      </c>
      <c r="H38" s="23">
        <v>17556</v>
      </c>
      <c r="I38" s="23">
        <v>17741</v>
      </c>
      <c r="J38" s="23">
        <v>17774</v>
      </c>
      <c r="K38" s="23">
        <v>17893</v>
      </c>
      <c r="L38" s="23">
        <v>18005</v>
      </c>
      <c r="M38" s="23">
        <v>18158</v>
      </c>
      <c r="N38" s="24">
        <f t="shared" si="0"/>
        <v>17664.083333333332</v>
      </c>
      <c r="O38" s="25">
        <f t="shared" si="1"/>
        <v>1.0141378089505966</v>
      </c>
      <c r="Q38" s="26"/>
    </row>
    <row r="39" spans="1:17" x14ac:dyDescent="0.2">
      <c r="A39" s="22">
        <v>1973</v>
      </c>
      <c r="B39" s="23">
        <v>18276</v>
      </c>
      <c r="C39" s="23">
        <v>18410</v>
      </c>
      <c r="D39" s="23">
        <v>18493</v>
      </c>
      <c r="E39" s="23">
        <v>18530</v>
      </c>
      <c r="F39" s="23">
        <v>18564</v>
      </c>
      <c r="G39" s="23">
        <v>18606</v>
      </c>
      <c r="H39" s="23">
        <v>18598</v>
      </c>
      <c r="I39" s="23">
        <v>18629</v>
      </c>
      <c r="J39" s="23">
        <v>18609</v>
      </c>
      <c r="K39" s="23">
        <v>18702</v>
      </c>
      <c r="L39" s="23">
        <v>18773</v>
      </c>
      <c r="M39" s="23">
        <v>18820</v>
      </c>
      <c r="N39" s="24">
        <f t="shared" si="0"/>
        <v>18584.166666666668</v>
      </c>
      <c r="O39" s="25">
        <f t="shared" si="1"/>
        <v>1.0669620216827582</v>
      </c>
      <c r="Q39" s="26"/>
    </row>
    <row r="40" spans="1:17" x14ac:dyDescent="0.2">
      <c r="A40" s="22">
        <v>1974</v>
      </c>
      <c r="B40" s="23">
        <v>18788</v>
      </c>
      <c r="C40" s="23">
        <v>18727</v>
      </c>
      <c r="D40" s="23">
        <v>18700</v>
      </c>
      <c r="E40" s="23">
        <v>18702</v>
      </c>
      <c r="F40" s="23">
        <v>18688</v>
      </c>
      <c r="G40" s="23">
        <v>18690</v>
      </c>
      <c r="H40" s="23">
        <v>18656</v>
      </c>
      <c r="I40" s="23">
        <v>18570</v>
      </c>
      <c r="J40" s="23">
        <v>18492</v>
      </c>
      <c r="K40" s="23">
        <v>18364</v>
      </c>
      <c r="L40" s="23">
        <v>18077</v>
      </c>
      <c r="M40" s="23">
        <v>17693</v>
      </c>
      <c r="N40" s="24">
        <f t="shared" si="0"/>
        <v>18512.25</v>
      </c>
      <c r="O40" s="25">
        <f t="shared" si="1"/>
        <v>1.0628331116575924</v>
      </c>
      <c r="Q40" s="26"/>
    </row>
    <row r="41" spans="1:17" x14ac:dyDescent="0.2">
      <c r="A41" s="22">
        <v>1975</v>
      </c>
      <c r="B41" s="23">
        <v>17344</v>
      </c>
      <c r="C41" s="23">
        <v>17004</v>
      </c>
      <c r="D41" s="23">
        <v>16853</v>
      </c>
      <c r="E41" s="23">
        <v>16759</v>
      </c>
      <c r="F41" s="23">
        <v>16746</v>
      </c>
      <c r="G41" s="23">
        <v>16690</v>
      </c>
      <c r="H41" s="23">
        <v>16678</v>
      </c>
      <c r="I41" s="23">
        <v>16824</v>
      </c>
      <c r="J41" s="23">
        <v>16904</v>
      </c>
      <c r="K41" s="23">
        <v>16984</v>
      </c>
      <c r="L41" s="23">
        <v>17025</v>
      </c>
      <c r="M41" s="23">
        <v>17140</v>
      </c>
      <c r="N41" s="24">
        <f t="shared" si="0"/>
        <v>16912.583333333332</v>
      </c>
      <c r="O41" s="25">
        <f t="shared" si="1"/>
        <v>0.97099237371659319</v>
      </c>
      <c r="Q41" s="26"/>
    </row>
    <row r="42" spans="1:17" x14ac:dyDescent="0.2">
      <c r="A42" s="22">
        <v>1976</v>
      </c>
      <c r="B42" s="23">
        <v>17287</v>
      </c>
      <c r="C42" s="23">
        <v>17384</v>
      </c>
      <c r="D42" s="23">
        <v>17470</v>
      </c>
      <c r="E42" s="23">
        <v>17541</v>
      </c>
      <c r="F42" s="23">
        <v>17513</v>
      </c>
      <c r="G42" s="23">
        <v>17521</v>
      </c>
      <c r="H42" s="23">
        <v>17524</v>
      </c>
      <c r="I42" s="23">
        <v>17596</v>
      </c>
      <c r="J42" s="23">
        <v>17665</v>
      </c>
      <c r="K42" s="23">
        <v>17548</v>
      </c>
      <c r="L42" s="23">
        <v>17682</v>
      </c>
      <c r="M42" s="23">
        <v>17719</v>
      </c>
      <c r="N42" s="24">
        <f t="shared" si="0"/>
        <v>17537.5</v>
      </c>
      <c r="O42" s="25">
        <f t="shared" si="1"/>
        <v>1.0068703531820835</v>
      </c>
      <c r="Q42" s="26"/>
    </row>
    <row r="43" spans="1:17" x14ac:dyDescent="0.2">
      <c r="A43" s="22">
        <v>1977</v>
      </c>
      <c r="B43" s="23">
        <v>17803</v>
      </c>
      <c r="C43" s="23">
        <v>17843</v>
      </c>
      <c r="D43" s="23">
        <v>17941</v>
      </c>
      <c r="E43" s="23">
        <v>18024</v>
      </c>
      <c r="F43" s="23">
        <v>18107</v>
      </c>
      <c r="G43" s="23">
        <v>18192</v>
      </c>
      <c r="H43" s="23">
        <v>18259</v>
      </c>
      <c r="I43" s="23">
        <v>18276</v>
      </c>
      <c r="J43" s="23">
        <v>18334</v>
      </c>
      <c r="K43" s="23">
        <v>18356</v>
      </c>
      <c r="L43" s="23">
        <v>18419</v>
      </c>
      <c r="M43" s="23">
        <v>18531</v>
      </c>
      <c r="N43" s="24">
        <f t="shared" si="0"/>
        <v>18173.75</v>
      </c>
      <c r="O43" s="25">
        <f t="shared" si="1"/>
        <v>1.0433990067650971</v>
      </c>
      <c r="Q43" s="26"/>
    </row>
    <row r="44" spans="1:17" x14ac:dyDescent="0.2">
      <c r="A44" s="22">
        <v>1978</v>
      </c>
      <c r="B44" s="23">
        <v>18593</v>
      </c>
      <c r="C44" s="23">
        <v>18639</v>
      </c>
      <c r="D44" s="23">
        <v>18699</v>
      </c>
      <c r="E44" s="23">
        <v>18772</v>
      </c>
      <c r="F44" s="23">
        <v>18848</v>
      </c>
      <c r="G44" s="23">
        <v>18919</v>
      </c>
      <c r="H44" s="23">
        <v>18951</v>
      </c>
      <c r="I44" s="23">
        <v>19006</v>
      </c>
      <c r="J44" s="23">
        <v>19068</v>
      </c>
      <c r="K44" s="23">
        <v>19142</v>
      </c>
      <c r="L44" s="23">
        <v>19257</v>
      </c>
      <c r="M44" s="23">
        <v>19334</v>
      </c>
      <c r="N44" s="24">
        <f t="shared" si="0"/>
        <v>18935.666666666668</v>
      </c>
      <c r="O44" s="25">
        <f t="shared" si="1"/>
        <v>1.0871424880630007</v>
      </c>
      <c r="Q44" s="26"/>
    </row>
    <row r="45" spans="1:17" x14ac:dyDescent="0.2">
      <c r="A45" s="22">
        <v>1979</v>
      </c>
      <c r="B45" s="23">
        <v>19388</v>
      </c>
      <c r="C45" s="23">
        <v>19409</v>
      </c>
      <c r="D45" s="23">
        <v>19453</v>
      </c>
      <c r="E45" s="23">
        <v>19450</v>
      </c>
      <c r="F45" s="23">
        <v>19509</v>
      </c>
      <c r="G45" s="23">
        <v>19553</v>
      </c>
      <c r="H45" s="23">
        <v>19531</v>
      </c>
      <c r="I45" s="23">
        <v>19406</v>
      </c>
      <c r="J45" s="23">
        <v>19442</v>
      </c>
      <c r="K45" s="23">
        <v>19390</v>
      </c>
      <c r="L45" s="23">
        <v>19299</v>
      </c>
      <c r="M45" s="23">
        <v>19301</v>
      </c>
      <c r="N45" s="24">
        <f t="shared" si="0"/>
        <v>19427.583333333332</v>
      </c>
      <c r="O45" s="25">
        <f t="shared" si="1"/>
        <v>1.1153846153846154</v>
      </c>
      <c r="Q45" s="26"/>
    </row>
    <row r="46" spans="1:17" x14ac:dyDescent="0.2">
      <c r="A46" s="22">
        <v>1980</v>
      </c>
      <c r="B46" s="23">
        <v>19282</v>
      </c>
      <c r="C46" s="23">
        <v>19219</v>
      </c>
      <c r="D46" s="23">
        <v>19217</v>
      </c>
      <c r="E46" s="23">
        <v>18973</v>
      </c>
      <c r="F46" s="23">
        <v>18726</v>
      </c>
      <c r="G46" s="23">
        <v>18490</v>
      </c>
      <c r="H46" s="23">
        <v>18276</v>
      </c>
      <c r="I46" s="23">
        <v>18414</v>
      </c>
      <c r="J46" s="23">
        <v>18445</v>
      </c>
      <c r="K46" s="23">
        <v>18506</v>
      </c>
      <c r="L46" s="23">
        <v>18601</v>
      </c>
      <c r="M46" s="23">
        <v>18640</v>
      </c>
      <c r="N46" s="24">
        <f t="shared" si="0"/>
        <v>18732.416666666668</v>
      </c>
      <c r="O46" s="25">
        <f t="shared" si="1"/>
        <v>1.0754734132641834</v>
      </c>
      <c r="Q46" s="26"/>
    </row>
    <row r="47" spans="1:17" x14ac:dyDescent="0.2">
      <c r="A47" s="22">
        <v>1981</v>
      </c>
      <c r="B47" s="23">
        <v>18639</v>
      </c>
      <c r="C47" s="23">
        <v>18613</v>
      </c>
      <c r="D47" s="23">
        <v>18647</v>
      </c>
      <c r="E47" s="23">
        <v>18711</v>
      </c>
      <c r="F47" s="23">
        <v>18766</v>
      </c>
      <c r="G47" s="23">
        <v>18789</v>
      </c>
      <c r="H47" s="23">
        <v>18785</v>
      </c>
      <c r="I47" s="23">
        <v>18748</v>
      </c>
      <c r="J47" s="23">
        <v>18712</v>
      </c>
      <c r="K47" s="23">
        <v>18566</v>
      </c>
      <c r="L47" s="23">
        <v>18409</v>
      </c>
      <c r="M47" s="23">
        <v>18223</v>
      </c>
      <c r="N47" s="24">
        <f t="shared" si="0"/>
        <v>18634</v>
      </c>
      <c r="O47" s="25">
        <f t="shared" si="1"/>
        <v>1.0698230740524559</v>
      </c>
      <c r="Q47" s="26"/>
    </row>
    <row r="48" spans="1:17" x14ac:dyDescent="0.2">
      <c r="A48" s="22">
        <v>1982</v>
      </c>
      <c r="B48" s="23">
        <v>18047</v>
      </c>
      <c r="C48" s="23">
        <v>17981</v>
      </c>
      <c r="D48" s="23">
        <v>17857</v>
      </c>
      <c r="E48" s="23">
        <v>17683</v>
      </c>
      <c r="F48" s="23">
        <v>17588</v>
      </c>
      <c r="G48" s="23">
        <v>17430</v>
      </c>
      <c r="H48" s="23">
        <v>17278</v>
      </c>
      <c r="I48" s="23">
        <v>17160</v>
      </c>
      <c r="J48" s="23">
        <v>17074</v>
      </c>
      <c r="K48" s="23">
        <v>16853</v>
      </c>
      <c r="L48" s="23">
        <v>16722</v>
      </c>
      <c r="M48" s="23">
        <v>16690</v>
      </c>
      <c r="N48" s="24">
        <f t="shared" si="0"/>
        <v>17363.583333333332</v>
      </c>
      <c r="O48" s="25">
        <f t="shared" si="1"/>
        <v>0.99688537609920869</v>
      </c>
      <c r="Q48" s="26"/>
    </row>
    <row r="49" spans="1:17" x14ac:dyDescent="0.2">
      <c r="A49" s="22">
        <v>1983</v>
      </c>
      <c r="B49" s="23">
        <v>16705</v>
      </c>
      <c r="C49" s="23">
        <v>16706</v>
      </c>
      <c r="D49" s="23">
        <v>16711</v>
      </c>
      <c r="E49" s="23">
        <v>16794</v>
      </c>
      <c r="F49" s="23">
        <v>16885</v>
      </c>
      <c r="G49" s="23">
        <v>16960</v>
      </c>
      <c r="H49" s="23">
        <v>17059</v>
      </c>
      <c r="I49" s="23">
        <v>17118</v>
      </c>
      <c r="J49" s="23">
        <v>17255</v>
      </c>
      <c r="K49" s="23">
        <v>17367</v>
      </c>
      <c r="L49" s="23">
        <v>17479</v>
      </c>
      <c r="M49" s="23">
        <v>17551</v>
      </c>
      <c r="N49" s="24">
        <f t="shared" si="0"/>
        <v>17049.166666666668</v>
      </c>
      <c r="O49" s="25">
        <f t="shared" si="1"/>
        <v>0.97883395370645043</v>
      </c>
      <c r="Q49" s="26"/>
    </row>
    <row r="50" spans="1:17" x14ac:dyDescent="0.2">
      <c r="A50" s="22">
        <v>1984</v>
      </c>
      <c r="B50" s="23">
        <v>17630</v>
      </c>
      <c r="C50" s="23">
        <v>17728</v>
      </c>
      <c r="D50" s="23">
        <v>17806</v>
      </c>
      <c r="E50" s="23">
        <v>17872</v>
      </c>
      <c r="F50" s="23">
        <v>17916</v>
      </c>
      <c r="G50" s="23">
        <v>17967</v>
      </c>
      <c r="H50" s="23">
        <v>18013</v>
      </c>
      <c r="I50" s="23">
        <v>18034</v>
      </c>
      <c r="J50" s="23">
        <v>18019</v>
      </c>
      <c r="K50" s="23">
        <v>18024</v>
      </c>
      <c r="L50" s="23">
        <v>18016</v>
      </c>
      <c r="M50" s="23">
        <v>18023</v>
      </c>
      <c r="N50" s="24">
        <f t="shared" si="0"/>
        <v>17920.666666666668</v>
      </c>
      <c r="O50" s="25">
        <f t="shared" si="1"/>
        <v>1.0288688795965821</v>
      </c>
      <c r="Q50" s="26"/>
    </row>
    <row r="51" spans="1:17" x14ac:dyDescent="0.2">
      <c r="A51" s="22">
        <v>1985</v>
      </c>
      <c r="B51" s="23">
        <v>18009</v>
      </c>
      <c r="C51" s="23">
        <v>17966</v>
      </c>
      <c r="D51" s="23">
        <v>17939</v>
      </c>
      <c r="E51" s="23">
        <v>17886</v>
      </c>
      <c r="F51" s="23">
        <v>17855</v>
      </c>
      <c r="G51" s="23">
        <v>17819</v>
      </c>
      <c r="H51" s="23">
        <v>17776</v>
      </c>
      <c r="I51" s="23">
        <v>17756</v>
      </c>
      <c r="J51" s="23">
        <v>17718</v>
      </c>
      <c r="K51" s="23">
        <v>17708</v>
      </c>
      <c r="L51" s="23">
        <v>17697</v>
      </c>
      <c r="M51" s="23">
        <v>17693</v>
      </c>
      <c r="N51" s="24">
        <f t="shared" si="0"/>
        <v>17818.5</v>
      </c>
      <c r="O51" s="25">
        <f t="shared" si="1"/>
        <v>1.0230032438018506</v>
      </c>
      <c r="Q51" s="26">
        <f>'Industria EEUU'!S4/'Empleo Ind EEUU'!O51</f>
        <v>0.6331229511386246</v>
      </c>
    </row>
    <row r="52" spans="1:17" x14ac:dyDescent="0.2">
      <c r="A52" s="22">
        <v>1986</v>
      </c>
      <c r="B52" s="23">
        <v>17686</v>
      </c>
      <c r="C52" s="23">
        <v>17663</v>
      </c>
      <c r="D52" s="23">
        <v>17624</v>
      </c>
      <c r="E52" s="23">
        <v>17616</v>
      </c>
      <c r="F52" s="23">
        <v>17593</v>
      </c>
      <c r="G52" s="23">
        <v>17530</v>
      </c>
      <c r="H52" s="23">
        <v>17497</v>
      </c>
      <c r="I52" s="23">
        <v>17489</v>
      </c>
      <c r="J52" s="23">
        <v>17498</v>
      </c>
      <c r="K52" s="23">
        <v>17477</v>
      </c>
      <c r="L52" s="23">
        <v>17472</v>
      </c>
      <c r="M52" s="23">
        <v>17478</v>
      </c>
      <c r="N52" s="24">
        <f t="shared" si="0"/>
        <v>17551.916666666668</v>
      </c>
      <c r="O52" s="25">
        <f t="shared" si="1"/>
        <v>1.0076980489345213</v>
      </c>
      <c r="Q52" s="26">
        <f>'Industria EEUU'!S5/'Empleo Ind EEUU'!O52</f>
        <v>0.65686512828414145</v>
      </c>
    </row>
    <row r="53" spans="1:17" x14ac:dyDescent="0.2">
      <c r="A53" s="22">
        <v>1987</v>
      </c>
      <c r="B53" s="23">
        <v>17465</v>
      </c>
      <c r="C53" s="23">
        <v>17499</v>
      </c>
      <c r="D53" s="23">
        <v>17507</v>
      </c>
      <c r="E53" s="23">
        <v>17525</v>
      </c>
      <c r="F53" s="23">
        <v>17542</v>
      </c>
      <c r="G53" s="23">
        <v>17537</v>
      </c>
      <c r="H53" s="23">
        <v>17593</v>
      </c>
      <c r="I53" s="23">
        <v>17630</v>
      </c>
      <c r="J53" s="23">
        <v>17691</v>
      </c>
      <c r="K53" s="23">
        <v>17729</v>
      </c>
      <c r="L53" s="23">
        <v>17775</v>
      </c>
      <c r="M53" s="23">
        <v>17809</v>
      </c>
      <c r="N53" s="24">
        <f t="shared" si="0"/>
        <v>17608.5</v>
      </c>
      <c r="O53" s="25">
        <f t="shared" si="1"/>
        <v>1.010946635153626</v>
      </c>
      <c r="Q53" s="26">
        <f>'Industria EEUU'!S6/'Empleo Ind EEUU'!O53</f>
        <v>0.69230298781458821</v>
      </c>
    </row>
    <row r="54" spans="1:17" x14ac:dyDescent="0.2">
      <c r="A54" s="22">
        <v>1988</v>
      </c>
      <c r="B54" s="23">
        <v>17790</v>
      </c>
      <c r="C54" s="23">
        <v>17823</v>
      </c>
      <c r="D54" s="23">
        <v>17844</v>
      </c>
      <c r="E54" s="23">
        <v>17874</v>
      </c>
      <c r="F54" s="23">
        <v>17892</v>
      </c>
      <c r="G54" s="23">
        <v>17916</v>
      </c>
      <c r="H54" s="23">
        <v>17926</v>
      </c>
      <c r="I54" s="23">
        <v>17891</v>
      </c>
      <c r="J54" s="23">
        <v>17914</v>
      </c>
      <c r="K54" s="23">
        <v>17966</v>
      </c>
      <c r="L54" s="23">
        <v>18003</v>
      </c>
      <c r="M54" s="23">
        <v>18025</v>
      </c>
      <c r="N54" s="24">
        <f t="shared" si="0"/>
        <v>17905.333333333332</v>
      </c>
      <c r="O54" s="25">
        <f t="shared" si="1"/>
        <v>1.0279885557905213</v>
      </c>
      <c r="Q54" s="26">
        <f>'Industria EEUU'!S7/'Empleo Ind EEUU'!O54</f>
        <v>0.71659825405738742</v>
      </c>
    </row>
    <row r="55" spans="1:17" x14ac:dyDescent="0.2">
      <c r="A55" s="22">
        <v>1989</v>
      </c>
      <c r="B55" s="23">
        <v>18057</v>
      </c>
      <c r="C55" s="23">
        <v>18055</v>
      </c>
      <c r="D55" s="23">
        <v>18060</v>
      </c>
      <c r="E55" s="23">
        <v>18055</v>
      </c>
      <c r="F55" s="23">
        <v>18040</v>
      </c>
      <c r="G55" s="23">
        <v>18013</v>
      </c>
      <c r="H55" s="23">
        <v>17980</v>
      </c>
      <c r="I55" s="23">
        <v>17964</v>
      </c>
      <c r="J55" s="23">
        <v>17922</v>
      </c>
      <c r="K55" s="23">
        <v>17895</v>
      </c>
      <c r="L55" s="23">
        <v>17886</v>
      </c>
      <c r="M55" s="23">
        <v>17881</v>
      </c>
      <c r="N55" s="24">
        <f t="shared" si="0"/>
        <v>17984</v>
      </c>
      <c r="O55" s="25">
        <f t="shared" si="1"/>
        <v>1.0325049996650943</v>
      </c>
      <c r="Q55" s="26">
        <f>'Industria EEUU'!S8/'Empleo Ind EEUU'!O55</f>
        <v>0.71920814195896987</v>
      </c>
    </row>
    <row r="56" spans="1:17" x14ac:dyDescent="0.2">
      <c r="A56" s="22">
        <v>1990</v>
      </c>
      <c r="B56" s="23">
        <v>17797</v>
      </c>
      <c r="C56" s="23">
        <v>17893</v>
      </c>
      <c r="D56" s="23">
        <v>17868</v>
      </c>
      <c r="E56" s="23">
        <v>17845</v>
      </c>
      <c r="F56" s="23">
        <v>17797</v>
      </c>
      <c r="G56" s="23">
        <v>17776</v>
      </c>
      <c r="H56" s="23">
        <v>17704</v>
      </c>
      <c r="I56" s="23">
        <v>17649</v>
      </c>
      <c r="J56" s="23">
        <v>17609</v>
      </c>
      <c r="K56" s="23">
        <v>17577</v>
      </c>
      <c r="L56" s="23">
        <v>17428</v>
      </c>
      <c r="M56" s="23">
        <v>17395</v>
      </c>
      <c r="N56" s="24">
        <f t="shared" si="0"/>
        <v>17694.833333333332</v>
      </c>
      <c r="O56" s="25">
        <f t="shared" si="1"/>
        <v>1.0159032409312294</v>
      </c>
      <c r="Q56" s="26">
        <f>'Industria EEUU'!S9/'Empleo Ind EEUU'!O56</f>
        <v>0.73796736725407264</v>
      </c>
    </row>
    <row r="57" spans="1:17" x14ac:dyDescent="0.2">
      <c r="A57" s="22">
        <v>1991</v>
      </c>
      <c r="B57" s="23">
        <v>17330</v>
      </c>
      <c r="C57" s="23">
        <v>17211</v>
      </c>
      <c r="D57" s="23">
        <v>17140</v>
      </c>
      <c r="E57" s="23">
        <v>17093</v>
      </c>
      <c r="F57" s="23">
        <v>17070</v>
      </c>
      <c r="G57" s="23">
        <v>17044</v>
      </c>
      <c r="H57" s="23">
        <v>17015</v>
      </c>
      <c r="I57" s="23">
        <v>17025</v>
      </c>
      <c r="J57" s="23">
        <v>17010</v>
      </c>
      <c r="K57" s="23">
        <v>16999</v>
      </c>
      <c r="L57" s="23">
        <v>16961</v>
      </c>
      <c r="M57" s="23">
        <v>16916</v>
      </c>
      <c r="N57" s="24">
        <f t="shared" si="0"/>
        <v>17067.833333333332</v>
      </c>
      <c r="O57" s="25">
        <f t="shared" si="1"/>
        <v>0.97990565225295911</v>
      </c>
      <c r="Q57" s="26">
        <f>'Industria EEUU'!S10/'Empleo Ind EEUU'!O57</f>
        <v>0.74933981995248622</v>
      </c>
    </row>
    <row r="58" spans="1:17" x14ac:dyDescent="0.2">
      <c r="A58" s="22">
        <v>1992</v>
      </c>
      <c r="B58" s="23">
        <v>16839</v>
      </c>
      <c r="C58" s="23">
        <v>16829</v>
      </c>
      <c r="D58" s="23">
        <v>16805</v>
      </c>
      <c r="E58" s="23">
        <v>16831</v>
      </c>
      <c r="F58" s="23">
        <v>16835</v>
      </c>
      <c r="G58" s="23">
        <v>16826</v>
      </c>
      <c r="H58" s="23">
        <v>16819</v>
      </c>
      <c r="I58" s="23">
        <v>16783</v>
      </c>
      <c r="J58" s="23">
        <v>16761</v>
      </c>
      <c r="K58" s="23">
        <v>16751</v>
      </c>
      <c r="L58" s="23">
        <v>16758</v>
      </c>
      <c r="M58" s="23">
        <v>16769</v>
      </c>
      <c r="N58" s="24">
        <f t="shared" si="0"/>
        <v>16800.5</v>
      </c>
      <c r="O58" s="25">
        <f t="shared" si="1"/>
        <v>0.96455739806902896</v>
      </c>
      <c r="Q58" s="26">
        <f>'Industria EEUU'!S11/'Empleo Ind EEUU'!O58</f>
        <v>0.78954952584836291</v>
      </c>
    </row>
    <row r="59" spans="1:17" x14ac:dyDescent="0.2">
      <c r="A59" s="22">
        <v>1993</v>
      </c>
      <c r="B59" s="23">
        <v>16791</v>
      </c>
      <c r="C59" s="23">
        <v>16805</v>
      </c>
      <c r="D59" s="23">
        <v>16795</v>
      </c>
      <c r="E59" s="23">
        <v>16772</v>
      </c>
      <c r="F59" s="23">
        <v>16766</v>
      </c>
      <c r="G59" s="23">
        <v>16742</v>
      </c>
      <c r="H59" s="23">
        <v>16739</v>
      </c>
      <c r="I59" s="23">
        <v>16741</v>
      </c>
      <c r="J59" s="23">
        <v>16769</v>
      </c>
      <c r="K59" s="23">
        <v>16778</v>
      </c>
      <c r="L59" s="23">
        <v>16800</v>
      </c>
      <c r="M59" s="23">
        <v>16815</v>
      </c>
      <c r="N59" s="24">
        <f t="shared" si="0"/>
        <v>16776.083333333332</v>
      </c>
      <c r="O59" s="25">
        <f t="shared" si="1"/>
        <v>0.96315557809524721</v>
      </c>
      <c r="Q59" s="26">
        <f>'Industria EEUU'!S12/'Empleo Ind EEUU'!O59</f>
        <v>0.81902588274290078</v>
      </c>
    </row>
    <row r="60" spans="1:17" x14ac:dyDescent="0.2">
      <c r="A60" s="22">
        <v>1994</v>
      </c>
      <c r="B60" s="23">
        <v>16855</v>
      </c>
      <c r="C60" s="23">
        <v>16862</v>
      </c>
      <c r="D60" s="23">
        <v>16897</v>
      </c>
      <c r="E60" s="23">
        <v>16933</v>
      </c>
      <c r="F60" s="23">
        <v>16962</v>
      </c>
      <c r="G60" s="23">
        <v>17010</v>
      </c>
      <c r="H60" s="23">
        <v>17026</v>
      </c>
      <c r="I60" s="23">
        <v>17081</v>
      </c>
      <c r="J60" s="23">
        <v>17115</v>
      </c>
      <c r="K60" s="23">
        <v>17144</v>
      </c>
      <c r="L60" s="23">
        <v>17186</v>
      </c>
      <c r="M60" s="23">
        <v>17217</v>
      </c>
      <c r="N60" s="24">
        <f t="shared" si="0"/>
        <v>17024</v>
      </c>
      <c r="O60" s="25">
        <f t="shared" si="1"/>
        <v>0.97738907441606793</v>
      </c>
      <c r="Q60" s="26">
        <f>'Industria EEUU'!S13/'Empleo Ind EEUU'!O60</f>
        <v>0.85443219555412853</v>
      </c>
    </row>
    <row r="61" spans="1:17" x14ac:dyDescent="0.2">
      <c r="A61" s="22">
        <v>1995</v>
      </c>
      <c r="B61" s="23">
        <v>17262</v>
      </c>
      <c r="C61" s="23">
        <v>17265</v>
      </c>
      <c r="D61" s="23">
        <v>17263</v>
      </c>
      <c r="E61" s="23">
        <v>17278</v>
      </c>
      <c r="F61" s="23">
        <v>17259</v>
      </c>
      <c r="G61" s="23">
        <v>17247</v>
      </c>
      <c r="H61" s="23">
        <v>17218</v>
      </c>
      <c r="I61" s="23">
        <v>17240</v>
      </c>
      <c r="J61" s="23">
        <v>17247</v>
      </c>
      <c r="K61" s="23">
        <v>17216</v>
      </c>
      <c r="L61" s="23">
        <v>17209</v>
      </c>
      <c r="M61" s="23">
        <v>17231</v>
      </c>
      <c r="N61" s="24">
        <f t="shared" si="0"/>
        <v>17244.583333333332</v>
      </c>
      <c r="O61" s="25">
        <f t="shared" si="1"/>
        <v>0.99005329786521479</v>
      </c>
      <c r="Q61" s="26">
        <f>'Industria EEUU'!S14/'Empleo Ind EEUU'!O61</f>
        <v>0.88783458487961942</v>
      </c>
    </row>
    <row r="62" spans="1:17" x14ac:dyDescent="0.2">
      <c r="A62" s="22">
        <v>1996</v>
      </c>
      <c r="B62" s="23">
        <v>17208</v>
      </c>
      <c r="C62" s="23">
        <v>17229</v>
      </c>
      <c r="D62" s="23">
        <v>17193</v>
      </c>
      <c r="E62" s="23">
        <v>17204</v>
      </c>
      <c r="F62" s="23">
        <v>17222</v>
      </c>
      <c r="G62" s="23">
        <v>17226</v>
      </c>
      <c r="H62" s="23">
        <v>17223</v>
      </c>
      <c r="I62" s="23">
        <v>17255</v>
      </c>
      <c r="J62" s="23">
        <v>17252</v>
      </c>
      <c r="K62" s="23">
        <v>17268</v>
      </c>
      <c r="L62" s="23">
        <v>17277</v>
      </c>
      <c r="M62" s="23">
        <v>17284</v>
      </c>
      <c r="N62" s="24">
        <f t="shared" si="0"/>
        <v>17236.75</v>
      </c>
      <c r="O62" s="25">
        <f t="shared" si="1"/>
        <v>0.98960356722516207</v>
      </c>
      <c r="Q62" s="26">
        <f>'Industria EEUU'!S15/'Empleo Ind EEUU'!O62</f>
        <v>0.93139133242803562</v>
      </c>
    </row>
    <row r="63" spans="1:17" x14ac:dyDescent="0.2">
      <c r="A63" s="22">
        <v>1997</v>
      </c>
      <c r="B63" s="23">
        <v>17297</v>
      </c>
      <c r="C63" s="23">
        <v>17316</v>
      </c>
      <c r="D63" s="23">
        <v>17340</v>
      </c>
      <c r="E63" s="23">
        <v>17349</v>
      </c>
      <c r="F63" s="23">
        <v>17362</v>
      </c>
      <c r="G63" s="23">
        <v>17387</v>
      </c>
      <c r="H63" s="23">
        <v>17389</v>
      </c>
      <c r="I63" s="23">
        <v>17452</v>
      </c>
      <c r="J63" s="23">
        <v>17465</v>
      </c>
      <c r="K63" s="23">
        <v>17513</v>
      </c>
      <c r="L63" s="23">
        <v>17556</v>
      </c>
      <c r="M63" s="23">
        <v>17588</v>
      </c>
      <c r="N63" s="24">
        <f t="shared" si="0"/>
        <v>17417.833333333332</v>
      </c>
      <c r="O63" s="25">
        <f>N63/$N$63</f>
        <v>1</v>
      </c>
      <c r="Q63" s="26">
        <f>'Industria EEUU'!S16/'Empleo Ind EEUU'!O63</f>
        <v>1</v>
      </c>
    </row>
    <row r="64" spans="1:17" x14ac:dyDescent="0.2">
      <c r="A64" s="22">
        <v>1998</v>
      </c>
      <c r="B64" s="23">
        <v>17619</v>
      </c>
      <c r="C64" s="23">
        <v>17627</v>
      </c>
      <c r="D64" s="23">
        <v>17637</v>
      </c>
      <c r="E64" s="23">
        <v>17637</v>
      </c>
      <c r="F64" s="23">
        <v>17624</v>
      </c>
      <c r="G64" s="23">
        <v>17608</v>
      </c>
      <c r="H64" s="23">
        <v>17422</v>
      </c>
      <c r="I64" s="23">
        <v>17563</v>
      </c>
      <c r="J64" s="23">
        <v>17557</v>
      </c>
      <c r="K64" s="23">
        <v>17512</v>
      </c>
      <c r="L64" s="23">
        <v>17465</v>
      </c>
      <c r="M64" s="23">
        <v>17449</v>
      </c>
      <c r="N64" s="24">
        <f t="shared" si="0"/>
        <v>17560</v>
      </c>
      <c r="O64" s="25">
        <f t="shared" ref="O64:O82" si="2">N64/$N$63</f>
        <v>1.0081621326801076</v>
      </c>
      <c r="Q64" s="26">
        <f>'Industria EEUU'!S17/'Empleo Ind EEUU'!O64</f>
        <v>1.0601488226324072</v>
      </c>
    </row>
    <row r="65" spans="1:17" x14ac:dyDescent="0.2">
      <c r="A65" s="22">
        <v>1999</v>
      </c>
      <c r="B65" s="23">
        <v>17427</v>
      </c>
      <c r="C65" s="23">
        <v>17395</v>
      </c>
      <c r="D65" s="23">
        <v>17368</v>
      </c>
      <c r="E65" s="23">
        <v>17344</v>
      </c>
      <c r="F65" s="23">
        <v>17333</v>
      </c>
      <c r="G65" s="23">
        <v>17295</v>
      </c>
      <c r="H65" s="23">
        <v>17308</v>
      </c>
      <c r="I65" s="23">
        <v>17287</v>
      </c>
      <c r="J65" s="23">
        <v>17281</v>
      </c>
      <c r="K65" s="23">
        <v>17272</v>
      </c>
      <c r="L65" s="23">
        <v>17282</v>
      </c>
      <c r="M65" s="23">
        <v>17280</v>
      </c>
      <c r="N65" s="24">
        <f t="shared" si="0"/>
        <v>17322.666666666668</v>
      </c>
      <c r="O65" s="25">
        <f t="shared" si="2"/>
        <v>0.99453625116020949</v>
      </c>
      <c r="Q65" s="26">
        <f>'Industria EEUU'!S18/'Empleo Ind EEUU'!O65</f>
        <v>1.1283476892797244</v>
      </c>
    </row>
    <row r="66" spans="1:17" x14ac:dyDescent="0.2">
      <c r="A66" s="22">
        <v>2000</v>
      </c>
      <c r="B66" s="23">
        <v>17284</v>
      </c>
      <c r="C66" s="23">
        <v>17285</v>
      </c>
      <c r="D66" s="23">
        <v>17302</v>
      </c>
      <c r="E66" s="23">
        <v>17298</v>
      </c>
      <c r="F66" s="23">
        <v>17279</v>
      </c>
      <c r="G66" s="23">
        <v>17296</v>
      </c>
      <c r="H66" s="23">
        <v>17322</v>
      </c>
      <c r="I66" s="23">
        <v>17287</v>
      </c>
      <c r="J66" s="23">
        <v>17230</v>
      </c>
      <c r="K66" s="23">
        <v>17217</v>
      </c>
      <c r="L66" s="23">
        <v>17202</v>
      </c>
      <c r="M66" s="23">
        <v>17181</v>
      </c>
      <c r="N66" s="24">
        <f t="shared" si="0"/>
        <v>17265.25</v>
      </c>
      <c r="O66" s="25">
        <f t="shared" si="2"/>
        <v>0.99123982125599253</v>
      </c>
      <c r="Q66" s="26">
        <f>'Industria EEUU'!S19/'Empleo Ind EEUU'!O66</f>
        <v>1.1799690051148699</v>
      </c>
    </row>
    <row r="67" spans="1:17" x14ac:dyDescent="0.2">
      <c r="A67" s="22">
        <v>2001</v>
      </c>
      <c r="B67" s="23">
        <v>17104</v>
      </c>
      <c r="C67" s="23">
        <v>17028</v>
      </c>
      <c r="D67" s="23">
        <v>16938</v>
      </c>
      <c r="E67" s="23">
        <v>16802</v>
      </c>
      <c r="F67" s="23">
        <v>16661</v>
      </c>
      <c r="G67" s="23">
        <v>16515</v>
      </c>
      <c r="H67" s="23">
        <v>16382</v>
      </c>
      <c r="I67" s="23">
        <v>16232</v>
      </c>
      <c r="J67" s="23">
        <v>16117</v>
      </c>
      <c r="K67" s="23">
        <v>15972</v>
      </c>
      <c r="L67" s="23">
        <v>15825</v>
      </c>
      <c r="M67" s="23">
        <v>15711</v>
      </c>
      <c r="N67" s="24">
        <f t="shared" si="0"/>
        <v>16440.583333333332</v>
      </c>
      <c r="O67" s="25">
        <f t="shared" si="2"/>
        <v>0.94389371046915516</v>
      </c>
      <c r="Q67" s="26">
        <f>'Industria EEUU'!S20/'Empleo Ind EEUU'!O67</f>
        <v>1.1901434537195756</v>
      </c>
    </row>
    <row r="68" spans="1:17" x14ac:dyDescent="0.2">
      <c r="A68" s="22">
        <v>2002</v>
      </c>
      <c r="B68" s="23">
        <v>15587</v>
      </c>
      <c r="C68" s="23">
        <v>15515</v>
      </c>
      <c r="D68" s="23">
        <v>15443</v>
      </c>
      <c r="E68" s="23">
        <v>15392</v>
      </c>
      <c r="F68" s="23">
        <v>15337</v>
      </c>
      <c r="G68" s="23">
        <v>15298</v>
      </c>
      <c r="H68" s="23">
        <v>15256</v>
      </c>
      <c r="I68" s="23">
        <v>15171</v>
      </c>
      <c r="J68" s="23">
        <v>15119</v>
      </c>
      <c r="K68" s="23">
        <v>15060</v>
      </c>
      <c r="L68" s="23">
        <v>14992</v>
      </c>
      <c r="M68" s="23">
        <v>14912</v>
      </c>
      <c r="N68" s="24">
        <f t="shared" si="0"/>
        <v>15256.833333333334</v>
      </c>
      <c r="O68" s="25">
        <f t="shared" si="2"/>
        <v>0.87593175576755633</v>
      </c>
      <c r="Q68" s="26">
        <f>'Industria EEUU'!S21/'Empleo Ind EEUU'!O68</f>
        <v>1.2879015649056149</v>
      </c>
    </row>
    <row r="69" spans="1:17" x14ac:dyDescent="0.2">
      <c r="A69" s="22">
        <v>2003</v>
      </c>
      <c r="B69" s="23">
        <v>14866</v>
      </c>
      <c r="C69" s="23">
        <v>14781</v>
      </c>
      <c r="D69" s="23">
        <v>14721</v>
      </c>
      <c r="E69" s="23">
        <v>14609</v>
      </c>
      <c r="F69" s="23">
        <v>14557</v>
      </c>
      <c r="G69" s="23">
        <v>14493</v>
      </c>
      <c r="H69" s="23">
        <v>14402</v>
      </c>
      <c r="I69" s="23">
        <v>14376</v>
      </c>
      <c r="J69" s="23">
        <v>14347</v>
      </c>
      <c r="K69" s="23">
        <v>14334</v>
      </c>
      <c r="L69" s="23">
        <v>14316</v>
      </c>
      <c r="M69" s="23">
        <v>14300</v>
      </c>
      <c r="N69" s="24">
        <f t="shared" ref="N69:N81" si="3">AVERAGE(B69:M69)</f>
        <v>14508.5</v>
      </c>
      <c r="O69" s="25">
        <f t="shared" si="2"/>
        <v>0.83296812653697849</v>
      </c>
      <c r="Q69" s="26">
        <f>'Industria EEUU'!S22/'Empleo Ind EEUU'!O69</f>
        <v>1.3714195274165577</v>
      </c>
    </row>
    <row r="70" spans="1:17" x14ac:dyDescent="0.2">
      <c r="A70" s="22">
        <v>2004</v>
      </c>
      <c r="B70" s="23">
        <v>14290</v>
      </c>
      <c r="C70" s="23">
        <v>14279</v>
      </c>
      <c r="D70" s="23">
        <v>14287</v>
      </c>
      <c r="E70" s="23">
        <v>14315</v>
      </c>
      <c r="F70" s="23">
        <v>14342</v>
      </c>
      <c r="G70" s="23">
        <v>14332</v>
      </c>
      <c r="H70" s="23">
        <v>14330</v>
      </c>
      <c r="I70" s="23">
        <v>14345</v>
      </c>
      <c r="J70" s="23">
        <v>14331</v>
      </c>
      <c r="K70" s="23">
        <v>14332</v>
      </c>
      <c r="L70" s="23">
        <v>14307</v>
      </c>
      <c r="M70" s="23">
        <v>14287</v>
      </c>
      <c r="N70" s="24">
        <f t="shared" si="3"/>
        <v>14314.75</v>
      </c>
      <c r="O70" s="25">
        <f t="shared" si="2"/>
        <v>0.82184446974843794</v>
      </c>
      <c r="Q70" s="26">
        <f>'Industria EEUU'!S23/'Empleo Ind EEUU'!O70</f>
        <v>1.4289531260808492</v>
      </c>
    </row>
    <row r="71" spans="1:17" x14ac:dyDescent="0.2">
      <c r="A71" s="22">
        <v>2005</v>
      </c>
      <c r="B71" s="23">
        <v>14257</v>
      </c>
      <c r="C71" s="23">
        <v>14273</v>
      </c>
      <c r="D71" s="23">
        <v>14269</v>
      </c>
      <c r="E71" s="23">
        <v>14250</v>
      </c>
      <c r="F71" s="23">
        <v>14256</v>
      </c>
      <c r="G71" s="23">
        <v>14227</v>
      </c>
      <c r="H71" s="23">
        <v>14226</v>
      </c>
      <c r="I71" s="23">
        <v>14203</v>
      </c>
      <c r="J71" s="23">
        <v>14175</v>
      </c>
      <c r="K71" s="23">
        <v>14192</v>
      </c>
      <c r="L71" s="23">
        <v>14187</v>
      </c>
      <c r="M71" s="23">
        <v>14193</v>
      </c>
      <c r="N71" s="24">
        <f t="shared" si="3"/>
        <v>14225.666666666666</v>
      </c>
      <c r="O71" s="25">
        <f t="shared" si="2"/>
        <v>0.81672997980996487</v>
      </c>
      <c r="Q71" s="26">
        <f>'Industria EEUU'!S24/'Empleo Ind EEUU'!O71</f>
        <v>1.4959984807949789</v>
      </c>
    </row>
    <row r="72" spans="1:17" x14ac:dyDescent="0.2">
      <c r="A72" s="22">
        <v>2006</v>
      </c>
      <c r="B72" s="23">
        <v>14210</v>
      </c>
      <c r="C72" s="23">
        <v>14209</v>
      </c>
      <c r="D72" s="23">
        <v>14214</v>
      </c>
      <c r="E72" s="23">
        <v>14226</v>
      </c>
      <c r="F72" s="23">
        <v>14203</v>
      </c>
      <c r="G72" s="23">
        <v>14213</v>
      </c>
      <c r="H72" s="23">
        <v>14188</v>
      </c>
      <c r="I72" s="23">
        <v>14159</v>
      </c>
      <c r="J72" s="23">
        <v>14125</v>
      </c>
      <c r="K72" s="23">
        <v>14075</v>
      </c>
      <c r="L72" s="23">
        <v>14041</v>
      </c>
      <c r="M72" s="23">
        <v>14015</v>
      </c>
      <c r="N72" s="24">
        <f t="shared" si="3"/>
        <v>14156.5</v>
      </c>
      <c r="O72" s="25">
        <f t="shared" si="2"/>
        <v>0.81275895394566877</v>
      </c>
      <c r="Q72" s="26">
        <f>'Industria EEUU'!S25/'Empleo Ind EEUU'!O72</f>
        <v>1.5427148143730305</v>
      </c>
    </row>
    <row r="73" spans="1:17" x14ac:dyDescent="0.2">
      <c r="A73" s="22">
        <v>2007</v>
      </c>
      <c r="B73" s="23">
        <v>14008</v>
      </c>
      <c r="C73" s="23">
        <v>13997</v>
      </c>
      <c r="D73" s="23">
        <v>13970</v>
      </c>
      <c r="E73" s="23">
        <v>13945</v>
      </c>
      <c r="F73" s="23">
        <v>13929</v>
      </c>
      <c r="G73" s="23">
        <v>13911</v>
      </c>
      <c r="H73" s="23">
        <v>13889</v>
      </c>
      <c r="I73" s="23">
        <v>13828</v>
      </c>
      <c r="J73" s="23">
        <v>13790</v>
      </c>
      <c r="K73" s="23">
        <v>13764</v>
      </c>
      <c r="L73" s="23">
        <v>13757</v>
      </c>
      <c r="M73" s="23">
        <v>13746</v>
      </c>
      <c r="N73" s="24">
        <f t="shared" si="3"/>
        <v>13877.833333333334</v>
      </c>
      <c r="O73" s="25">
        <f t="shared" si="2"/>
        <v>0.79676002564421533</v>
      </c>
      <c r="Q73" s="26">
        <f>'Industria EEUU'!S26/'Empleo Ind EEUU'!O73</f>
        <v>1.6153797212616827</v>
      </c>
    </row>
    <row r="74" spans="1:17" x14ac:dyDescent="0.2">
      <c r="A74" s="22">
        <v>2008</v>
      </c>
      <c r="B74" s="23">
        <v>13725</v>
      </c>
      <c r="C74" s="23">
        <v>13696</v>
      </c>
      <c r="D74" s="23">
        <v>13659</v>
      </c>
      <c r="E74" s="23">
        <v>13599</v>
      </c>
      <c r="F74" s="23">
        <v>13564</v>
      </c>
      <c r="G74" s="23">
        <v>13504</v>
      </c>
      <c r="H74" s="23">
        <v>13430</v>
      </c>
      <c r="I74" s="23">
        <v>13358</v>
      </c>
      <c r="J74" s="23">
        <v>13275</v>
      </c>
      <c r="K74" s="23">
        <v>13147</v>
      </c>
      <c r="L74" s="23">
        <v>13034</v>
      </c>
      <c r="M74" s="23">
        <v>12850</v>
      </c>
      <c r="N74" s="24">
        <f t="shared" si="3"/>
        <v>13403.416666666666</v>
      </c>
      <c r="O74" s="25">
        <f t="shared" si="2"/>
        <v>0.76952261570995251</v>
      </c>
      <c r="Q74" s="26">
        <f>'Industria EEUU'!S27/'Empleo Ind EEUU'!O74</f>
        <v>1.5939385567835636</v>
      </c>
    </row>
    <row r="75" spans="1:17" x14ac:dyDescent="0.2">
      <c r="A75" s="22">
        <v>2009</v>
      </c>
      <c r="B75" s="23">
        <v>12561</v>
      </c>
      <c r="C75" s="23">
        <v>12380</v>
      </c>
      <c r="D75" s="23">
        <v>12208</v>
      </c>
      <c r="E75" s="23">
        <v>12030</v>
      </c>
      <c r="F75" s="23">
        <v>11862</v>
      </c>
      <c r="G75" s="23">
        <v>11726</v>
      </c>
      <c r="H75" s="23">
        <v>11668</v>
      </c>
      <c r="I75" s="23">
        <v>11626</v>
      </c>
      <c r="J75" s="23">
        <v>11591</v>
      </c>
      <c r="K75" s="23">
        <v>11538</v>
      </c>
      <c r="L75" s="23">
        <v>11509</v>
      </c>
      <c r="M75" s="23">
        <v>11475</v>
      </c>
      <c r="N75" s="24">
        <f t="shared" si="3"/>
        <v>11847.833333333334</v>
      </c>
      <c r="O75" s="25">
        <f t="shared" si="2"/>
        <v>0.68021280871137824</v>
      </c>
      <c r="Q75" s="26">
        <f>'Industria EEUU'!S28/'Empleo Ind EEUU'!O75</f>
        <v>1.5573243659244937</v>
      </c>
    </row>
    <row r="76" spans="1:17" x14ac:dyDescent="0.2">
      <c r="A76" s="22">
        <v>2010</v>
      </c>
      <c r="B76" s="23">
        <v>11460</v>
      </c>
      <c r="C76" s="23">
        <v>11453</v>
      </c>
      <c r="D76" s="23">
        <v>11453</v>
      </c>
      <c r="E76" s="23">
        <v>11489</v>
      </c>
      <c r="F76" s="23">
        <v>11525</v>
      </c>
      <c r="G76" s="23">
        <v>11545</v>
      </c>
      <c r="H76" s="23">
        <v>11561</v>
      </c>
      <c r="I76" s="23">
        <v>11553</v>
      </c>
      <c r="J76" s="23">
        <v>11563</v>
      </c>
      <c r="K76" s="23">
        <v>11562</v>
      </c>
      <c r="L76" s="23">
        <v>11585</v>
      </c>
      <c r="M76" s="23">
        <v>11595</v>
      </c>
      <c r="N76" s="24">
        <f t="shared" si="3"/>
        <v>11528.666666666666</v>
      </c>
      <c r="O76" s="25">
        <f t="shared" si="2"/>
        <v>0.66188867731348144</v>
      </c>
      <c r="Q76" s="26">
        <f>'Industria EEUU'!S29/'Empleo Ind EEUU'!O76</f>
        <v>1.6954251060107768</v>
      </c>
    </row>
    <row r="77" spans="1:17" x14ac:dyDescent="0.2">
      <c r="A77" s="22">
        <v>2011</v>
      </c>
      <c r="B77" s="23">
        <v>11621</v>
      </c>
      <c r="C77" s="23">
        <v>11654</v>
      </c>
      <c r="D77" s="23">
        <v>11675</v>
      </c>
      <c r="E77" s="23">
        <v>11704</v>
      </c>
      <c r="F77" s="23">
        <v>11713</v>
      </c>
      <c r="G77" s="23">
        <v>11727</v>
      </c>
      <c r="H77" s="23">
        <v>11746</v>
      </c>
      <c r="I77" s="23">
        <v>11764</v>
      </c>
      <c r="J77" s="23">
        <v>11769</v>
      </c>
      <c r="K77" s="23">
        <v>11780</v>
      </c>
      <c r="L77" s="23">
        <v>11770</v>
      </c>
      <c r="M77" s="23">
        <v>11802</v>
      </c>
      <c r="N77" s="24">
        <f t="shared" si="3"/>
        <v>11727.083333333334</v>
      </c>
      <c r="O77" s="25">
        <f t="shared" si="2"/>
        <v>0.67328025873864916</v>
      </c>
      <c r="Q77" s="26">
        <f>'Industria EEUU'!S30/'Empleo Ind EEUU'!O77</f>
        <v>1.7160719852939161</v>
      </c>
    </row>
    <row r="78" spans="1:17" x14ac:dyDescent="0.2">
      <c r="A78" s="22">
        <v>2012</v>
      </c>
      <c r="B78" s="23">
        <v>11836</v>
      </c>
      <c r="C78" s="23">
        <v>11859</v>
      </c>
      <c r="D78" s="23">
        <v>11899</v>
      </c>
      <c r="E78" s="23">
        <v>11915</v>
      </c>
      <c r="F78" s="23">
        <v>11929</v>
      </c>
      <c r="G78" s="23">
        <v>11942</v>
      </c>
      <c r="H78" s="23">
        <v>11967</v>
      </c>
      <c r="I78" s="23">
        <v>11961</v>
      </c>
      <c r="J78" s="23">
        <v>11952</v>
      </c>
      <c r="K78" s="23">
        <v>11959</v>
      </c>
      <c r="L78" s="23">
        <v>11948</v>
      </c>
      <c r="M78" s="23">
        <v>11960</v>
      </c>
      <c r="N78" s="24">
        <f t="shared" si="3"/>
        <v>11927.25</v>
      </c>
      <c r="O78" s="25">
        <f t="shared" si="2"/>
        <v>0.68477231190255206</v>
      </c>
      <c r="Q78" s="26">
        <f>'Industria EEUU'!S31/'Empleo Ind EEUU'!O78</f>
        <v>1.732312477862177</v>
      </c>
    </row>
    <row r="79" spans="1:17" x14ac:dyDescent="0.2">
      <c r="A79" s="22">
        <v>2013</v>
      </c>
      <c r="B79" s="23">
        <v>11980</v>
      </c>
      <c r="C79" s="23">
        <v>12001</v>
      </c>
      <c r="D79" s="23">
        <v>12003</v>
      </c>
      <c r="E79" s="23">
        <v>12004</v>
      </c>
      <c r="F79" s="23">
        <v>12002</v>
      </c>
      <c r="G79" s="23">
        <v>12002</v>
      </c>
      <c r="H79" s="23">
        <v>11983</v>
      </c>
      <c r="I79" s="23">
        <v>12014</v>
      </c>
      <c r="J79" s="23">
        <v>12029</v>
      </c>
      <c r="K79" s="23">
        <v>12050</v>
      </c>
      <c r="L79" s="23">
        <v>12076</v>
      </c>
      <c r="M79" s="23">
        <v>12086</v>
      </c>
      <c r="N79" s="24">
        <f t="shared" si="3"/>
        <v>12019.166666666666</v>
      </c>
      <c r="O79" s="25">
        <f t="shared" si="2"/>
        <v>0.69004947037040587</v>
      </c>
      <c r="Q79" s="26">
        <f>'Industria EEUU'!S32/'Empleo Ind EEUU'!O79</f>
        <v>1.7345361867236402</v>
      </c>
    </row>
    <row r="80" spans="1:17" x14ac:dyDescent="0.2">
      <c r="A80" s="22">
        <v>2014</v>
      </c>
      <c r="B80" s="23">
        <v>12094</v>
      </c>
      <c r="C80" s="23">
        <v>12115</v>
      </c>
      <c r="D80" s="23">
        <v>12125</v>
      </c>
      <c r="E80" s="23">
        <v>12139</v>
      </c>
      <c r="F80" s="23">
        <v>12146</v>
      </c>
      <c r="G80" s="23">
        <v>12171</v>
      </c>
      <c r="H80" s="23">
        <v>12189</v>
      </c>
      <c r="I80" s="23">
        <v>12205</v>
      </c>
      <c r="J80" s="23">
        <v>12217</v>
      </c>
      <c r="K80" s="23">
        <v>12243</v>
      </c>
      <c r="L80" s="23">
        <v>12272</v>
      </c>
      <c r="M80" s="23">
        <v>12294</v>
      </c>
      <c r="N80" s="24">
        <f t="shared" si="3"/>
        <v>12184.166666666666</v>
      </c>
      <c r="O80" s="25">
        <f t="shared" si="2"/>
        <v>0.69952252002258219</v>
      </c>
      <c r="Q80" s="26">
        <f>'Industria EEUU'!S33/'Empleo Ind EEUU'!O80</f>
        <v>1.7534414295303</v>
      </c>
    </row>
    <row r="81" spans="1:17" x14ac:dyDescent="0.2">
      <c r="A81" s="22">
        <v>2015</v>
      </c>
      <c r="B81" s="23">
        <v>12299</v>
      </c>
      <c r="C81" s="23">
        <v>12306</v>
      </c>
      <c r="D81" s="23">
        <v>12319</v>
      </c>
      <c r="E81" s="23">
        <v>12321</v>
      </c>
      <c r="F81" s="23">
        <v>12337</v>
      </c>
      <c r="G81" s="23">
        <v>12338</v>
      </c>
      <c r="H81" s="23">
        <v>12352</v>
      </c>
      <c r="I81" s="23">
        <v>12347</v>
      </c>
      <c r="J81" s="23">
        <v>12346</v>
      </c>
      <c r="K81" s="23">
        <v>12353</v>
      </c>
      <c r="L81" s="23">
        <v>12346</v>
      </c>
      <c r="M81" s="23">
        <v>12359</v>
      </c>
      <c r="N81" s="24">
        <f t="shared" si="3"/>
        <v>12335.25</v>
      </c>
      <c r="O81" s="25">
        <f t="shared" si="2"/>
        <v>0.70819658013338826</v>
      </c>
      <c r="Q81" s="26">
        <f>'Industria EEUU'!S34/'Empleo Ind EEUU'!O81</f>
        <v>1.718492129517335</v>
      </c>
    </row>
    <row r="82" spans="1:17" x14ac:dyDescent="0.2">
      <c r="A82" s="22">
        <v>2016</v>
      </c>
      <c r="B82" s="23">
        <v>12387</v>
      </c>
      <c r="C82" s="23">
        <v>12375</v>
      </c>
      <c r="D82" s="23">
        <v>12355</v>
      </c>
      <c r="E82" s="23">
        <v>12356</v>
      </c>
      <c r="F82" s="23">
        <v>12335</v>
      </c>
      <c r="G82" s="23">
        <v>12347</v>
      </c>
      <c r="H82" s="23">
        <v>12359</v>
      </c>
      <c r="I82" s="23">
        <v>12342</v>
      </c>
      <c r="J82" s="23">
        <v>12330</v>
      </c>
      <c r="K82" s="23">
        <v>12325</v>
      </c>
      <c r="L82" s="23">
        <v>12325</v>
      </c>
      <c r="M82" s="23">
        <v>12343</v>
      </c>
      <c r="N82" s="24">
        <f>AVERAGE(B82:M82)</f>
        <v>12348.25</v>
      </c>
      <c r="O82" s="25">
        <f t="shared" si="2"/>
        <v>0.70894294162113547</v>
      </c>
      <c r="Q82" s="26">
        <f>'Industria EEUU'!S35/'Empleo Ind EEUU'!O82</f>
        <v>1.720272057871528</v>
      </c>
    </row>
    <row r="83" spans="1:17" ht="13.5" customHeight="1" x14ac:dyDescent="0.2">
      <c r="A83" s="22">
        <v>2017</v>
      </c>
      <c r="B83" s="23">
        <v>12355</v>
      </c>
      <c r="C83" s="23">
        <v>12377</v>
      </c>
      <c r="D83" s="23">
        <v>12388</v>
      </c>
      <c r="E83" s="23">
        <v>12397</v>
      </c>
      <c r="F83" s="23">
        <v>12397</v>
      </c>
      <c r="G83" s="23">
        <v>12418</v>
      </c>
      <c r="H83" s="23">
        <v>12407</v>
      </c>
      <c r="I83" s="23">
        <v>12451</v>
      </c>
      <c r="J83" s="23">
        <v>12457</v>
      </c>
      <c r="K83" s="23">
        <v>12481</v>
      </c>
      <c r="L83" s="23">
        <v>12519</v>
      </c>
      <c r="M83" s="23">
        <v>12558</v>
      </c>
      <c r="N83" s="24">
        <f>AVERAGE(B83:M83)</f>
        <v>12433.75</v>
      </c>
      <c r="O83" s="25">
        <f>N83/$N$63</f>
        <v>0.71385170371362694</v>
      </c>
      <c r="Q83" s="26">
        <f>'Industria EEUU'!S36/'Empleo Ind EEUU'!O83</f>
        <v>1.7279083843222376</v>
      </c>
    </row>
    <row r="84" spans="1:17" ht="13.5" customHeight="1" x14ac:dyDescent="0.2">
      <c r="A84" s="22">
        <v>2018</v>
      </c>
      <c r="B84" s="23">
        <v>12578</v>
      </c>
      <c r="C84" s="23">
        <v>12609</v>
      </c>
      <c r="D84" s="23">
        <v>12630</v>
      </c>
      <c r="E84" s="23">
        <v>12658</v>
      </c>
      <c r="F84" s="23">
        <v>12681</v>
      </c>
      <c r="G84" s="23">
        <v>12714</v>
      </c>
      <c r="H84" s="23">
        <v>12751</v>
      </c>
      <c r="I84" s="23"/>
      <c r="J84" s="23"/>
      <c r="K84" s="23"/>
      <c r="L84" s="23"/>
      <c r="M84" s="23"/>
      <c r="N84" s="24">
        <f>AVERAGE(B84:M84)</f>
        <v>12660.142857142857</v>
      </c>
      <c r="O84" s="25">
        <f>N84/$N$63</f>
        <v>0.7268494659961261</v>
      </c>
      <c r="Q84" s="26">
        <f>'Industria EEUU'!S37/'Empleo Ind EEUU'!O84</f>
        <v>1.705606886056902</v>
      </c>
    </row>
    <row r="85" spans="1:17" ht="13.5" customHeight="1" x14ac:dyDescent="0.2">
      <c r="A85" s="14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8"/>
      <c r="M85" s="28"/>
      <c r="N85" s="29"/>
      <c r="O85" s="30"/>
      <c r="Q85" s="26"/>
    </row>
    <row r="86" spans="1:17" ht="13.5" customHeight="1" x14ac:dyDescent="0.2">
      <c r="A86" s="14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3"/>
      <c r="M86" s="23"/>
      <c r="N86" s="24"/>
      <c r="O86" s="25"/>
      <c r="Q86" s="26"/>
    </row>
    <row r="87" spans="1:17" ht="13.5" customHeight="1" x14ac:dyDescent="0.2">
      <c r="A87" s="14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3"/>
      <c r="M87" s="23"/>
      <c r="N87" s="24"/>
      <c r="O87" s="25"/>
      <c r="Q87" s="26"/>
    </row>
    <row r="88" spans="1:17" ht="13.5" customHeight="1" x14ac:dyDescent="0.2">
      <c r="A88" s="14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3"/>
      <c r="M88" s="23"/>
      <c r="N88" s="24"/>
      <c r="O88" s="25"/>
      <c r="Q88" s="26"/>
    </row>
    <row r="89" spans="1:17" ht="13.5" customHeight="1" x14ac:dyDescent="0.2">
      <c r="A89" s="14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3"/>
      <c r="M89" s="23"/>
      <c r="N89" s="24"/>
      <c r="O89" s="25"/>
      <c r="Q89" s="26"/>
    </row>
    <row r="90" spans="1:17" ht="13.5" customHeight="1" x14ac:dyDescent="0.2">
      <c r="L90" s="23"/>
      <c r="M90" s="23"/>
      <c r="N90" s="24"/>
      <c r="O90" s="25"/>
      <c r="Q90" s="26"/>
    </row>
    <row r="91" spans="1:17" x14ac:dyDescent="0.2">
      <c r="A91" s="16" t="s">
        <v>53</v>
      </c>
    </row>
    <row r="92" spans="1:17" ht="25.5" x14ac:dyDescent="0.2">
      <c r="A92" s="31" t="s">
        <v>54</v>
      </c>
      <c r="B92" s="62" t="s">
        <v>55</v>
      </c>
      <c r="C92" s="63"/>
      <c r="D92" s="63"/>
      <c r="E92" s="63"/>
      <c r="F92" s="63"/>
    </row>
    <row r="93" spans="1:17" x14ac:dyDescent="0.2">
      <c r="A93" s="66" t="s">
        <v>56</v>
      </c>
      <c r="B93" s="63"/>
      <c r="C93" s="63"/>
      <c r="D93" s="63"/>
      <c r="E93" s="63"/>
      <c r="F93" s="63"/>
    </row>
    <row r="94" spans="1:17" ht="25.5" x14ac:dyDescent="0.2">
      <c r="A94" s="31" t="s">
        <v>57</v>
      </c>
      <c r="B94" s="62" t="s">
        <v>58</v>
      </c>
      <c r="C94" s="63"/>
      <c r="D94" s="63"/>
      <c r="E94" s="63"/>
      <c r="F94" s="63"/>
    </row>
    <row r="95" spans="1:17" ht="25.5" x14ac:dyDescent="0.2">
      <c r="A95" s="31" t="s">
        <v>59</v>
      </c>
      <c r="B95" s="62" t="s">
        <v>58</v>
      </c>
      <c r="C95" s="63"/>
      <c r="D95" s="63"/>
      <c r="E95" s="63"/>
      <c r="F95" s="63"/>
    </row>
    <row r="96" spans="1:17" ht="25.5" x14ac:dyDescent="0.2">
      <c r="A96" s="31" t="s">
        <v>60</v>
      </c>
      <c r="B96" s="62" t="s">
        <v>61</v>
      </c>
      <c r="C96" s="63"/>
      <c r="D96" s="63"/>
      <c r="E96" s="63"/>
      <c r="F96" s="63"/>
    </row>
    <row r="97" spans="1:6" ht="25.5" x14ac:dyDescent="0.2">
      <c r="A97" s="31" t="s">
        <v>62</v>
      </c>
      <c r="B97" s="62" t="s">
        <v>63</v>
      </c>
      <c r="C97" s="63"/>
      <c r="D97" s="63"/>
      <c r="E97" s="63"/>
      <c r="F97" s="63"/>
    </row>
    <row r="98" spans="1:6" x14ac:dyDescent="0.2">
      <c r="A98" s="31" t="s">
        <v>64</v>
      </c>
      <c r="B98" s="64" t="s">
        <v>65</v>
      </c>
      <c r="C98" s="63"/>
      <c r="D98" s="63"/>
      <c r="E98" s="63"/>
      <c r="F98" s="63"/>
    </row>
  </sheetData>
  <mergeCells count="10">
    <mergeCell ref="B95:F95"/>
    <mergeCell ref="B96:F96"/>
    <mergeCell ref="B97:F97"/>
    <mergeCell ref="B98:F98"/>
    <mergeCell ref="A1:F1"/>
    <mergeCell ref="A2:F2"/>
    <mergeCell ref="A3:F3"/>
    <mergeCell ref="B92:F92"/>
    <mergeCell ref="A93:F93"/>
    <mergeCell ref="B94:F94"/>
  </mergeCells>
  <hyperlinks>
    <hyperlink ref="A91" r:id="rId1" xr:uid="{00000000-0004-0000-0100-000000000000}"/>
  </hyperlink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February 26, 2016 (09:09:57 AM)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"/>
  <sheetViews>
    <sheetView tabSelected="1" zoomScale="130" zoomScaleNormal="130" workbookViewId="0">
      <pane xSplit="1" ySplit="4" topLeftCell="B77" activePane="bottomRight" state="frozen"/>
      <selection activeCell="J39" sqref="J39"/>
      <selection pane="topRight" activeCell="J39" sqref="J39"/>
      <selection pane="bottomLeft" activeCell="J39" sqref="J39"/>
      <selection pane="bottomRight" activeCell="A83" sqref="A83:A87"/>
    </sheetView>
  </sheetViews>
  <sheetFormatPr baseColWidth="10" defaultColWidth="12.5703125" defaultRowHeight="12.75" x14ac:dyDescent="0.2"/>
  <cols>
    <col min="1" max="1" width="12.7109375" style="32" bestFit="1" customWidth="1"/>
    <col min="2" max="2" width="21.85546875" style="32" bestFit="1" customWidth="1"/>
    <col min="3" max="12" width="21.28515625" style="32" bestFit="1" customWidth="1"/>
    <col min="13" max="13" width="12.5703125" style="33"/>
    <col min="14" max="14" width="14" style="33" bestFit="1" customWidth="1"/>
    <col min="15" max="16" width="12.7109375" style="32" bestFit="1" customWidth="1"/>
    <col min="17" max="16384" width="12.5703125" style="32"/>
  </cols>
  <sheetData>
    <row r="1" spans="1:16" x14ac:dyDescent="0.2">
      <c r="D1" s="3" t="s">
        <v>1</v>
      </c>
      <c r="E1" s="4">
        <v>43067</v>
      </c>
    </row>
    <row r="2" spans="1:16" x14ac:dyDescent="0.2">
      <c r="A2" s="34"/>
      <c r="B2" s="34" t="s">
        <v>66</v>
      </c>
      <c r="C2" s="34" t="s">
        <v>67</v>
      </c>
      <c r="D2" s="34" t="s">
        <v>68</v>
      </c>
      <c r="E2" s="34" t="s">
        <v>69</v>
      </c>
      <c r="F2" s="34" t="s">
        <v>70</v>
      </c>
      <c r="G2" s="34" t="s">
        <v>71</v>
      </c>
      <c r="H2" s="34" t="s">
        <v>72</v>
      </c>
      <c r="I2" s="34" t="s">
        <v>73</v>
      </c>
      <c r="J2" s="34" t="s">
        <v>74</v>
      </c>
      <c r="K2" s="34" t="s">
        <v>75</v>
      </c>
      <c r="L2" s="34" t="s">
        <v>76</v>
      </c>
      <c r="M2" s="35" t="s">
        <v>77</v>
      </c>
      <c r="N2" s="36" t="s">
        <v>78</v>
      </c>
      <c r="O2" s="32" t="s">
        <v>79</v>
      </c>
      <c r="P2" s="32" t="s">
        <v>80</v>
      </c>
    </row>
    <row r="3" spans="1:16" x14ac:dyDescent="0.2">
      <c r="A3" s="34" t="s">
        <v>81</v>
      </c>
      <c r="B3" s="34"/>
      <c r="C3" s="34" t="s">
        <v>82</v>
      </c>
      <c r="D3" s="34" t="s">
        <v>83</v>
      </c>
      <c r="E3" s="37" t="s">
        <v>84</v>
      </c>
      <c r="F3" s="37" t="s">
        <v>85</v>
      </c>
      <c r="G3" s="34"/>
      <c r="H3" s="34"/>
      <c r="I3" s="34"/>
      <c r="J3" s="34"/>
      <c r="K3" s="34" t="s">
        <v>86</v>
      </c>
      <c r="L3" s="34"/>
      <c r="M3" s="35"/>
      <c r="N3" s="35"/>
    </row>
    <row r="4" spans="1:16" x14ac:dyDescent="0.2">
      <c r="A4" s="34" t="s">
        <v>87</v>
      </c>
      <c r="B4" s="38">
        <f>AVERAGE(B28:B41)</f>
        <v>2.631642857142857E-11</v>
      </c>
      <c r="C4" s="38">
        <f>AVERAGE(C28:C41)</f>
        <v>3.2871E-12</v>
      </c>
      <c r="D4" s="38">
        <f t="shared" ref="D4:L4" si="0">AVERAGE(D28:D41)</f>
        <v>0.23247142857142858</v>
      </c>
      <c r="E4" s="38">
        <f t="shared" si="0"/>
        <v>0.33221428571428568</v>
      </c>
      <c r="F4" s="38">
        <f t="shared" si="0"/>
        <v>0.37314285714285716</v>
      </c>
      <c r="G4" s="38">
        <f>AVERAGE(G28:G41)</f>
        <v>1</v>
      </c>
      <c r="H4" s="38">
        <f t="shared" si="0"/>
        <v>1</v>
      </c>
      <c r="I4" s="38">
        <f t="shared" si="0"/>
        <v>1.0000000000000002</v>
      </c>
      <c r="J4" s="38">
        <f t="shared" si="0"/>
        <v>1</v>
      </c>
      <c r="K4" s="38">
        <f t="shared" si="0"/>
        <v>2.3953307624203914E-11</v>
      </c>
      <c r="L4" s="38">
        <f t="shared" si="0"/>
        <v>0.91451806165905369</v>
      </c>
      <c r="M4" s="35"/>
      <c r="N4" s="35"/>
    </row>
    <row r="5" spans="1:16" x14ac:dyDescent="0.2">
      <c r="A5" s="34">
        <v>1936</v>
      </c>
      <c r="B5" s="34">
        <v>3.0099999999999998E-13</v>
      </c>
      <c r="C5" s="37">
        <v>1.855E-14</v>
      </c>
      <c r="D5" s="39">
        <v>9.6189999999999998E-2</v>
      </c>
      <c r="E5" s="37">
        <v>0.223</v>
      </c>
      <c r="F5" s="37">
        <v>0.186</v>
      </c>
      <c r="G5" s="34">
        <f t="shared" ref="G5:G68" si="1">C5/$C$4</f>
        <v>5.6432721852088469E-3</v>
      </c>
      <c r="H5" s="34">
        <f t="shared" ref="H5:H68" si="2">D5/$D$4</f>
        <v>0.41377127757635346</v>
      </c>
      <c r="I5" s="34">
        <f t="shared" ref="I5:I68" si="3">E5/$E$4</f>
        <v>0.67125349387228561</v>
      </c>
      <c r="J5" s="34">
        <f t="shared" ref="J5:J68" si="4">F5/$F$4</f>
        <v>0.49846860643185298</v>
      </c>
      <c r="K5" s="34">
        <f>$B$4*((G5/H5)*J5/I5)</f>
        <v>2.6653169432916092E-13</v>
      </c>
      <c r="L5" s="34">
        <f t="shared" ref="L5:L68" si="5">K5/B5</f>
        <v>0.88548735657528554</v>
      </c>
      <c r="M5" s="35">
        <f>L5/$L$4</f>
        <v>0.96825573348316085</v>
      </c>
      <c r="N5" s="35">
        <f t="shared" ref="N5:N68" si="6">B5*M5</f>
        <v>2.9144497577843139E-13</v>
      </c>
      <c r="O5" s="40">
        <v>2.9400000000000001E-13</v>
      </c>
      <c r="P5" s="41">
        <f>N5/O5-1</f>
        <v>-8.6905585767640403E-3</v>
      </c>
    </row>
    <row r="6" spans="1:16" x14ac:dyDescent="0.2">
      <c r="A6" s="34">
        <v>1937</v>
      </c>
      <c r="B6" s="34">
        <v>3.0300000000000002E-13</v>
      </c>
      <c r="C6" s="37">
        <v>1.904E-14</v>
      </c>
      <c r="D6" s="39">
        <v>9.9650000000000002E-2</v>
      </c>
      <c r="E6" s="37">
        <v>0.22500000000000001</v>
      </c>
      <c r="F6" s="37">
        <v>0.185</v>
      </c>
      <c r="G6" s="34">
        <f t="shared" si="1"/>
        <v>5.7923397523653069E-3</v>
      </c>
      <c r="H6" s="34">
        <f t="shared" si="2"/>
        <v>0.42865482701407237</v>
      </c>
      <c r="I6" s="34">
        <f t="shared" si="3"/>
        <v>0.67727370457966041</v>
      </c>
      <c r="J6" s="34">
        <f t="shared" si="4"/>
        <v>0.49578866768759566</v>
      </c>
      <c r="K6" s="34">
        <f t="shared" ref="K6:K69" si="7">$B$4*((G6/H6)*J6/I6)</f>
        <v>2.6031886437326798E-13</v>
      </c>
      <c r="L6" s="34">
        <f t="shared" si="5"/>
        <v>0.85913816624840911</v>
      </c>
      <c r="M6" s="35">
        <f t="shared" ref="M6:M69" si="8">L6/$L$4</f>
        <v>0.93944362858161778</v>
      </c>
      <c r="N6" s="35">
        <f t="shared" si="6"/>
        <v>2.8465141946023019E-13</v>
      </c>
      <c r="O6" s="40">
        <v>2.8699999999999999E-13</v>
      </c>
      <c r="P6" s="41">
        <f t="shared" ref="P6:P69" si="9">N6/O6-1</f>
        <v>-8.1832074556439371E-3</v>
      </c>
    </row>
    <row r="7" spans="1:16" x14ac:dyDescent="0.2">
      <c r="A7" s="34">
        <v>1938</v>
      </c>
      <c r="B7" s="34">
        <v>3.07E-13</v>
      </c>
      <c r="C7" s="37">
        <v>1.8909999999999998E-14</v>
      </c>
      <c r="D7" s="39">
        <v>9.7579999999999986E-2</v>
      </c>
      <c r="E7" s="37">
        <v>0.22399999999999998</v>
      </c>
      <c r="F7" s="37">
        <v>0.16700000000000001</v>
      </c>
      <c r="G7" s="34">
        <f t="shared" si="1"/>
        <v>5.7527912141401233E-3</v>
      </c>
      <c r="H7" s="34">
        <f t="shared" si="2"/>
        <v>0.41975050697474336</v>
      </c>
      <c r="I7" s="34">
        <f t="shared" si="3"/>
        <v>0.6742635992259729</v>
      </c>
      <c r="J7" s="34">
        <f t="shared" si="4"/>
        <v>0.44754977029096477</v>
      </c>
      <c r="K7" s="34">
        <f t="shared" si="7"/>
        <v>2.3940099858195852E-13</v>
      </c>
      <c r="L7" s="34">
        <f t="shared" si="5"/>
        <v>0.77980781297054891</v>
      </c>
      <c r="M7" s="35">
        <f t="shared" si="8"/>
        <v>0.85269809932006913</v>
      </c>
      <c r="N7" s="35">
        <f t="shared" si="6"/>
        <v>2.6177831649126122E-13</v>
      </c>
      <c r="O7" s="42">
        <v>2.6399999999999999E-13</v>
      </c>
      <c r="P7" s="41">
        <f t="shared" si="9"/>
        <v>-8.4154678361316737E-3</v>
      </c>
    </row>
    <row r="8" spans="1:16" x14ac:dyDescent="0.2">
      <c r="A8" s="34">
        <v>1939</v>
      </c>
      <c r="B8" s="34">
        <v>3.2700000000000002E-13</v>
      </c>
      <c r="C8" s="37">
        <v>1.9210000000000001E-14</v>
      </c>
      <c r="D8" s="39">
        <v>9.6189999999999998E-2</v>
      </c>
      <c r="E8" s="37">
        <v>0.22600000000000001</v>
      </c>
      <c r="F8" s="37">
        <v>0.17899999999999999</v>
      </c>
      <c r="G8" s="34">
        <f t="shared" si="1"/>
        <v>5.8440570715828548E-3</v>
      </c>
      <c r="H8" s="34">
        <f t="shared" si="2"/>
        <v>0.41377127757635346</v>
      </c>
      <c r="I8" s="34">
        <f t="shared" si="3"/>
        <v>0.68028380993334769</v>
      </c>
      <c r="J8" s="34">
        <f t="shared" si="4"/>
        <v>0.47970903522205199</v>
      </c>
      <c r="K8" s="34">
        <f t="shared" si="7"/>
        <v>2.6210108675061726E-13</v>
      </c>
      <c r="L8" s="34">
        <f t="shared" si="5"/>
        <v>0.80153237538415056</v>
      </c>
      <c r="M8" s="35">
        <f t="shared" si="8"/>
        <v>0.87645330255158382</v>
      </c>
      <c r="N8" s="35">
        <f t="shared" si="6"/>
        <v>2.8660022993436792E-13</v>
      </c>
      <c r="O8" s="40">
        <v>2.8999999999999998E-13</v>
      </c>
      <c r="P8" s="41">
        <f t="shared" si="9"/>
        <v>-1.1723345053903711E-2</v>
      </c>
    </row>
    <row r="9" spans="1:16" x14ac:dyDescent="0.2">
      <c r="A9" s="34">
        <v>1940</v>
      </c>
      <c r="B9" s="34">
        <v>3.3599999999999998E-13</v>
      </c>
      <c r="C9" s="37">
        <v>1.9640000000000002E-14</v>
      </c>
      <c r="D9" s="39">
        <v>9.6890000000000004E-2</v>
      </c>
      <c r="E9" s="37">
        <v>0.22</v>
      </c>
      <c r="F9" s="37">
        <v>0.19700000000000001</v>
      </c>
      <c r="G9" s="34">
        <f t="shared" si="1"/>
        <v>5.974871467250769E-3</v>
      </c>
      <c r="H9" s="34">
        <f t="shared" si="2"/>
        <v>0.4167824002949671</v>
      </c>
      <c r="I9" s="34">
        <f t="shared" si="3"/>
        <v>0.66222317781122342</v>
      </c>
      <c r="J9" s="34">
        <f t="shared" si="4"/>
        <v>0.527947932618683</v>
      </c>
      <c r="K9" s="34">
        <f t="shared" si="7"/>
        <v>3.0076885506480446E-13</v>
      </c>
      <c r="L9" s="34">
        <f t="shared" si="5"/>
        <v>0.89514540197858472</v>
      </c>
      <c r="M9" s="35">
        <f t="shared" si="8"/>
        <v>0.97881653682670355</v>
      </c>
      <c r="N9" s="35">
        <f t="shared" si="6"/>
        <v>3.2888235637377236E-13</v>
      </c>
      <c r="O9" s="40">
        <v>3.3299999999999999E-13</v>
      </c>
      <c r="P9" s="41">
        <f t="shared" si="9"/>
        <v>-1.2365296174857821E-2</v>
      </c>
    </row>
    <row r="10" spans="1:16" x14ac:dyDescent="0.2">
      <c r="A10" s="34">
        <v>1941</v>
      </c>
      <c r="B10" s="34">
        <v>3.3599999999999998E-13</v>
      </c>
      <c r="C10" s="37">
        <v>2.0159999999999999E-14</v>
      </c>
      <c r="D10" s="39">
        <v>0.1017</v>
      </c>
      <c r="E10" s="37">
        <v>0.20600000000000002</v>
      </c>
      <c r="F10" s="37">
        <v>0.20399999999999999</v>
      </c>
      <c r="G10" s="34">
        <f t="shared" si="1"/>
        <v>6.1330656201515014E-3</v>
      </c>
      <c r="H10" s="34">
        <f t="shared" si="2"/>
        <v>0.43747311497572666</v>
      </c>
      <c r="I10" s="34">
        <f t="shared" si="3"/>
        <v>0.62008170285960018</v>
      </c>
      <c r="J10" s="34">
        <f t="shared" si="4"/>
        <v>0.54670750382848388</v>
      </c>
      <c r="K10" s="34">
        <f t="shared" si="7"/>
        <v>3.2528146076425079E-13</v>
      </c>
      <c r="L10" s="34">
        <f t="shared" si="5"/>
        <v>0.96809958560788933</v>
      </c>
      <c r="M10" s="35">
        <f t="shared" si="8"/>
        <v>1.0585899023706888</v>
      </c>
      <c r="N10" s="35">
        <f t="shared" si="6"/>
        <v>3.5568620719655145E-13</v>
      </c>
      <c r="O10" s="40">
        <v>3.5799999999999999E-13</v>
      </c>
      <c r="P10" s="41">
        <f t="shared" si="9"/>
        <v>-6.4631083895210217E-3</v>
      </c>
    </row>
    <row r="11" spans="1:16" x14ac:dyDescent="0.2">
      <c r="A11" s="34">
        <v>1942</v>
      </c>
      <c r="B11" s="34">
        <v>3.3599999999999998E-13</v>
      </c>
      <c r="C11" s="37">
        <v>2.131E-14</v>
      </c>
      <c r="D11" s="39">
        <v>0.1128</v>
      </c>
      <c r="E11" s="37">
        <v>0.19600000000000001</v>
      </c>
      <c r="F11" s="37">
        <v>0.20200000000000001</v>
      </c>
      <c r="G11" s="34">
        <f t="shared" si="1"/>
        <v>6.4829180736819684E-3</v>
      </c>
      <c r="H11" s="34">
        <f t="shared" si="2"/>
        <v>0.4852209180851717</v>
      </c>
      <c r="I11" s="34">
        <f t="shared" si="3"/>
        <v>0.58998064932272642</v>
      </c>
      <c r="J11" s="34">
        <f t="shared" si="4"/>
        <v>0.54134762633996936</v>
      </c>
      <c r="K11" s="34">
        <f t="shared" si="7"/>
        <v>3.2262382649737546E-13</v>
      </c>
      <c r="L11" s="34">
        <f t="shared" si="5"/>
        <v>0.96018995981361754</v>
      </c>
      <c r="M11" s="35">
        <f t="shared" si="8"/>
        <v>1.0499409471166803</v>
      </c>
      <c r="N11" s="35">
        <f t="shared" si="6"/>
        <v>3.5278015823120458E-13</v>
      </c>
      <c r="O11" s="40">
        <v>3.56E-13</v>
      </c>
      <c r="P11" s="41">
        <f t="shared" si="9"/>
        <v>-9.0444993505489624E-3</v>
      </c>
    </row>
    <row r="12" spans="1:16" x14ac:dyDescent="0.2">
      <c r="A12" s="34">
        <v>1943</v>
      </c>
      <c r="B12" s="34">
        <v>3.3599999999999998E-13</v>
      </c>
      <c r="C12" s="37">
        <v>2.1539999999999999E-14</v>
      </c>
      <c r="D12" s="39">
        <v>0.1197</v>
      </c>
      <c r="E12" s="37">
        <v>0.182</v>
      </c>
      <c r="F12" s="37">
        <v>0.215</v>
      </c>
      <c r="G12" s="34">
        <f t="shared" si="1"/>
        <v>6.5528885643880621E-3</v>
      </c>
      <c r="H12" s="34">
        <f t="shared" si="2"/>
        <v>0.51490198488293493</v>
      </c>
      <c r="I12" s="34">
        <f t="shared" si="3"/>
        <v>0.54783917437110308</v>
      </c>
      <c r="J12" s="34">
        <f t="shared" si="4"/>
        <v>0.5761868300153139</v>
      </c>
      <c r="K12" s="34">
        <f t="shared" si="7"/>
        <v>3.5224546477286129E-13</v>
      </c>
      <c r="L12" s="34">
        <f t="shared" si="5"/>
        <v>1.0483495975382777</v>
      </c>
      <c r="M12" s="35">
        <f t="shared" si="8"/>
        <v>1.1463410527250126</v>
      </c>
      <c r="N12" s="35">
        <f t="shared" si="6"/>
        <v>3.851705937156042E-13</v>
      </c>
      <c r="O12" s="40">
        <v>3.9E-13</v>
      </c>
      <c r="P12" s="41">
        <f t="shared" si="9"/>
        <v>-1.2383093036912318E-2</v>
      </c>
    </row>
    <row r="13" spans="1:16" x14ac:dyDescent="0.2">
      <c r="A13" s="34">
        <v>1944</v>
      </c>
      <c r="B13" s="34">
        <v>3.3599999999999998E-13</v>
      </c>
      <c r="C13" s="37">
        <v>2.148E-14</v>
      </c>
      <c r="D13" s="39">
        <v>0.12179999999999999</v>
      </c>
      <c r="E13" s="37">
        <v>0.188</v>
      </c>
      <c r="F13" s="37">
        <v>0.23899999999999999</v>
      </c>
      <c r="G13" s="34">
        <f t="shared" si="1"/>
        <v>6.5346353928995163E-3</v>
      </c>
      <c r="H13" s="34">
        <f t="shared" si="2"/>
        <v>0.52393535303877581</v>
      </c>
      <c r="I13" s="34">
        <f t="shared" si="3"/>
        <v>0.56589980649322735</v>
      </c>
      <c r="J13" s="34">
        <f t="shared" si="4"/>
        <v>0.64050535987748847</v>
      </c>
      <c r="K13" s="34">
        <f t="shared" si="7"/>
        <v>3.7149573325989439E-13</v>
      </c>
      <c r="L13" s="34">
        <f t="shared" si="5"/>
        <v>1.1056420632734953</v>
      </c>
      <c r="M13" s="35">
        <f t="shared" si="8"/>
        <v>1.2089887664631993</v>
      </c>
      <c r="N13" s="35">
        <f t="shared" si="6"/>
        <v>4.0622022553163494E-13</v>
      </c>
      <c r="O13" s="40">
        <v>4.1000000000000002E-13</v>
      </c>
      <c r="P13" s="41">
        <f t="shared" si="9"/>
        <v>-9.2189621179635806E-3</v>
      </c>
    </row>
    <row r="14" spans="1:16" x14ac:dyDescent="0.2">
      <c r="A14" s="34">
        <v>1945</v>
      </c>
      <c r="B14" s="34">
        <v>3.3599999999999998E-13</v>
      </c>
      <c r="C14" s="37">
        <v>2.572E-14</v>
      </c>
      <c r="D14" s="39">
        <v>0.1246</v>
      </c>
      <c r="E14" s="37">
        <v>0.17899999999999999</v>
      </c>
      <c r="F14" s="37">
        <v>0.22700000000000001</v>
      </c>
      <c r="G14" s="34">
        <f t="shared" si="1"/>
        <v>7.8245261780901104E-3</v>
      </c>
      <c r="H14" s="34">
        <f t="shared" si="2"/>
        <v>0.5359798439132305</v>
      </c>
      <c r="I14" s="34">
        <f t="shared" si="3"/>
        <v>0.53880885831004088</v>
      </c>
      <c r="J14" s="34">
        <f t="shared" si="4"/>
        <v>0.60834609494640124</v>
      </c>
      <c r="K14" s="34">
        <f t="shared" si="7"/>
        <v>4.3376303388562073E-13</v>
      </c>
      <c r="L14" s="34">
        <f t="shared" si="5"/>
        <v>1.2909614103738714</v>
      </c>
      <c r="M14" s="35">
        <f t="shared" si="8"/>
        <v>1.4116303050722705</v>
      </c>
      <c r="N14" s="35">
        <f t="shared" si="6"/>
        <v>4.7430778250428284E-13</v>
      </c>
      <c r="O14" s="40">
        <v>4.7699999999999999E-13</v>
      </c>
      <c r="P14" s="41">
        <f t="shared" si="9"/>
        <v>-5.6440618358850614E-3</v>
      </c>
    </row>
    <row r="15" spans="1:16" x14ac:dyDescent="0.2">
      <c r="A15" s="34">
        <v>1946</v>
      </c>
      <c r="B15" s="34">
        <v>3.3599999999999998E-13</v>
      </c>
      <c r="C15" s="37">
        <v>3.0259999999999996E-14</v>
      </c>
      <c r="D15" s="39">
        <v>0.13489999999999999</v>
      </c>
      <c r="E15" s="37">
        <v>0.188</v>
      </c>
      <c r="F15" s="37">
        <v>0.2</v>
      </c>
      <c r="G15" s="34">
        <f t="shared" si="1"/>
        <v>9.2056828207234334E-3</v>
      </c>
      <c r="H15" s="34">
        <f t="shared" si="2"/>
        <v>0.58028636391568855</v>
      </c>
      <c r="I15" s="34">
        <f t="shared" si="3"/>
        <v>0.56589980649322735</v>
      </c>
      <c r="J15" s="34">
        <f t="shared" si="4"/>
        <v>0.53598774885145484</v>
      </c>
      <c r="K15" s="34">
        <f t="shared" si="7"/>
        <v>3.954175219797288E-13</v>
      </c>
      <c r="L15" s="34">
        <f t="shared" si="5"/>
        <v>1.1768378630349072</v>
      </c>
      <c r="M15" s="35">
        <f t="shared" si="8"/>
        <v>1.2868393882784246</v>
      </c>
      <c r="N15" s="35">
        <f t="shared" si="6"/>
        <v>4.3237803446155064E-13</v>
      </c>
      <c r="O15" s="40">
        <v>4.3600000000000001E-13</v>
      </c>
      <c r="P15" s="41">
        <f t="shared" si="9"/>
        <v>-8.3072604092875313E-3</v>
      </c>
    </row>
    <row r="16" spans="1:16" x14ac:dyDescent="0.2">
      <c r="A16" s="34">
        <v>1947</v>
      </c>
      <c r="B16" s="34">
        <v>3.3599999999999998E-13</v>
      </c>
      <c r="C16" s="37">
        <v>3.4359999999999998E-14</v>
      </c>
      <c r="D16" s="39">
        <v>0.15429999999999999</v>
      </c>
      <c r="E16" s="37">
        <v>0.20499999999999999</v>
      </c>
      <c r="F16" s="37">
        <v>0.21099999999999999</v>
      </c>
      <c r="G16" s="34">
        <f t="shared" si="1"/>
        <v>1.0452982872440753E-2</v>
      </c>
      <c r="H16" s="34">
        <f t="shared" si="2"/>
        <v>0.66373747926012405</v>
      </c>
      <c r="I16" s="34">
        <f t="shared" si="3"/>
        <v>0.61707159750591267</v>
      </c>
      <c r="J16" s="34">
        <f t="shared" si="4"/>
        <v>0.56546707503828475</v>
      </c>
      <c r="K16" s="34">
        <f t="shared" si="7"/>
        <v>3.7978920212172643E-13</v>
      </c>
      <c r="L16" s="34">
        <f t="shared" si="5"/>
        <v>1.1303250063146622</v>
      </c>
      <c r="M16" s="35">
        <f t="shared" si="8"/>
        <v>1.2359788764194628</v>
      </c>
      <c r="N16" s="35">
        <f t="shared" si="6"/>
        <v>4.152889024769395E-13</v>
      </c>
      <c r="O16" s="40">
        <v>4.1899999999999998E-13</v>
      </c>
      <c r="P16" s="41">
        <f t="shared" si="9"/>
        <v>-8.8570346612422135E-3</v>
      </c>
    </row>
    <row r="17" spans="1:16" x14ac:dyDescent="0.2">
      <c r="A17" s="34">
        <v>1948</v>
      </c>
      <c r="B17" s="34">
        <v>3.3599999999999998E-13</v>
      </c>
      <c r="C17" s="37">
        <v>3.8860000000000004E-14</v>
      </c>
      <c r="D17" s="39">
        <v>0.1668</v>
      </c>
      <c r="E17" s="37">
        <v>0.20499999999999999</v>
      </c>
      <c r="F17" s="37">
        <v>0.22</v>
      </c>
      <c r="G17" s="34">
        <f t="shared" si="1"/>
        <v>1.1821970734081715E-2</v>
      </c>
      <c r="H17" s="34">
        <f t="shared" si="2"/>
        <v>0.7175075278067965</v>
      </c>
      <c r="I17" s="34">
        <f t="shared" si="3"/>
        <v>0.61707159750591267</v>
      </c>
      <c r="J17" s="34">
        <f t="shared" si="4"/>
        <v>0.58958652373660025</v>
      </c>
      <c r="K17" s="34">
        <f t="shared" si="7"/>
        <v>4.1428800519935532E-13</v>
      </c>
      <c r="L17" s="34">
        <f t="shared" si="5"/>
        <v>1.2330000154742717</v>
      </c>
      <c r="M17" s="35">
        <f t="shared" si="8"/>
        <v>1.3482511359452549</v>
      </c>
      <c r="N17" s="35">
        <f t="shared" si="6"/>
        <v>4.5301238167760564E-13</v>
      </c>
      <c r="O17" s="40">
        <v>4.5799999999999997E-13</v>
      </c>
      <c r="P17" s="41">
        <f t="shared" si="9"/>
        <v>-1.0889996337105523E-2</v>
      </c>
    </row>
    <row r="18" spans="1:16" x14ac:dyDescent="0.2">
      <c r="A18" s="34">
        <v>1949</v>
      </c>
      <c r="B18" s="34">
        <v>3.3599999999999998E-13</v>
      </c>
      <c r="C18" s="37">
        <v>5.0940000000000002E-14</v>
      </c>
      <c r="D18" s="39">
        <v>0.16469999999999999</v>
      </c>
      <c r="E18" s="37">
        <v>0.19899999999999998</v>
      </c>
      <c r="F18" s="37">
        <v>0.22800000000000001</v>
      </c>
      <c r="G18" s="34">
        <f t="shared" si="1"/>
        <v>1.5496942593775669E-2</v>
      </c>
      <c r="H18" s="34">
        <f t="shared" si="2"/>
        <v>0.7084741596509555</v>
      </c>
      <c r="I18" s="34">
        <f t="shared" si="3"/>
        <v>0.5990109653837884</v>
      </c>
      <c r="J18" s="34">
        <f t="shared" si="4"/>
        <v>0.61102603369065844</v>
      </c>
      <c r="K18" s="34">
        <f t="shared" si="7"/>
        <v>5.8718357903731526E-13</v>
      </c>
      <c r="L18" s="34">
        <f t="shared" si="5"/>
        <v>1.7475701757062956</v>
      </c>
      <c r="M18" s="35">
        <f t="shared" si="8"/>
        <v>1.9109192578831935</v>
      </c>
      <c r="N18" s="35">
        <f t="shared" si="6"/>
        <v>6.4206887064875297E-13</v>
      </c>
      <c r="O18" s="40">
        <v>6.4699999999999997E-13</v>
      </c>
      <c r="P18" s="41">
        <f t="shared" si="9"/>
        <v>-7.621529136394134E-3</v>
      </c>
    </row>
    <row r="19" spans="1:16" x14ac:dyDescent="0.2">
      <c r="A19" s="34">
        <v>1950</v>
      </c>
      <c r="B19" s="34">
        <v>3.91E-13</v>
      </c>
      <c r="C19" s="37">
        <v>6.3949999999999995E-14</v>
      </c>
      <c r="D19" s="39">
        <v>0.1668</v>
      </c>
      <c r="E19" s="37">
        <v>0.20800000000000002</v>
      </c>
      <c r="F19" s="37">
        <v>0.23499999999999999</v>
      </c>
      <c r="G19" s="34">
        <f t="shared" si="1"/>
        <v>1.9454838611542086E-2</v>
      </c>
      <c r="H19" s="34">
        <f t="shared" si="2"/>
        <v>0.7175075278067965</v>
      </c>
      <c r="I19" s="34">
        <f t="shared" si="3"/>
        <v>0.62610191356697498</v>
      </c>
      <c r="J19" s="34">
        <f t="shared" si="4"/>
        <v>0.62978560490045932</v>
      </c>
      <c r="K19" s="34">
        <f t="shared" si="7"/>
        <v>7.1775432732692017E-13</v>
      </c>
      <c r="L19" s="34">
        <f t="shared" si="5"/>
        <v>1.8356888166928904</v>
      </c>
      <c r="M19" s="35">
        <f t="shared" si="8"/>
        <v>2.0072745347016046</v>
      </c>
      <c r="N19" s="35">
        <f t="shared" si="6"/>
        <v>7.8484434306832734E-13</v>
      </c>
      <c r="O19" s="40">
        <v>7.9199999999999996E-13</v>
      </c>
      <c r="P19" s="41">
        <f t="shared" si="9"/>
        <v>-9.0349203682734691E-3</v>
      </c>
    </row>
    <row r="20" spans="1:16" x14ac:dyDescent="0.2">
      <c r="A20" s="34">
        <v>1951</v>
      </c>
      <c r="B20" s="34">
        <v>4.9999999999999999E-13</v>
      </c>
      <c r="C20" s="37">
        <v>8.7409999999999991E-14</v>
      </c>
      <c r="D20" s="39">
        <v>0.17989999999999998</v>
      </c>
      <c r="E20" s="37">
        <v>0.21199999999999999</v>
      </c>
      <c r="F20" s="37">
        <v>0.23499999999999999</v>
      </c>
      <c r="G20" s="34">
        <f t="shared" si="1"/>
        <v>2.6591828663563626E-2</v>
      </c>
      <c r="H20" s="34">
        <f t="shared" si="2"/>
        <v>0.77385853868370913</v>
      </c>
      <c r="I20" s="34">
        <f t="shared" si="3"/>
        <v>0.63814233498172435</v>
      </c>
      <c r="J20" s="34">
        <f t="shared" si="4"/>
        <v>0.62978560490045932</v>
      </c>
      <c r="K20" s="34">
        <f t="shared" si="7"/>
        <v>8.9245997487073142E-13</v>
      </c>
      <c r="L20" s="34">
        <f t="shared" si="5"/>
        <v>1.784919949741463</v>
      </c>
      <c r="M20" s="35">
        <f t="shared" si="8"/>
        <v>1.951760194329446</v>
      </c>
      <c r="N20" s="35">
        <f t="shared" si="6"/>
        <v>9.7588009716472307E-13</v>
      </c>
      <c r="O20" s="40">
        <v>9.9000000000000002E-13</v>
      </c>
      <c r="P20" s="41">
        <f t="shared" si="9"/>
        <v>-1.4262528116441353E-2</v>
      </c>
    </row>
    <row r="21" spans="1:16" x14ac:dyDescent="0.2">
      <c r="A21" s="34">
        <v>1952</v>
      </c>
      <c r="B21" s="34">
        <v>4.9999999999999999E-13</v>
      </c>
      <c r="C21" s="37">
        <v>9.8979999999999998E-14</v>
      </c>
      <c r="D21" s="39">
        <v>0.18340000000000001</v>
      </c>
      <c r="E21" s="37">
        <v>0.20399999999999999</v>
      </c>
      <c r="F21" s="37">
        <v>0.249</v>
      </c>
      <c r="G21" s="34">
        <f t="shared" si="1"/>
        <v>3.0111648565604939E-2</v>
      </c>
      <c r="H21" s="34">
        <f t="shared" si="2"/>
        <v>0.78891415227677752</v>
      </c>
      <c r="I21" s="34">
        <f t="shared" si="3"/>
        <v>0.61406149215222539</v>
      </c>
      <c r="J21" s="34">
        <f t="shared" si="4"/>
        <v>0.66730474732006118</v>
      </c>
      <c r="K21" s="34">
        <f t="shared" si="7"/>
        <v>1.0915511399254387E-12</v>
      </c>
      <c r="L21" s="34">
        <f t="shared" si="5"/>
        <v>2.1831022798508775</v>
      </c>
      <c r="M21" s="35">
        <f t="shared" si="8"/>
        <v>2.3871614693868906</v>
      </c>
      <c r="N21" s="35">
        <f t="shared" si="6"/>
        <v>1.1935807346934453E-12</v>
      </c>
      <c r="O21" s="40">
        <v>1.1999999999999999E-12</v>
      </c>
      <c r="P21" s="41">
        <f t="shared" si="9"/>
        <v>-5.3493877554622316E-3</v>
      </c>
    </row>
    <row r="22" spans="1:16" x14ac:dyDescent="0.2">
      <c r="A22" s="34">
        <v>1953</v>
      </c>
      <c r="B22" s="34">
        <v>4.9999999999999999E-13</v>
      </c>
      <c r="C22" s="37">
        <v>1.2610000000000001E-13</v>
      </c>
      <c r="D22" s="39">
        <v>0.18479999999999999</v>
      </c>
      <c r="E22" s="37">
        <v>0.21299999999999999</v>
      </c>
      <c r="F22" s="37">
        <v>0.25700000000000001</v>
      </c>
      <c r="G22" s="34">
        <f t="shared" si="1"/>
        <v>3.8362082078427798E-2</v>
      </c>
      <c r="H22" s="34">
        <f t="shared" si="2"/>
        <v>0.79493639771400471</v>
      </c>
      <c r="I22" s="34">
        <f t="shared" si="3"/>
        <v>0.64115244033541174</v>
      </c>
      <c r="J22" s="34">
        <f t="shared" si="4"/>
        <v>0.68874425727411948</v>
      </c>
      <c r="K22" s="34">
        <f t="shared" si="7"/>
        <v>1.3642483251653992E-12</v>
      </c>
      <c r="L22" s="34">
        <f t="shared" si="5"/>
        <v>2.7284966503307984</v>
      </c>
      <c r="M22" s="35">
        <f t="shared" si="8"/>
        <v>2.9835350057285401</v>
      </c>
      <c r="N22" s="35">
        <f t="shared" si="6"/>
        <v>1.49176750286427E-12</v>
      </c>
      <c r="O22" s="40">
        <v>1.5000000000000001E-12</v>
      </c>
      <c r="P22" s="41">
        <f t="shared" si="9"/>
        <v>-5.4883314238201031E-3</v>
      </c>
    </row>
    <row r="23" spans="1:16" x14ac:dyDescent="0.2">
      <c r="A23" s="34">
        <v>1954</v>
      </c>
      <c r="B23" s="34">
        <v>4.9999999999999999E-13</v>
      </c>
      <c r="C23" s="37">
        <v>1.309E-13</v>
      </c>
      <c r="D23" s="39">
        <v>0.1862</v>
      </c>
      <c r="E23" s="37">
        <v>0.22899999999999998</v>
      </c>
      <c r="F23" s="37">
        <v>0.26400000000000001</v>
      </c>
      <c r="G23" s="34">
        <f t="shared" si="1"/>
        <v>3.9822335797511488E-2</v>
      </c>
      <c r="H23" s="34">
        <f t="shared" si="2"/>
        <v>0.80095864315123211</v>
      </c>
      <c r="I23" s="34">
        <f t="shared" si="3"/>
        <v>0.68931412599440978</v>
      </c>
      <c r="J23" s="34">
        <f t="shared" si="4"/>
        <v>0.70750382848392035</v>
      </c>
      <c r="K23" s="34">
        <f t="shared" si="7"/>
        <v>1.3429356538435012E-12</v>
      </c>
      <c r="L23" s="34">
        <f t="shared" si="5"/>
        <v>2.6858713076870027</v>
      </c>
      <c r="M23" s="35">
        <f t="shared" si="8"/>
        <v>2.9369253821127228</v>
      </c>
      <c r="N23" s="35">
        <f t="shared" si="6"/>
        <v>1.4684626910563614E-12</v>
      </c>
      <c r="O23" s="40">
        <v>1.48E-12</v>
      </c>
      <c r="P23" s="41">
        <f t="shared" si="9"/>
        <v>-7.7954790159719956E-3</v>
      </c>
    </row>
    <row r="24" spans="1:16" x14ac:dyDescent="0.2">
      <c r="A24" s="34">
        <v>1955</v>
      </c>
      <c r="B24" s="34">
        <v>6.8999999999999999E-13</v>
      </c>
      <c r="C24" s="37">
        <v>1.47E-13</v>
      </c>
      <c r="D24" s="39">
        <v>0.1855</v>
      </c>
      <c r="E24" s="37">
        <v>0.24100000000000002</v>
      </c>
      <c r="F24" s="37">
        <v>0.28000000000000003</v>
      </c>
      <c r="G24" s="34">
        <f t="shared" si="1"/>
        <v>4.4720270146938031E-2</v>
      </c>
      <c r="H24" s="34">
        <f t="shared" si="2"/>
        <v>0.79794752043261841</v>
      </c>
      <c r="I24" s="34">
        <f t="shared" si="3"/>
        <v>0.72543539023865844</v>
      </c>
      <c r="J24" s="34">
        <f t="shared" si="4"/>
        <v>0.75038284839203673</v>
      </c>
      <c r="K24" s="34">
        <f t="shared" si="7"/>
        <v>1.5256018239787629E-12</v>
      </c>
      <c r="L24" s="34">
        <f t="shared" si="5"/>
        <v>2.2110171362011055</v>
      </c>
      <c r="M24" s="35">
        <f t="shared" si="8"/>
        <v>2.4176855864279325</v>
      </c>
      <c r="N24" s="35">
        <f t="shared" si="6"/>
        <v>1.6682030546352734E-12</v>
      </c>
      <c r="O24" s="40">
        <v>1.6799999999999999E-12</v>
      </c>
      <c r="P24" s="41">
        <f t="shared" si="9"/>
        <v>-7.0219912885276514E-3</v>
      </c>
    </row>
    <row r="25" spans="1:16" x14ac:dyDescent="0.2">
      <c r="A25" s="34">
        <v>1956</v>
      </c>
      <c r="B25" s="34">
        <v>1.8E-12</v>
      </c>
      <c r="C25" s="37">
        <v>1.6669999999999999E-13</v>
      </c>
      <c r="D25" s="39">
        <v>0.18820000000000001</v>
      </c>
      <c r="E25" s="37">
        <v>0.24</v>
      </c>
      <c r="F25" s="37">
        <v>0.27900000000000003</v>
      </c>
      <c r="G25" s="34">
        <f t="shared" si="1"/>
        <v>5.0713394785677338E-2</v>
      </c>
      <c r="H25" s="34">
        <f t="shared" si="2"/>
        <v>0.8095618509186997</v>
      </c>
      <c r="I25" s="34">
        <f t="shared" si="3"/>
        <v>0.72242528488497104</v>
      </c>
      <c r="J25" s="34">
        <f t="shared" si="4"/>
        <v>0.74770290964777952</v>
      </c>
      <c r="K25" s="34">
        <f t="shared" si="7"/>
        <v>1.7062227643868464E-12</v>
      </c>
      <c r="L25" s="34">
        <f t="shared" si="5"/>
        <v>0.9479015357704702</v>
      </c>
      <c r="M25" s="35">
        <f t="shared" si="8"/>
        <v>1.0365038980759489</v>
      </c>
      <c r="N25" s="35">
        <f t="shared" si="6"/>
        <v>1.8657070165367081E-12</v>
      </c>
      <c r="O25" s="40">
        <v>1.8800000000000001E-12</v>
      </c>
      <c r="P25" s="41">
        <f t="shared" si="9"/>
        <v>-7.6026507783467645E-3</v>
      </c>
    </row>
    <row r="26" spans="1:16" x14ac:dyDescent="0.2">
      <c r="A26" s="34">
        <v>1957</v>
      </c>
      <c r="B26" s="34">
        <v>1.8E-12</v>
      </c>
      <c r="C26" s="37">
        <v>2.079E-13</v>
      </c>
      <c r="D26" s="39">
        <v>0.19450000000000001</v>
      </c>
      <c r="E26" s="37">
        <v>0.25</v>
      </c>
      <c r="F26" s="37">
        <v>0.28599999999999998</v>
      </c>
      <c r="G26" s="34">
        <f t="shared" si="1"/>
        <v>6.3247239207812361E-2</v>
      </c>
      <c r="H26" s="34">
        <f t="shared" si="2"/>
        <v>0.83666195538622257</v>
      </c>
      <c r="I26" s="34">
        <f t="shared" si="3"/>
        <v>0.7525263384218448</v>
      </c>
      <c r="J26" s="34">
        <f t="shared" si="4"/>
        <v>0.76646248085758029</v>
      </c>
      <c r="K26" s="34">
        <f t="shared" si="7"/>
        <v>2.0262251323310041E-12</v>
      </c>
      <c r="L26" s="34">
        <f t="shared" si="5"/>
        <v>1.1256806290727801</v>
      </c>
      <c r="M26" s="35">
        <f t="shared" si="8"/>
        <v>1.2309003794092928</v>
      </c>
      <c r="N26" s="35">
        <f t="shared" si="6"/>
        <v>2.2156206829367271E-12</v>
      </c>
      <c r="O26" s="40">
        <v>2.2400000000000001E-12</v>
      </c>
      <c r="P26" s="41">
        <f t="shared" si="9"/>
        <v>-1.088362368896123E-2</v>
      </c>
    </row>
    <row r="27" spans="1:16" x14ac:dyDescent="0.2">
      <c r="A27" s="34">
        <v>1958</v>
      </c>
      <c r="B27" s="34">
        <v>1.8E-12</v>
      </c>
      <c r="C27" s="37">
        <v>2.7360000000000002E-13</v>
      </c>
      <c r="D27" s="39">
        <v>0.2</v>
      </c>
      <c r="E27" s="37">
        <v>0.26400000000000001</v>
      </c>
      <c r="F27" s="37">
        <v>0.29299999999999998</v>
      </c>
      <c r="G27" s="34">
        <f t="shared" si="1"/>
        <v>8.3234461987770375E-2</v>
      </c>
      <c r="H27" s="34">
        <f t="shared" si="2"/>
        <v>0.86032077674675844</v>
      </c>
      <c r="I27" s="34">
        <f t="shared" si="3"/>
        <v>0.79466781337346815</v>
      </c>
      <c r="J27" s="34">
        <f t="shared" si="4"/>
        <v>0.78522205206738127</v>
      </c>
      <c r="K27" s="34">
        <f t="shared" si="7"/>
        <v>2.5158027098281228E-12</v>
      </c>
      <c r="L27" s="34">
        <f t="shared" si="5"/>
        <v>1.397668172126735</v>
      </c>
      <c r="M27" s="35">
        <f t="shared" si="8"/>
        <v>1.5283111736373853</v>
      </c>
      <c r="N27" s="35">
        <f t="shared" si="6"/>
        <v>2.7509601125472938E-12</v>
      </c>
      <c r="O27" s="40">
        <v>2.7700000000000001E-12</v>
      </c>
      <c r="P27" s="41">
        <f t="shared" si="9"/>
        <v>-6.8736055785943995E-3</v>
      </c>
    </row>
    <row r="28" spans="1:16" x14ac:dyDescent="0.2">
      <c r="A28" s="34">
        <v>1959</v>
      </c>
      <c r="B28" s="34">
        <v>8.0600000000000008E-12</v>
      </c>
      <c r="C28" s="37">
        <v>5.8459999999999995E-13</v>
      </c>
      <c r="D28" s="39">
        <v>0.2014</v>
      </c>
      <c r="E28" s="37">
        <v>0.24</v>
      </c>
      <c r="F28" s="37">
        <v>0.30399999999999999</v>
      </c>
      <c r="G28" s="34">
        <f t="shared" si="1"/>
        <v>0.17784673420340116</v>
      </c>
      <c r="H28" s="34">
        <f t="shared" si="2"/>
        <v>0.86634302218398573</v>
      </c>
      <c r="I28" s="34">
        <f t="shared" si="3"/>
        <v>0.72242528488497104</v>
      </c>
      <c r="J28" s="34">
        <f t="shared" si="4"/>
        <v>0.81470137825421129</v>
      </c>
      <c r="K28" s="34">
        <f t="shared" si="7"/>
        <v>6.0924009392804516E-12</v>
      </c>
      <c r="L28" s="34">
        <f t="shared" si="5"/>
        <v>0.75588100983628426</v>
      </c>
      <c r="M28" s="35">
        <f t="shared" si="8"/>
        <v>0.82653480726779593</v>
      </c>
      <c r="N28" s="35">
        <f t="shared" si="6"/>
        <v>6.6618705465784361E-12</v>
      </c>
      <c r="O28" s="40">
        <v>6.7199999999999996E-12</v>
      </c>
      <c r="P28" s="41">
        <f t="shared" si="9"/>
        <v>-8.6502162829708018E-3</v>
      </c>
    </row>
    <row r="29" spans="1:16" x14ac:dyDescent="0.2">
      <c r="A29" s="34">
        <v>1960</v>
      </c>
      <c r="B29" s="34">
        <v>8.2799999999999995E-12</v>
      </c>
      <c r="C29" s="37">
        <v>7.4410000000000003E-13</v>
      </c>
      <c r="D29" s="39">
        <v>0.20480000000000001</v>
      </c>
      <c r="E29" s="37">
        <v>0.26700000000000002</v>
      </c>
      <c r="F29" s="37">
        <v>0.31</v>
      </c>
      <c r="G29" s="34">
        <f t="shared" si="1"/>
        <v>0.22636974841045299</v>
      </c>
      <c r="H29" s="34">
        <f t="shared" si="2"/>
        <v>0.88096847538868062</v>
      </c>
      <c r="I29" s="34">
        <f t="shared" si="3"/>
        <v>0.80369812943453034</v>
      </c>
      <c r="J29" s="34">
        <f t="shared" si="4"/>
        <v>0.83078101071975496</v>
      </c>
      <c r="K29" s="34">
        <f t="shared" si="7"/>
        <v>6.9900225116517969E-12</v>
      </c>
      <c r="L29" s="34">
        <f t="shared" si="5"/>
        <v>0.84420561734925093</v>
      </c>
      <c r="M29" s="35">
        <f t="shared" si="8"/>
        <v>0.92311530273962339</v>
      </c>
      <c r="N29" s="35">
        <f t="shared" si="6"/>
        <v>7.6433947066840819E-12</v>
      </c>
      <c r="O29" s="40">
        <v>7.6999999999999999E-12</v>
      </c>
      <c r="P29" s="41">
        <f t="shared" si="9"/>
        <v>-7.3513367942750207E-3</v>
      </c>
    </row>
    <row r="30" spans="1:16" x14ac:dyDescent="0.2">
      <c r="A30" s="34">
        <v>1961</v>
      </c>
      <c r="B30" s="34">
        <v>8.2899999999999996E-12</v>
      </c>
      <c r="C30" s="37">
        <v>8.4469999999999992E-13</v>
      </c>
      <c r="D30" s="39">
        <v>0.2069</v>
      </c>
      <c r="E30" s="37">
        <v>0.30099999999999999</v>
      </c>
      <c r="F30" s="37">
        <v>0.32200000000000001</v>
      </c>
      <c r="G30" s="34">
        <f t="shared" si="1"/>
        <v>0.25697423260624863</v>
      </c>
      <c r="H30" s="34">
        <f t="shared" si="2"/>
        <v>0.89000184354452161</v>
      </c>
      <c r="I30" s="34">
        <f t="shared" si="3"/>
        <v>0.9060417114599012</v>
      </c>
      <c r="J30" s="34">
        <f t="shared" si="4"/>
        <v>0.86294027565084219</v>
      </c>
      <c r="K30" s="34">
        <f t="shared" si="7"/>
        <v>7.2369932794952687E-12</v>
      </c>
      <c r="L30" s="34">
        <f t="shared" si="5"/>
        <v>0.87297868268941725</v>
      </c>
      <c r="M30" s="35">
        <f t="shared" si="8"/>
        <v>0.95457784738086127</v>
      </c>
      <c r="N30" s="35">
        <f t="shared" si="6"/>
        <v>7.9134503547873399E-12</v>
      </c>
      <c r="O30" s="40">
        <v>7.9799999999999995E-12</v>
      </c>
      <c r="P30" s="41">
        <f t="shared" si="9"/>
        <v>-8.3395545379272296E-3</v>
      </c>
    </row>
    <row r="31" spans="1:16" x14ac:dyDescent="0.2">
      <c r="A31" s="34">
        <v>1962</v>
      </c>
      <c r="B31" s="34">
        <v>1.1600000000000001E-11</v>
      </c>
      <c r="C31" s="37">
        <v>1.082E-12</v>
      </c>
      <c r="D31" s="39">
        <v>0.20899999999999999</v>
      </c>
      <c r="E31" s="37">
        <v>0.28499999999999998</v>
      </c>
      <c r="F31" s="37">
        <v>0.33500000000000002</v>
      </c>
      <c r="G31" s="34">
        <f t="shared" si="1"/>
        <v>0.32916552584344866</v>
      </c>
      <c r="H31" s="34">
        <f t="shared" si="2"/>
        <v>0.89903521170036249</v>
      </c>
      <c r="I31" s="34">
        <f t="shared" si="3"/>
        <v>0.85788002580090306</v>
      </c>
      <c r="J31" s="34">
        <f t="shared" si="4"/>
        <v>0.89777947932618685</v>
      </c>
      <c r="K31" s="34">
        <f t="shared" si="7"/>
        <v>1.0083416618623254E-11</v>
      </c>
      <c r="L31" s="34">
        <f t="shared" si="5"/>
        <v>0.86926005332959089</v>
      </c>
      <c r="M31" s="35">
        <f t="shared" si="8"/>
        <v>0.95051162986616256</v>
      </c>
      <c r="N31" s="35">
        <f t="shared" si="6"/>
        <v>1.1025934906447486E-11</v>
      </c>
      <c r="O31" s="40">
        <v>1.1100000000000001E-11</v>
      </c>
      <c r="P31" s="41">
        <f t="shared" si="9"/>
        <v>-6.6725309506769914E-3</v>
      </c>
    </row>
    <row r="32" spans="1:16" x14ac:dyDescent="0.2">
      <c r="A32" s="34">
        <v>1963</v>
      </c>
      <c r="B32" s="34">
        <v>1.39E-11</v>
      </c>
      <c r="C32" s="37">
        <v>1.3420000000000001E-12</v>
      </c>
      <c r="D32" s="39">
        <v>0.21179999999999999</v>
      </c>
      <c r="E32" s="37">
        <v>0.29100000000000004</v>
      </c>
      <c r="F32" s="37">
        <v>0.34699999999999998</v>
      </c>
      <c r="G32" s="34">
        <f t="shared" si="1"/>
        <v>0.40826260229381528</v>
      </c>
      <c r="H32" s="34">
        <f t="shared" si="2"/>
        <v>0.91107970257481707</v>
      </c>
      <c r="I32" s="34">
        <f t="shared" si="3"/>
        <v>0.87594065792302744</v>
      </c>
      <c r="J32" s="34">
        <f t="shared" si="4"/>
        <v>0.92993874425727396</v>
      </c>
      <c r="K32" s="34">
        <f t="shared" si="7"/>
        <v>1.2519582188811836E-11</v>
      </c>
      <c r="L32" s="34">
        <f t="shared" si="5"/>
        <v>0.90068936610157091</v>
      </c>
      <c r="M32" s="35">
        <f t="shared" si="8"/>
        <v>0.98487870700727798</v>
      </c>
      <c r="N32" s="35">
        <f t="shared" si="6"/>
        <v>1.3689814027401163E-11</v>
      </c>
      <c r="O32" s="40">
        <v>1.38E-11</v>
      </c>
      <c r="P32" s="41">
        <f t="shared" si="9"/>
        <v>-7.984490768031649E-3</v>
      </c>
    </row>
    <row r="33" spans="1:16" x14ac:dyDescent="0.2">
      <c r="A33" s="34">
        <v>1964</v>
      </c>
      <c r="B33" s="34">
        <v>1.41E-11</v>
      </c>
      <c r="C33" s="37">
        <v>1.639E-12</v>
      </c>
      <c r="D33" s="39">
        <v>0.2145</v>
      </c>
      <c r="E33" s="37">
        <v>0.314</v>
      </c>
      <c r="F33" s="37">
        <v>0.36199999999999999</v>
      </c>
      <c r="G33" s="34">
        <f t="shared" si="1"/>
        <v>0.49861580116211857</v>
      </c>
      <c r="H33" s="34">
        <f t="shared" si="2"/>
        <v>0.92269403306089837</v>
      </c>
      <c r="I33" s="34">
        <f t="shared" si="3"/>
        <v>0.94517308105783715</v>
      </c>
      <c r="J33" s="34">
        <f t="shared" si="4"/>
        <v>0.97013782542113314</v>
      </c>
      <c r="K33" s="34">
        <f t="shared" si="7"/>
        <v>1.4596790310048537E-11</v>
      </c>
      <c r="L33" s="34">
        <f t="shared" si="5"/>
        <v>1.0352333553225912</v>
      </c>
      <c r="M33" s="35">
        <f t="shared" si="8"/>
        <v>1.1319988075954939</v>
      </c>
      <c r="N33" s="35">
        <f t="shared" si="6"/>
        <v>1.5961183187096464E-11</v>
      </c>
      <c r="O33" s="43">
        <v>1.6100000000000001E-11</v>
      </c>
      <c r="P33" s="41">
        <f t="shared" si="9"/>
        <v>-8.6221622921451857E-3</v>
      </c>
    </row>
    <row r="34" spans="1:16" x14ac:dyDescent="0.2">
      <c r="A34" s="34">
        <v>1965</v>
      </c>
      <c r="B34" s="34">
        <v>1.68E-11</v>
      </c>
      <c r="C34" s="37">
        <v>2.1080000000000003E-12</v>
      </c>
      <c r="D34" s="39">
        <v>0.218</v>
      </c>
      <c r="E34" s="37">
        <v>0.33799999999999997</v>
      </c>
      <c r="F34" s="37">
        <v>0.373</v>
      </c>
      <c r="G34" s="34">
        <f t="shared" si="1"/>
        <v>0.64129475829758764</v>
      </c>
      <c r="H34" s="34">
        <f t="shared" si="2"/>
        <v>0.93774964665396665</v>
      </c>
      <c r="I34" s="34">
        <f t="shared" si="3"/>
        <v>1.017415609546334</v>
      </c>
      <c r="J34" s="34">
        <f t="shared" si="4"/>
        <v>0.99961715160796316</v>
      </c>
      <c r="K34" s="34">
        <f t="shared" si="7"/>
        <v>1.7682067094902785E-11</v>
      </c>
      <c r="L34" s="34">
        <f t="shared" si="5"/>
        <v>1.0525039937442136</v>
      </c>
      <c r="M34" s="35">
        <f t="shared" si="8"/>
        <v>1.1508837691350082</v>
      </c>
      <c r="N34" s="35">
        <f t="shared" si="6"/>
        <v>1.9334847321468138E-11</v>
      </c>
      <c r="O34" s="43">
        <v>1.9500000000000001E-11</v>
      </c>
      <c r="P34" s="41">
        <f t="shared" si="9"/>
        <v>-8.4693681298391166E-3</v>
      </c>
    </row>
    <row r="35" spans="1:16" x14ac:dyDescent="0.2">
      <c r="A35" s="34">
        <v>1966</v>
      </c>
      <c r="B35" s="34">
        <v>2.07E-11</v>
      </c>
      <c r="C35" s="37">
        <v>2.7800000000000003E-12</v>
      </c>
      <c r="D35" s="39">
        <v>0.22420000000000001</v>
      </c>
      <c r="E35" s="37">
        <v>0.34</v>
      </c>
      <c r="F35" s="37">
        <v>0.377</v>
      </c>
      <c r="G35" s="34">
        <f t="shared" si="1"/>
        <v>0.84573027896930431</v>
      </c>
      <c r="H35" s="34">
        <f t="shared" si="2"/>
        <v>0.96441959073311623</v>
      </c>
      <c r="I35" s="34">
        <f t="shared" si="3"/>
        <v>1.023435820253709</v>
      </c>
      <c r="J35" s="34">
        <f t="shared" si="4"/>
        <v>1.0103369065849923</v>
      </c>
      <c r="K35" s="34">
        <f t="shared" si="7"/>
        <v>2.2782344281485201E-11</v>
      </c>
      <c r="L35" s="34">
        <f t="shared" si="5"/>
        <v>1.1005963421007343</v>
      </c>
      <c r="M35" s="35">
        <f t="shared" si="8"/>
        <v>1.2034714110556883</v>
      </c>
      <c r="N35" s="35">
        <f t="shared" si="6"/>
        <v>2.491185820885275E-11</v>
      </c>
      <c r="O35" s="43">
        <v>2.5200000000000001E-11</v>
      </c>
      <c r="P35" s="41">
        <f t="shared" si="9"/>
        <v>-1.1434198061398892E-2</v>
      </c>
    </row>
    <row r="36" spans="1:16" x14ac:dyDescent="0.2">
      <c r="A36" s="34">
        <v>1967</v>
      </c>
      <c r="B36" s="34">
        <v>3.3100000000000001E-11</v>
      </c>
      <c r="C36" s="37">
        <v>3.592E-12</v>
      </c>
      <c r="D36" s="39">
        <v>0.2311</v>
      </c>
      <c r="E36" s="37">
        <v>0.33299999999999996</v>
      </c>
      <c r="F36" s="37">
        <v>0.38800000000000001</v>
      </c>
      <c r="G36" s="34">
        <f t="shared" si="1"/>
        <v>1.0927565331142952</v>
      </c>
      <c r="H36" s="34">
        <f t="shared" si="2"/>
        <v>0.99410065753087928</v>
      </c>
      <c r="I36" s="34">
        <f t="shared" si="3"/>
        <v>1.0023650827778972</v>
      </c>
      <c r="J36" s="34">
        <f t="shared" si="4"/>
        <v>1.0398162327718223</v>
      </c>
      <c r="K36" s="34">
        <f t="shared" si="7"/>
        <v>3.0008940629899126E-11</v>
      </c>
      <c r="L36" s="34">
        <f t="shared" si="5"/>
        <v>0.90661452054075908</v>
      </c>
      <c r="M36" s="35">
        <f t="shared" si="8"/>
        <v>0.99135769816950736</v>
      </c>
      <c r="N36" s="35">
        <f t="shared" si="6"/>
        <v>3.2813939809410692E-11</v>
      </c>
      <c r="O36" s="43">
        <v>3.3100000000000001E-11</v>
      </c>
      <c r="P36" s="41">
        <f t="shared" si="9"/>
        <v>-8.642301830492749E-3</v>
      </c>
    </row>
    <row r="37" spans="1:16" x14ac:dyDescent="0.2">
      <c r="A37" s="34">
        <v>1968</v>
      </c>
      <c r="B37" s="34">
        <v>3.5000000000000002E-11</v>
      </c>
      <c r="C37" s="37">
        <v>4.1750000000000003E-12</v>
      </c>
      <c r="D37" s="39">
        <v>0.24079999999999999</v>
      </c>
      <c r="E37" s="37">
        <v>0.35799999999999998</v>
      </c>
      <c r="F37" s="37">
        <v>0.40200000000000002</v>
      </c>
      <c r="G37" s="34">
        <f t="shared" si="1"/>
        <v>1.2701165160780019</v>
      </c>
      <c r="H37" s="34">
        <f t="shared" si="2"/>
        <v>1.035826215203097</v>
      </c>
      <c r="I37" s="34">
        <f t="shared" si="3"/>
        <v>1.0776177166200818</v>
      </c>
      <c r="J37" s="34">
        <f t="shared" si="4"/>
        <v>1.0773353751914243</v>
      </c>
      <c r="K37" s="34">
        <f t="shared" si="7"/>
        <v>3.2260404860582742E-11</v>
      </c>
      <c r="L37" s="34">
        <f t="shared" si="5"/>
        <v>0.92172585315950684</v>
      </c>
      <c r="M37" s="35">
        <f t="shared" si="8"/>
        <v>1.0078815190236672</v>
      </c>
      <c r="N37" s="35">
        <f t="shared" si="6"/>
        <v>3.5275853165828352E-11</v>
      </c>
      <c r="O37" s="43">
        <v>3.5699999999999997E-11</v>
      </c>
      <c r="P37" s="41">
        <f t="shared" si="9"/>
        <v>-1.1880863702287026E-2</v>
      </c>
    </row>
    <row r="38" spans="1:16" x14ac:dyDescent="0.2">
      <c r="A38" s="34">
        <v>1969</v>
      </c>
      <c r="B38" s="34">
        <v>3.5000000000000002E-11</v>
      </c>
      <c r="C38" s="37">
        <v>4.31E-12</v>
      </c>
      <c r="D38" s="39">
        <v>0.254</v>
      </c>
      <c r="E38" s="37">
        <v>0.374</v>
      </c>
      <c r="F38" s="37">
        <v>0.40699999999999997</v>
      </c>
      <c r="G38" s="34">
        <f t="shared" si="1"/>
        <v>1.3111861519272308</v>
      </c>
      <c r="H38" s="34">
        <f t="shared" si="2"/>
        <v>1.0926073864683832</v>
      </c>
      <c r="I38" s="34">
        <f t="shared" si="3"/>
        <v>1.1257794022790799</v>
      </c>
      <c r="J38" s="34">
        <f t="shared" si="4"/>
        <v>1.0907350689127104</v>
      </c>
      <c r="K38" s="34">
        <f t="shared" si="7"/>
        <v>3.0598007748543786E-11</v>
      </c>
      <c r="L38" s="34">
        <f t="shared" si="5"/>
        <v>0.87422879281553667</v>
      </c>
      <c r="M38" s="35">
        <f t="shared" si="8"/>
        <v>0.95594480794569869</v>
      </c>
      <c r="N38" s="35">
        <f t="shared" si="6"/>
        <v>3.3458068278099456E-11</v>
      </c>
      <c r="O38" s="43">
        <v>3.3800000000000002E-11</v>
      </c>
      <c r="P38" s="41">
        <f t="shared" si="9"/>
        <v>-1.011632313315225E-2</v>
      </c>
    </row>
    <row r="39" spans="1:16" x14ac:dyDescent="0.2">
      <c r="A39" s="34">
        <v>1970</v>
      </c>
      <c r="B39" s="34">
        <v>3.7700000000000003E-11</v>
      </c>
      <c r="C39" s="37">
        <v>5.0560000000000003E-12</v>
      </c>
      <c r="D39" s="39">
        <v>0.26850000000000002</v>
      </c>
      <c r="E39" s="37">
        <v>0.38900000000000001</v>
      </c>
      <c r="F39" s="37">
        <v>0.40699999999999997</v>
      </c>
      <c r="G39" s="34">
        <f t="shared" si="1"/>
        <v>1.538133917434821</v>
      </c>
      <c r="H39" s="34">
        <f t="shared" si="2"/>
        <v>1.1549806427825233</v>
      </c>
      <c r="I39" s="34">
        <f t="shared" si="3"/>
        <v>1.1709309825843905</v>
      </c>
      <c r="J39" s="34">
        <f t="shared" si="4"/>
        <v>1.0907350689127104</v>
      </c>
      <c r="K39" s="34">
        <f t="shared" si="7"/>
        <v>3.2646330491653453E-11</v>
      </c>
      <c r="L39" s="34">
        <f t="shared" si="5"/>
        <v>0.86595041091918967</v>
      </c>
      <c r="M39" s="35">
        <f t="shared" si="8"/>
        <v>0.94689262817646702</v>
      </c>
      <c r="N39" s="35">
        <f t="shared" si="6"/>
        <v>3.5697852082252809E-11</v>
      </c>
      <c r="O39" s="43">
        <v>3.5999999999999998E-11</v>
      </c>
      <c r="P39" s="41">
        <f t="shared" si="9"/>
        <v>-8.3929977151997459E-3</v>
      </c>
    </row>
    <row r="40" spans="1:16" x14ac:dyDescent="0.2">
      <c r="A40" s="34">
        <v>1971</v>
      </c>
      <c r="B40" s="34">
        <v>4.5899999999999998E-11</v>
      </c>
      <c r="C40" s="37">
        <v>6.8719999999999998E-12</v>
      </c>
      <c r="D40" s="39">
        <v>0.28029999999999999</v>
      </c>
      <c r="E40" s="37">
        <v>0.40399999999999997</v>
      </c>
      <c r="F40" s="37">
        <v>0.434</v>
      </c>
      <c r="G40" s="34">
        <f t="shared" si="1"/>
        <v>2.0905965744881505</v>
      </c>
      <c r="H40" s="34">
        <f t="shared" si="2"/>
        <v>1.2057395686105818</v>
      </c>
      <c r="I40" s="34">
        <f t="shared" si="3"/>
        <v>1.2160825628897012</v>
      </c>
      <c r="J40" s="34">
        <f t="shared" si="4"/>
        <v>1.1630934150076568</v>
      </c>
      <c r="K40" s="34">
        <f t="shared" si="7"/>
        <v>4.3641051611969294E-11</v>
      </c>
      <c r="L40" s="34">
        <f t="shared" si="5"/>
        <v>0.95078543816926575</v>
      </c>
      <c r="M40" s="35">
        <f t="shared" si="8"/>
        <v>1.0396573649342893</v>
      </c>
      <c r="N40" s="35">
        <f t="shared" si="6"/>
        <v>4.7720273050483874E-11</v>
      </c>
      <c r="O40" s="43">
        <v>4.8199999999999999E-11</v>
      </c>
      <c r="P40" s="41">
        <f t="shared" si="9"/>
        <v>-9.9528412762681651E-3</v>
      </c>
    </row>
    <row r="41" spans="1:16" x14ac:dyDescent="0.2">
      <c r="A41" s="34">
        <v>1972</v>
      </c>
      <c r="B41" s="34">
        <v>7.9999999999999995E-11</v>
      </c>
      <c r="C41" s="37">
        <v>1.0890000000000001E-11</v>
      </c>
      <c r="D41" s="39">
        <v>0.2893</v>
      </c>
      <c r="E41" s="37">
        <v>0.41700000000000004</v>
      </c>
      <c r="F41" s="37">
        <v>0.45600000000000002</v>
      </c>
      <c r="G41" s="34">
        <f t="shared" si="1"/>
        <v>3.3129506251711236</v>
      </c>
      <c r="H41" s="34">
        <f t="shared" si="2"/>
        <v>1.244454003564186</v>
      </c>
      <c r="I41" s="34">
        <f t="shared" si="3"/>
        <v>1.2552139324876372</v>
      </c>
      <c r="J41" s="34">
        <f t="shared" si="4"/>
        <v>1.2220520673813169</v>
      </c>
      <c r="K41" s="34">
        <f t="shared" si="7"/>
        <v>6.8207954171907245E-11</v>
      </c>
      <c r="L41" s="34">
        <f t="shared" si="5"/>
        <v>0.85259942714884063</v>
      </c>
      <c r="M41" s="35">
        <f t="shared" si="8"/>
        <v>0.9322936997024589</v>
      </c>
      <c r="N41" s="35">
        <f t="shared" si="6"/>
        <v>7.4583495976196706E-11</v>
      </c>
      <c r="O41" s="43">
        <v>7.5300000000000001E-11</v>
      </c>
      <c r="P41" s="41">
        <f t="shared" si="9"/>
        <v>-9.5153256813186315E-3</v>
      </c>
    </row>
    <row r="42" spans="1:16" x14ac:dyDescent="0.2">
      <c r="A42" s="34">
        <v>1973</v>
      </c>
      <c r="B42" s="34">
        <v>8.68E-11</v>
      </c>
      <c r="C42" s="37">
        <v>1.746E-11</v>
      </c>
      <c r="D42" s="39">
        <v>0.30730000000000002</v>
      </c>
      <c r="E42" s="37">
        <v>0.41899999999999998</v>
      </c>
      <c r="F42" s="37">
        <v>0.46300000000000002</v>
      </c>
      <c r="G42" s="34">
        <f t="shared" si="1"/>
        <v>5.311672903166925</v>
      </c>
      <c r="H42" s="34">
        <f t="shared" si="2"/>
        <v>1.3218828734713943</v>
      </c>
      <c r="I42" s="34">
        <f t="shared" si="3"/>
        <v>1.2612341431950118</v>
      </c>
      <c r="J42" s="34">
        <f t="shared" si="4"/>
        <v>1.2408116385911179</v>
      </c>
      <c r="K42" s="34">
        <f t="shared" si="7"/>
        <v>1.0403403350992186E-10</v>
      </c>
      <c r="L42" s="34">
        <f t="shared" si="5"/>
        <v>1.1985487731557818</v>
      </c>
      <c r="M42" s="35">
        <f t="shared" si="8"/>
        <v>1.3105796631085227</v>
      </c>
      <c r="N42" s="35">
        <f t="shared" si="6"/>
        <v>1.1375831475781977E-10</v>
      </c>
      <c r="O42" s="43">
        <v>1.15E-10</v>
      </c>
      <c r="P42" s="41">
        <f t="shared" si="9"/>
        <v>-1.0797262975480226E-2</v>
      </c>
    </row>
    <row r="43" spans="1:16" x14ac:dyDescent="0.2">
      <c r="A43" s="34">
        <v>1974</v>
      </c>
      <c r="B43" s="34">
        <v>8.68E-11</v>
      </c>
      <c r="C43" s="37">
        <v>2.168E-11</v>
      </c>
      <c r="D43" s="39">
        <v>0.34119999999999995</v>
      </c>
      <c r="E43" s="37">
        <v>0.41600000000000004</v>
      </c>
      <c r="F43" s="37">
        <v>0.45700000000000002</v>
      </c>
      <c r="G43" s="34">
        <f t="shared" si="1"/>
        <v>6.5954792978613366</v>
      </c>
      <c r="H43" s="34">
        <f t="shared" si="2"/>
        <v>1.4677072451299695</v>
      </c>
      <c r="I43" s="34">
        <f t="shared" si="3"/>
        <v>1.25220382713395</v>
      </c>
      <c r="J43" s="34">
        <f t="shared" si="4"/>
        <v>1.2247320061255742</v>
      </c>
      <c r="K43" s="34">
        <f t="shared" si="7"/>
        <v>1.1566445465130587E-10</v>
      </c>
      <c r="L43" s="34">
        <f t="shared" si="5"/>
        <v>1.332539800130252</v>
      </c>
      <c r="M43" s="35">
        <f t="shared" si="8"/>
        <v>1.4570951148989371</v>
      </c>
      <c r="N43" s="35">
        <f t="shared" si="6"/>
        <v>1.2647585597322773E-10</v>
      </c>
      <c r="O43" s="43">
        <v>1.28E-10</v>
      </c>
      <c r="P43" s="41">
        <f t="shared" si="9"/>
        <v>-1.19073752091583E-2</v>
      </c>
    </row>
    <row r="44" spans="1:16" x14ac:dyDescent="0.2">
      <c r="A44" s="34">
        <v>1975</v>
      </c>
      <c r="B44" s="34">
        <v>2.5699999999999999E-10</v>
      </c>
      <c r="C44" s="37">
        <v>6.1320000000000001E-11</v>
      </c>
      <c r="D44" s="39">
        <v>0.37229999999999996</v>
      </c>
      <c r="E44" s="37">
        <v>0.38700000000000001</v>
      </c>
      <c r="F44" s="37">
        <v>0.48499999999999999</v>
      </c>
      <c r="G44" s="34">
        <f t="shared" si="1"/>
        <v>18.654741261294149</v>
      </c>
      <c r="H44" s="34">
        <f t="shared" si="2"/>
        <v>1.6014871259140906</v>
      </c>
      <c r="I44" s="34">
        <f t="shared" si="3"/>
        <v>1.1649107718770157</v>
      </c>
      <c r="J44" s="34">
        <f t="shared" si="4"/>
        <v>1.2997702909647779</v>
      </c>
      <c r="K44" s="34">
        <f t="shared" si="7"/>
        <v>3.4203194751609233E-10</v>
      </c>
      <c r="L44" s="34">
        <f t="shared" si="5"/>
        <v>1.3308636090120325</v>
      </c>
      <c r="M44" s="35">
        <f t="shared" si="8"/>
        <v>1.4552622466500817</v>
      </c>
      <c r="N44" s="35">
        <f t="shared" si="6"/>
        <v>3.7400239738907098E-10</v>
      </c>
      <c r="O44" s="43">
        <v>3.7799999999999999E-10</v>
      </c>
      <c r="P44" s="41">
        <f t="shared" si="9"/>
        <v>-1.0575668282881034E-2</v>
      </c>
    </row>
    <row r="45" spans="1:16" x14ac:dyDescent="0.2">
      <c r="A45" s="34">
        <v>1976</v>
      </c>
      <c r="B45" s="34">
        <v>1.8300000000000001E-9</v>
      </c>
      <c r="C45" s="37">
        <v>3.3360000000000002E-10</v>
      </c>
      <c r="D45" s="39">
        <v>0.39380000000000004</v>
      </c>
      <c r="E45" s="37">
        <v>0.38799999999999996</v>
      </c>
      <c r="F45" s="37">
        <v>0.50600000000000001</v>
      </c>
      <c r="G45" s="34">
        <f t="shared" si="1"/>
        <v>101.48763347631652</v>
      </c>
      <c r="H45" s="34">
        <f t="shared" si="2"/>
        <v>1.6939716094143675</v>
      </c>
      <c r="I45" s="34">
        <f t="shared" si="3"/>
        <v>1.167920877230703</v>
      </c>
      <c r="J45" s="34">
        <f t="shared" si="4"/>
        <v>1.3560490045941807</v>
      </c>
      <c r="K45" s="34">
        <f t="shared" si="7"/>
        <v>1.8306103400817517E-9</v>
      </c>
      <c r="L45" s="34">
        <f t="shared" si="5"/>
        <v>1.0003335191703562</v>
      </c>
      <c r="M45" s="35">
        <f t="shared" si="8"/>
        <v>1.0938368099101534</v>
      </c>
      <c r="N45" s="35">
        <f t="shared" si="6"/>
        <v>2.0017213621355808E-9</v>
      </c>
      <c r="O45" s="43">
        <v>2.0200000000000001E-9</v>
      </c>
      <c r="P45" s="41">
        <f t="shared" si="9"/>
        <v>-9.0488306259500773E-3</v>
      </c>
    </row>
    <row r="46" spans="1:16" x14ac:dyDescent="0.2">
      <c r="A46" s="34">
        <v>1977</v>
      </c>
      <c r="B46" s="34">
        <v>4.0499999999999999E-9</v>
      </c>
      <c r="C46" s="37">
        <v>9.2119999999999998E-10</v>
      </c>
      <c r="D46" s="39">
        <v>0.4194</v>
      </c>
      <c r="E46" s="37">
        <v>0.43700000000000006</v>
      </c>
      <c r="F46" s="37">
        <v>0.52900000000000003</v>
      </c>
      <c r="G46" s="34">
        <f t="shared" si="1"/>
        <v>280.247026254145</v>
      </c>
      <c r="H46" s="34">
        <f t="shared" si="2"/>
        <v>1.8040926688379524</v>
      </c>
      <c r="I46" s="34">
        <f t="shared" si="3"/>
        <v>1.315416039561385</v>
      </c>
      <c r="J46" s="34">
        <f t="shared" si="4"/>
        <v>1.417687595712098</v>
      </c>
      <c r="K46" s="34">
        <f t="shared" si="7"/>
        <v>4.4058177466541335E-9</v>
      </c>
      <c r="L46" s="34">
        <f t="shared" si="5"/>
        <v>1.0878562337417614</v>
      </c>
      <c r="M46" s="35">
        <f t="shared" si="8"/>
        <v>1.1895404578103683</v>
      </c>
      <c r="N46" s="35">
        <f t="shared" si="6"/>
        <v>4.8176388541319917E-9</v>
      </c>
      <c r="O46" s="43">
        <v>4.8699999999999999E-9</v>
      </c>
      <c r="P46" s="41">
        <f t="shared" si="9"/>
        <v>-1.0751775332239921E-2</v>
      </c>
    </row>
    <row r="47" spans="1:16" x14ac:dyDescent="0.2">
      <c r="A47" s="34">
        <v>1978</v>
      </c>
      <c r="B47" s="34">
        <v>7.8999999999999996E-9</v>
      </c>
      <c r="C47" s="37">
        <v>2.5369999999999998E-9</v>
      </c>
      <c r="D47" s="39">
        <v>0.45119999999999999</v>
      </c>
      <c r="E47" s="37">
        <v>0.43099999999999999</v>
      </c>
      <c r="F47" s="37">
        <v>0.53400000000000003</v>
      </c>
      <c r="G47" s="34">
        <f t="shared" si="1"/>
        <v>771.80493444069236</v>
      </c>
      <c r="H47" s="34">
        <f t="shared" si="2"/>
        <v>1.9408836723406868</v>
      </c>
      <c r="I47" s="34">
        <f t="shared" si="3"/>
        <v>1.2973554074392604</v>
      </c>
      <c r="J47" s="34">
        <f t="shared" si="4"/>
        <v>1.4310872894333844</v>
      </c>
      <c r="K47" s="34">
        <f t="shared" si="7"/>
        <v>1.1543623478668026E-8</v>
      </c>
      <c r="L47" s="34">
        <f t="shared" si="5"/>
        <v>1.4612181618567122</v>
      </c>
      <c r="M47" s="35">
        <f t="shared" si="8"/>
        <v>1.5978013153790249</v>
      </c>
      <c r="N47" s="35">
        <f t="shared" si="6"/>
        <v>1.2622630391494297E-8</v>
      </c>
      <c r="O47" s="43">
        <v>1.28E-8</v>
      </c>
      <c r="P47" s="41">
        <f t="shared" si="9"/>
        <v>-1.3857000664508123E-2</v>
      </c>
    </row>
    <row r="48" spans="1:16" x14ac:dyDescent="0.2">
      <c r="A48" s="34">
        <v>1979</v>
      </c>
      <c r="B48" s="34">
        <v>1.31E-8</v>
      </c>
      <c r="C48" s="37">
        <v>6.5830000000000001E-9</v>
      </c>
      <c r="D48" s="39">
        <v>0.50240000000000007</v>
      </c>
      <c r="E48" s="37">
        <v>0.51</v>
      </c>
      <c r="F48" s="37">
        <v>0.52900000000000003</v>
      </c>
      <c r="G48" s="34">
        <f t="shared" si="1"/>
        <v>2002.67713181832</v>
      </c>
      <c r="H48" s="34">
        <f t="shared" si="2"/>
        <v>2.1611257911878572</v>
      </c>
      <c r="I48" s="34">
        <f t="shared" si="3"/>
        <v>1.5351537303805636</v>
      </c>
      <c r="J48" s="34">
        <f t="shared" si="4"/>
        <v>1.417687595712098</v>
      </c>
      <c r="K48" s="34">
        <f t="shared" si="7"/>
        <v>2.2520939816527755E-8</v>
      </c>
      <c r="L48" s="34">
        <f t="shared" si="5"/>
        <v>1.7191557111853248</v>
      </c>
      <c r="M48" s="35">
        <f t="shared" si="8"/>
        <v>1.8798488332385199</v>
      </c>
      <c r="N48" s="35">
        <f t="shared" si="6"/>
        <v>2.4626019715424612E-8</v>
      </c>
      <c r="O48" s="43">
        <v>2.4900000000000001E-8</v>
      </c>
      <c r="P48" s="41">
        <f t="shared" si="9"/>
        <v>-1.1003224280136115E-2</v>
      </c>
    </row>
    <row r="49" spans="1:16" x14ac:dyDescent="0.2">
      <c r="A49" s="34">
        <v>1980</v>
      </c>
      <c r="B49" s="34">
        <v>1.8299999999999998E-8</v>
      </c>
      <c r="C49" s="37">
        <v>1.322E-8</v>
      </c>
      <c r="D49" s="39">
        <v>0.57020000000000004</v>
      </c>
      <c r="E49" s="37">
        <v>0.54100000000000004</v>
      </c>
      <c r="F49" s="37">
        <v>0.53600000000000003</v>
      </c>
      <c r="G49" s="34">
        <f t="shared" si="1"/>
        <v>4021.7821179763318</v>
      </c>
      <c r="H49" s="34">
        <f t="shared" si="2"/>
        <v>2.4527745345050085</v>
      </c>
      <c r="I49" s="34">
        <f t="shared" si="3"/>
        <v>1.6284669963448724</v>
      </c>
      <c r="J49" s="34">
        <f t="shared" si="4"/>
        <v>1.436447166921899</v>
      </c>
      <c r="K49" s="34">
        <f t="shared" si="7"/>
        <v>3.8062609245472655E-8</v>
      </c>
      <c r="L49" s="34">
        <f t="shared" si="5"/>
        <v>2.0799240024848449</v>
      </c>
      <c r="M49" s="35">
        <f t="shared" si="8"/>
        <v>2.2743389001105068</v>
      </c>
      <c r="N49" s="35">
        <f t="shared" si="6"/>
        <v>4.1620401872022269E-8</v>
      </c>
      <c r="O49" s="43">
        <v>4.21E-8</v>
      </c>
      <c r="P49" s="41">
        <f t="shared" si="9"/>
        <v>-1.1391879524411674E-2</v>
      </c>
    </row>
    <row r="50" spans="1:16" x14ac:dyDescent="0.2">
      <c r="A50" s="34">
        <v>1981</v>
      </c>
      <c r="B50" s="34">
        <v>4.4099999999999998E-8</v>
      </c>
      <c r="C50" s="37">
        <v>2.7030000000000001E-8</v>
      </c>
      <c r="D50" s="39">
        <v>0.62909999999999999</v>
      </c>
      <c r="E50" s="37">
        <v>0.51900000000000002</v>
      </c>
      <c r="F50" s="37">
        <v>0.54600000000000004</v>
      </c>
      <c r="G50" s="34">
        <f t="shared" si="1"/>
        <v>8223.0537555900337</v>
      </c>
      <c r="H50" s="34">
        <f t="shared" si="2"/>
        <v>2.7061390032569284</v>
      </c>
      <c r="I50" s="34">
        <f t="shared" si="3"/>
        <v>1.5622446785637498</v>
      </c>
      <c r="J50" s="34">
        <f t="shared" si="4"/>
        <v>1.4632465543644717</v>
      </c>
      <c r="K50" s="34">
        <f t="shared" si="7"/>
        <v>7.489941662303367E-8</v>
      </c>
      <c r="L50" s="34">
        <f t="shared" si="5"/>
        <v>1.6983994699100606</v>
      </c>
      <c r="M50" s="35">
        <f t="shared" si="8"/>
        <v>1.857152462171108</v>
      </c>
      <c r="N50" s="35">
        <f t="shared" si="6"/>
        <v>8.1900423581745853E-8</v>
      </c>
      <c r="O50" s="43">
        <v>8.2599999999999998E-8</v>
      </c>
      <c r="P50" s="41">
        <f t="shared" si="9"/>
        <v>-8.4694481628830864E-3</v>
      </c>
    </row>
    <row r="51" spans="1:16" x14ac:dyDescent="0.2">
      <c r="A51" s="34">
        <v>1982</v>
      </c>
      <c r="B51" s="34">
        <v>2.16E-7</v>
      </c>
      <c r="C51" s="37">
        <v>7.156E-8</v>
      </c>
      <c r="D51" s="39">
        <v>0.66780000000000006</v>
      </c>
      <c r="E51" s="37">
        <v>0.54299999999999993</v>
      </c>
      <c r="F51" s="37">
        <v>0.57799999999999996</v>
      </c>
      <c r="G51" s="34">
        <f t="shared" si="1"/>
        <v>21769.949195339355</v>
      </c>
      <c r="H51" s="34">
        <f t="shared" si="2"/>
        <v>2.8726110735574264</v>
      </c>
      <c r="I51" s="34">
        <f t="shared" si="3"/>
        <v>1.6344872070522467</v>
      </c>
      <c r="J51" s="34">
        <f t="shared" si="4"/>
        <v>1.5490045941807042</v>
      </c>
      <c r="K51" s="34">
        <f t="shared" si="7"/>
        <v>1.8900735985369753E-7</v>
      </c>
      <c r="L51" s="34">
        <f t="shared" si="5"/>
        <v>0.87503407339674788</v>
      </c>
      <c r="M51" s="35">
        <f t="shared" si="8"/>
        <v>0.95682535980680716</v>
      </c>
      <c r="N51" s="35">
        <f t="shared" si="6"/>
        <v>2.0667427771827035E-7</v>
      </c>
      <c r="O51" s="43">
        <v>2.0800000000000001E-7</v>
      </c>
      <c r="P51" s="41">
        <f t="shared" si="9"/>
        <v>-6.3736648160079845E-3</v>
      </c>
    </row>
    <row r="52" spans="1:16" x14ac:dyDescent="0.2">
      <c r="A52" s="34">
        <v>1983</v>
      </c>
      <c r="B52" s="34">
        <v>1.0529999999999999E-6</v>
      </c>
      <c r="C52" s="37">
        <v>3.1759999999999999E-7</v>
      </c>
      <c r="D52" s="39">
        <v>0.68930000000000002</v>
      </c>
      <c r="E52" s="37">
        <v>0.57299999999999995</v>
      </c>
      <c r="F52" s="37">
        <v>0.61299999999999999</v>
      </c>
      <c r="G52" s="34">
        <f t="shared" si="1"/>
        <v>96620.121079370874</v>
      </c>
      <c r="H52" s="34">
        <f t="shared" si="2"/>
        <v>2.9650955570577029</v>
      </c>
      <c r="I52" s="34">
        <f t="shared" si="3"/>
        <v>1.7247903676628682</v>
      </c>
      <c r="J52" s="34">
        <f t="shared" si="4"/>
        <v>1.6428024502297089</v>
      </c>
      <c r="K52" s="34">
        <f t="shared" si="7"/>
        <v>8.1677955355415162E-7</v>
      </c>
      <c r="L52" s="34">
        <f t="shared" si="5"/>
        <v>0.77566909169435105</v>
      </c>
      <c r="M52" s="35">
        <f t="shared" si="8"/>
        <v>0.84817252300866242</v>
      </c>
      <c r="N52" s="35">
        <f t="shared" si="6"/>
        <v>8.9312566672812149E-7</v>
      </c>
      <c r="O52" s="43">
        <v>9.02E-7</v>
      </c>
      <c r="P52" s="41">
        <f t="shared" si="9"/>
        <v>-9.8385069533021285E-3</v>
      </c>
    </row>
    <row r="53" spans="1:16" x14ac:dyDescent="0.2">
      <c r="A53" s="34">
        <v>1984</v>
      </c>
      <c r="B53" s="34">
        <v>6.7700000000000004E-6</v>
      </c>
      <c r="C53" s="37">
        <v>2.3080000000000002E-6</v>
      </c>
      <c r="D53" s="39">
        <v>0.71900000000000008</v>
      </c>
      <c r="E53" s="37">
        <v>0.56899999999999995</v>
      </c>
      <c r="F53" s="37">
        <v>0.63800000000000001</v>
      </c>
      <c r="G53" s="34">
        <f t="shared" si="1"/>
        <v>702138.66325940809</v>
      </c>
      <c r="H53" s="34">
        <f t="shared" si="2"/>
        <v>3.092853192404597</v>
      </c>
      <c r="I53" s="34">
        <f t="shared" si="3"/>
        <v>1.7127499462481186</v>
      </c>
      <c r="J53" s="34">
        <f t="shared" si="4"/>
        <v>1.7098009188361407</v>
      </c>
      <c r="K53" s="34">
        <f t="shared" si="7"/>
        <v>5.9640615410304876E-6</v>
      </c>
      <c r="L53" s="34">
        <f t="shared" si="5"/>
        <v>0.88095443737525658</v>
      </c>
      <c r="M53" s="35">
        <f t="shared" si="8"/>
        <v>0.96329911273386071</v>
      </c>
      <c r="N53" s="35">
        <f t="shared" si="6"/>
        <v>6.5215349932082375E-6</v>
      </c>
      <c r="O53" s="43">
        <v>6.5899999999999996E-6</v>
      </c>
      <c r="P53" s="41">
        <f t="shared" si="9"/>
        <v>-1.0389227130768175E-2</v>
      </c>
    </row>
    <row r="54" spans="1:16" x14ac:dyDescent="0.2">
      <c r="A54" s="34">
        <v>1985</v>
      </c>
      <c r="B54" s="34">
        <v>6.0000000000000002E-5</v>
      </c>
      <c r="C54" s="37">
        <v>1.7819999999999999E-5</v>
      </c>
      <c r="D54" s="39">
        <v>0.74459999999999993</v>
      </c>
      <c r="E54" s="37">
        <v>0.53700000000000003</v>
      </c>
      <c r="F54" s="37">
        <v>0.66500000000000004</v>
      </c>
      <c r="G54" s="34">
        <f t="shared" si="1"/>
        <v>5421191.9320982015</v>
      </c>
      <c r="H54" s="34">
        <f t="shared" si="2"/>
        <v>3.2029742518281812</v>
      </c>
      <c r="I54" s="34">
        <f t="shared" si="3"/>
        <v>1.6164265749301228</v>
      </c>
      <c r="J54" s="34">
        <f t="shared" si="4"/>
        <v>1.7821592649310873</v>
      </c>
      <c r="K54" s="34">
        <f t="shared" si="7"/>
        <v>4.9108742906009562E-5</v>
      </c>
      <c r="L54" s="34">
        <f t="shared" si="5"/>
        <v>0.81847904843349273</v>
      </c>
      <c r="M54" s="35">
        <f t="shared" si="8"/>
        <v>0.894984016989961</v>
      </c>
      <c r="N54" s="35">
        <f t="shared" si="6"/>
        <v>5.3699041019397658E-5</v>
      </c>
      <c r="O54" s="43">
        <v>5.4200000000000003E-5</v>
      </c>
      <c r="P54" s="41">
        <f t="shared" si="9"/>
        <v>-9.2427856199694958E-3</v>
      </c>
    </row>
    <row r="55" spans="1:16" x14ac:dyDescent="0.2">
      <c r="A55" s="34">
        <v>1986</v>
      </c>
      <c r="B55" s="34">
        <v>9.4199999999999999E-5</v>
      </c>
      <c r="C55" s="37">
        <v>3.3880000000000001E-5</v>
      </c>
      <c r="D55" s="39">
        <v>0.75849999999999995</v>
      </c>
      <c r="E55" s="37">
        <v>0.629</v>
      </c>
      <c r="F55" s="37">
        <v>0.69599999999999995</v>
      </c>
      <c r="G55" s="34">
        <f t="shared" si="1"/>
        <v>10306957.500532385</v>
      </c>
      <c r="H55" s="34">
        <f t="shared" si="2"/>
        <v>3.2627665458120809</v>
      </c>
      <c r="I55" s="34">
        <f t="shared" si="3"/>
        <v>1.8933562674693616</v>
      </c>
      <c r="J55" s="34">
        <f t="shared" si="4"/>
        <v>1.8652373660030626</v>
      </c>
      <c r="K55" s="34">
        <f t="shared" si="7"/>
        <v>8.1897981945565338E-5</v>
      </c>
      <c r="L55" s="34">
        <f t="shared" si="5"/>
        <v>0.86940532850918617</v>
      </c>
      <c r="M55" s="35">
        <f t="shared" si="8"/>
        <v>0.95067048422419653</v>
      </c>
      <c r="N55" s="35">
        <f t="shared" si="6"/>
        <v>8.9553159613919319E-5</v>
      </c>
      <c r="O55" s="43">
        <v>9.0400000000000002E-5</v>
      </c>
      <c r="P55" s="41">
        <f t="shared" si="9"/>
        <v>-9.3677033858482472E-3</v>
      </c>
    </row>
    <row r="56" spans="1:16" x14ac:dyDescent="0.2">
      <c r="A56" s="34">
        <v>1987</v>
      </c>
      <c r="B56" s="34">
        <v>2.14E-4</v>
      </c>
      <c r="C56" s="37">
        <v>7.8359999999999988E-5</v>
      </c>
      <c r="D56" s="39">
        <v>0.78620000000000001</v>
      </c>
      <c r="E56" s="37">
        <v>0.64300000000000002</v>
      </c>
      <c r="F56" s="37">
        <v>0.7422826656798347</v>
      </c>
      <c r="G56" s="34">
        <f t="shared" si="1"/>
        <v>23838641.964041248</v>
      </c>
      <c r="H56" s="34">
        <f t="shared" si="2"/>
        <v>3.3819209733915074</v>
      </c>
      <c r="I56" s="34">
        <f t="shared" si="3"/>
        <v>1.9354977424209849</v>
      </c>
      <c r="J56" s="34">
        <f t="shared" si="4"/>
        <v>1.989272074945958</v>
      </c>
      <c r="K56" s="34">
        <f t="shared" si="7"/>
        <v>1.9065426425508524E-4</v>
      </c>
      <c r="L56" s="34">
        <f t="shared" si="5"/>
        <v>0.89090777689292167</v>
      </c>
      <c r="M56" s="35">
        <f t="shared" si="8"/>
        <v>0.97418281195748069</v>
      </c>
      <c r="N56" s="35">
        <f t="shared" si="6"/>
        <v>2.0847512175890085E-4</v>
      </c>
      <c r="O56" s="43">
        <v>2.03E-4</v>
      </c>
      <c r="P56" s="41">
        <f t="shared" si="9"/>
        <v>2.6971043147294926E-2</v>
      </c>
    </row>
    <row r="57" spans="1:16" x14ac:dyDescent="0.2">
      <c r="A57" s="34">
        <v>1988</v>
      </c>
      <c r="B57" s="34">
        <v>8.7100000000000003E-4</v>
      </c>
      <c r="C57" s="37">
        <v>3.4709999999999998E-4</v>
      </c>
      <c r="D57" s="39">
        <v>0.81870000000000009</v>
      </c>
      <c r="E57" s="37">
        <v>0.59</v>
      </c>
      <c r="F57" s="37">
        <v>0.74945261664662155</v>
      </c>
      <c r="G57" s="34">
        <f t="shared" si="1"/>
        <v>105594597.06123939</v>
      </c>
      <c r="H57" s="34">
        <f t="shared" si="2"/>
        <v>3.5217230996128559</v>
      </c>
      <c r="I57" s="34">
        <f t="shared" si="3"/>
        <v>1.7759621586755536</v>
      </c>
      <c r="J57" s="34">
        <f t="shared" si="4"/>
        <v>2.0084871043362753</v>
      </c>
      <c r="K57" s="34">
        <f t="shared" si="7"/>
        <v>8.9237784919096513E-4</v>
      </c>
      <c r="L57" s="34">
        <f t="shared" si="5"/>
        <v>1.0245440289218888</v>
      </c>
      <c r="M57" s="35">
        <f t="shared" si="8"/>
        <v>1.120310327237533</v>
      </c>
      <c r="N57" s="35">
        <f t="shared" si="6"/>
        <v>9.7579029502389131E-4</v>
      </c>
      <c r="O57" s="43">
        <v>9.6900000000000003E-4</v>
      </c>
      <c r="P57" s="41">
        <f t="shared" si="9"/>
        <v>7.0075284044286423E-3</v>
      </c>
    </row>
    <row r="58" spans="1:16" x14ac:dyDescent="0.2">
      <c r="A58" s="34">
        <v>1989</v>
      </c>
      <c r="B58" s="34">
        <v>3.9399999999999998E-2</v>
      </c>
      <c r="C58" s="37">
        <v>1.1040000000000001E-2</v>
      </c>
      <c r="D58" s="39">
        <v>0.85809999999999997</v>
      </c>
      <c r="E58" s="37">
        <v>0.58499999999999996</v>
      </c>
      <c r="F58" s="37">
        <v>0.7522897585345546</v>
      </c>
      <c r="G58" s="34">
        <f t="shared" si="1"/>
        <v>3358583553.892489</v>
      </c>
      <c r="H58" s="34">
        <f t="shared" si="2"/>
        <v>3.6912062926319669</v>
      </c>
      <c r="I58" s="34">
        <f t="shared" si="3"/>
        <v>1.7609116319071167</v>
      </c>
      <c r="J58" s="34">
        <f t="shared" si="4"/>
        <v>2.0160904708047021</v>
      </c>
      <c r="K58" s="34">
        <f t="shared" si="7"/>
        <v>2.7414936516236822E-2</v>
      </c>
      <c r="L58" s="34">
        <f t="shared" si="5"/>
        <v>0.695810571478092</v>
      </c>
      <c r="M58" s="35">
        <f t="shared" si="8"/>
        <v>0.76084945792738301</v>
      </c>
      <c r="N58" s="35">
        <f t="shared" si="6"/>
        <v>2.9977468642338887E-2</v>
      </c>
      <c r="O58" s="43">
        <v>2.9700000000000001E-2</v>
      </c>
      <c r="P58" s="41">
        <f t="shared" si="9"/>
        <v>9.3423785299289186E-3</v>
      </c>
    </row>
    <row r="59" spans="1:16" x14ac:dyDescent="0.2">
      <c r="A59" s="34">
        <v>1990</v>
      </c>
      <c r="B59" s="34">
        <v>0.44900000000000001</v>
      </c>
      <c r="C59" s="37">
        <v>0.26640000000000003</v>
      </c>
      <c r="D59" s="39">
        <v>0.90450000000000008</v>
      </c>
      <c r="E59" s="37">
        <v>0.55899999999999994</v>
      </c>
      <c r="F59" s="37">
        <v>0.77514108613192712</v>
      </c>
      <c r="G59" s="34">
        <f t="shared" si="1"/>
        <v>81044081409.144852</v>
      </c>
      <c r="H59" s="34">
        <f t="shared" si="2"/>
        <v>3.8908007128372151</v>
      </c>
      <c r="I59" s="34">
        <f t="shared" si="3"/>
        <v>1.6826488927112448</v>
      </c>
      <c r="J59" s="34">
        <f t="shared" si="4"/>
        <v>2.0773306289906164</v>
      </c>
      <c r="K59" s="34">
        <f t="shared" si="7"/>
        <v>0.67673928513252568</v>
      </c>
      <c r="L59" s="34">
        <f t="shared" si="5"/>
        <v>1.5072144435022843</v>
      </c>
      <c r="M59" s="35">
        <f t="shared" si="8"/>
        <v>1.6480969667980125</v>
      </c>
      <c r="N59" s="35">
        <f t="shared" si="6"/>
        <v>0.73999553809230767</v>
      </c>
      <c r="O59" s="43">
        <v>0.73299999999999998</v>
      </c>
      <c r="P59" s="41">
        <f t="shared" si="9"/>
        <v>9.543708175044685E-3</v>
      </c>
    </row>
    <row r="60" spans="1:16" x14ac:dyDescent="0.2">
      <c r="A60" s="34">
        <v>1991</v>
      </c>
      <c r="B60" s="34">
        <v>0.95</v>
      </c>
      <c r="C60" s="37">
        <v>0.7238</v>
      </c>
      <c r="D60" s="39">
        <v>0.9426000000000001</v>
      </c>
      <c r="E60" s="37">
        <v>0.64700000000000002</v>
      </c>
      <c r="F60" s="37">
        <v>0.79541739908101272</v>
      </c>
      <c r="G60" s="34">
        <f t="shared" si="1"/>
        <v>220194092056.82822</v>
      </c>
      <c r="H60" s="34">
        <f t="shared" si="2"/>
        <v>4.0546918208074727</v>
      </c>
      <c r="I60" s="34">
        <f t="shared" si="3"/>
        <v>1.9475381638357345</v>
      </c>
      <c r="J60" s="34">
        <f t="shared" si="4"/>
        <v>2.1316699056535562</v>
      </c>
      <c r="K60" s="34">
        <f t="shared" si="7"/>
        <v>1.5642592758458613</v>
      </c>
      <c r="L60" s="34">
        <f t="shared" si="5"/>
        <v>1.6465887114166962</v>
      </c>
      <c r="M60" s="35">
        <f t="shared" si="8"/>
        <v>1.8004988424499477</v>
      </c>
      <c r="N60" s="35">
        <f t="shared" si="6"/>
        <v>1.7104739003274503</v>
      </c>
      <c r="O60" s="43">
        <v>1.69</v>
      </c>
      <c r="P60" s="41">
        <f t="shared" si="9"/>
        <v>1.2114733921568144E-2</v>
      </c>
    </row>
    <row r="61" spans="1:16" x14ac:dyDescent="0.2">
      <c r="A61" s="34">
        <v>1992</v>
      </c>
      <c r="B61" s="34">
        <v>0.99</v>
      </c>
      <c r="C61" s="37">
        <v>0.90410000000000001</v>
      </c>
      <c r="D61" s="39">
        <v>0.97089999999999999</v>
      </c>
      <c r="E61" s="37">
        <v>0.73699999999999999</v>
      </c>
      <c r="F61" s="37">
        <v>0.84010238381595592</v>
      </c>
      <c r="G61" s="34">
        <f t="shared" si="1"/>
        <v>275044872379.90936</v>
      </c>
      <c r="H61" s="34">
        <f t="shared" si="2"/>
        <v>4.1764272107171383</v>
      </c>
      <c r="I61" s="34">
        <f t="shared" si="3"/>
        <v>2.2184476456675983</v>
      </c>
      <c r="J61" s="34">
        <f t="shared" si="4"/>
        <v>2.2514229275312752</v>
      </c>
      <c r="K61" s="34">
        <f t="shared" si="7"/>
        <v>1.7588689695868922</v>
      </c>
      <c r="L61" s="34">
        <f t="shared" si="5"/>
        <v>1.7766353228150427</v>
      </c>
      <c r="M61" s="35">
        <f t="shared" si="8"/>
        <v>1.9427011857939658</v>
      </c>
      <c r="N61" s="35">
        <f t="shared" si="6"/>
        <v>1.9232741739360262</v>
      </c>
      <c r="O61" s="43">
        <v>1.9</v>
      </c>
      <c r="P61" s="41">
        <f t="shared" si="9"/>
        <v>1.2249565229487613E-2</v>
      </c>
    </row>
    <row r="62" spans="1:16" x14ac:dyDescent="0.2">
      <c r="A62" s="34">
        <v>1993</v>
      </c>
      <c r="B62" s="34">
        <v>0.99</v>
      </c>
      <c r="C62" s="37">
        <v>1</v>
      </c>
      <c r="D62" s="39">
        <v>1</v>
      </c>
      <c r="E62" s="37">
        <v>0.78500000000000003</v>
      </c>
      <c r="F62" s="37">
        <v>0.85959231504610356</v>
      </c>
      <c r="G62" s="34">
        <f t="shared" si="1"/>
        <v>304219524809.10223</v>
      </c>
      <c r="H62" s="34">
        <f t="shared" si="2"/>
        <v>4.301603883733792</v>
      </c>
      <c r="I62" s="34">
        <f t="shared" si="3"/>
        <v>2.362932702644593</v>
      </c>
      <c r="J62" s="34">
        <f t="shared" si="4"/>
        <v>2.3036547493578579</v>
      </c>
      <c r="K62" s="34">
        <f t="shared" si="7"/>
        <v>1.8144694360911748</v>
      </c>
      <c r="L62" s="34">
        <f t="shared" si="5"/>
        <v>1.8327974101931059</v>
      </c>
      <c r="M62" s="35">
        <f t="shared" si="8"/>
        <v>2.0041128623180771</v>
      </c>
      <c r="N62" s="35">
        <f t="shared" si="6"/>
        <v>1.9840717336948963</v>
      </c>
      <c r="O62" s="43">
        <v>1.97</v>
      </c>
      <c r="P62" s="41">
        <f t="shared" si="9"/>
        <v>7.143012027866158E-3</v>
      </c>
    </row>
    <row r="63" spans="1:16" x14ac:dyDescent="0.2">
      <c r="A63" s="34">
        <v>1994</v>
      </c>
      <c r="B63" s="34">
        <v>1</v>
      </c>
      <c r="C63" s="37">
        <v>1.0417729992762021</v>
      </c>
      <c r="D63" s="39">
        <v>1.026</v>
      </c>
      <c r="E63" s="37">
        <v>0.84599999999999997</v>
      </c>
      <c r="F63" s="37">
        <v>0.88454066056064395</v>
      </c>
      <c r="G63" s="34">
        <f t="shared" si="1"/>
        <v>316927686798.75946</v>
      </c>
      <c r="H63" s="34">
        <f t="shared" si="2"/>
        <v>4.4134455847108711</v>
      </c>
      <c r="I63" s="34">
        <f t="shared" si="3"/>
        <v>2.5465491292195228</v>
      </c>
      <c r="J63" s="34">
        <f t="shared" si="4"/>
        <v>2.3705147871073917</v>
      </c>
      <c r="K63" s="34">
        <f t="shared" si="7"/>
        <v>1.7591382199662764</v>
      </c>
      <c r="L63" s="34">
        <f t="shared" si="5"/>
        <v>1.7591382199662764</v>
      </c>
      <c r="M63" s="35">
        <f t="shared" si="8"/>
        <v>1.9235685917181042</v>
      </c>
      <c r="N63" s="35">
        <f t="shared" si="6"/>
        <v>1.9235685917181042</v>
      </c>
      <c r="O63" s="43">
        <v>1.98</v>
      </c>
      <c r="P63" s="41">
        <f t="shared" si="9"/>
        <v>-2.8500711253482747E-2</v>
      </c>
    </row>
    <row r="64" spans="1:16" x14ac:dyDescent="0.2">
      <c r="A64" s="34">
        <v>1995</v>
      </c>
      <c r="B64" s="34">
        <v>0.99</v>
      </c>
      <c r="C64" s="37">
        <v>1.0769443598393875</v>
      </c>
      <c r="D64" s="39">
        <v>1.0549999999999999</v>
      </c>
      <c r="E64" s="37">
        <v>0.83700000000000008</v>
      </c>
      <c r="F64" s="37">
        <v>0.91297375643753664</v>
      </c>
      <c r="G64" s="34">
        <f t="shared" si="1"/>
        <v>327627501396.18127</v>
      </c>
      <c r="H64" s="34">
        <f t="shared" si="2"/>
        <v>4.5381920973391505</v>
      </c>
      <c r="I64" s="34">
        <f t="shared" si="3"/>
        <v>2.5194581810363368</v>
      </c>
      <c r="J64" s="34">
        <f t="shared" si="4"/>
        <v>2.4467137423670584</v>
      </c>
      <c r="K64" s="34">
        <f t="shared" si="7"/>
        <v>1.8450172546958143</v>
      </c>
      <c r="L64" s="34">
        <f t="shared" si="5"/>
        <v>1.8636537926220347</v>
      </c>
      <c r="M64" s="35">
        <f t="shared" si="8"/>
        <v>2.0378534561046573</v>
      </c>
      <c r="N64" s="35">
        <f t="shared" si="6"/>
        <v>2.0174749215436107</v>
      </c>
      <c r="O64" s="43">
        <v>2.0699999999999998</v>
      </c>
      <c r="P64" s="41">
        <f>N64/O64-1</f>
        <v>-2.5374434036902982E-2</v>
      </c>
    </row>
    <row r="65" spans="1:16" x14ac:dyDescent="0.2">
      <c r="A65" s="34">
        <v>1996</v>
      </c>
      <c r="B65" s="34">
        <v>1</v>
      </c>
      <c r="C65" s="37">
        <v>1.0786209707549481</v>
      </c>
      <c r="D65" s="39">
        <v>1.0859999999999999</v>
      </c>
      <c r="E65" s="37">
        <v>0.92299999999999993</v>
      </c>
      <c r="F65" s="37">
        <v>0.9528787738612885</v>
      </c>
      <c r="G65" s="34">
        <f t="shared" si="1"/>
        <v>328137559172.20288</v>
      </c>
      <c r="H65" s="34">
        <f t="shared" si="2"/>
        <v>4.671541817734898</v>
      </c>
      <c r="I65" s="34">
        <f t="shared" si="3"/>
        <v>2.778327241453451</v>
      </c>
      <c r="J65" s="34">
        <f t="shared" si="4"/>
        <v>2.5536567446512324</v>
      </c>
      <c r="K65" s="34">
        <f t="shared" si="7"/>
        <v>1.6990328502648124</v>
      </c>
      <c r="L65" s="34">
        <f t="shared" si="5"/>
        <v>1.6990328502648124</v>
      </c>
      <c r="M65" s="35">
        <f t="shared" si="8"/>
        <v>1.8578450459278495</v>
      </c>
      <c r="N65" s="35">
        <f t="shared" si="6"/>
        <v>1.8578450459278495</v>
      </c>
      <c r="O65" s="43">
        <v>1.89</v>
      </c>
      <c r="P65" s="41">
        <f t="shared" si="9"/>
        <v>-1.7013203212777994E-2</v>
      </c>
    </row>
    <row r="66" spans="1:16" x14ac:dyDescent="0.2">
      <c r="A66" s="34">
        <v>1997</v>
      </c>
      <c r="B66" s="34">
        <v>1</v>
      </c>
      <c r="C66" s="37">
        <v>1.0843225567256789</v>
      </c>
      <c r="D66" s="39">
        <v>1.111</v>
      </c>
      <c r="E66" s="37">
        <v>1</v>
      </c>
      <c r="F66" s="37">
        <v>1</v>
      </c>
      <c r="G66" s="34">
        <f t="shared" si="1"/>
        <v>329872092946.87683</v>
      </c>
      <c r="H66" s="34">
        <f t="shared" si="2"/>
        <v>4.7790819148282431</v>
      </c>
      <c r="I66" s="34">
        <f t="shared" si="3"/>
        <v>3.0101053536873792</v>
      </c>
      <c r="J66" s="34">
        <f t="shared" si="4"/>
        <v>2.679938744257274</v>
      </c>
      <c r="K66" s="34">
        <f t="shared" si="7"/>
        <v>1.617227892643069</v>
      </c>
      <c r="L66" s="34">
        <f t="shared" si="5"/>
        <v>1.617227892643069</v>
      </c>
      <c r="M66" s="35">
        <f t="shared" si="8"/>
        <v>1.7683936058181389</v>
      </c>
      <c r="N66" s="35">
        <f t="shared" si="6"/>
        <v>1.7683936058181389</v>
      </c>
      <c r="O66" s="43">
        <v>1.79</v>
      </c>
      <c r="P66" s="41">
        <f t="shared" si="9"/>
        <v>-1.2070611274782816E-2</v>
      </c>
    </row>
    <row r="67" spans="1:16" x14ac:dyDescent="0.2">
      <c r="A67" s="34">
        <v>1998</v>
      </c>
      <c r="B67" s="34">
        <v>1</v>
      </c>
      <c r="C67" s="37">
        <v>1.0943489564843054</v>
      </c>
      <c r="D67" s="39">
        <v>1.1279999999999999</v>
      </c>
      <c r="E67" s="37">
        <v>1.0270000000000001</v>
      </c>
      <c r="F67" s="37">
        <v>1.0305609522928423</v>
      </c>
      <c r="G67" s="34">
        <f t="shared" si="1"/>
        <v>332922319516.99231</v>
      </c>
      <c r="H67" s="34">
        <f t="shared" si="2"/>
        <v>4.8522091808517169</v>
      </c>
      <c r="I67" s="34">
        <f t="shared" si="3"/>
        <v>3.091378198236939</v>
      </c>
      <c r="J67" s="34">
        <f t="shared" si="4"/>
        <v>2.7618402243682603</v>
      </c>
      <c r="K67" s="34">
        <f t="shared" si="7"/>
        <v>1.6131574483205884</v>
      </c>
      <c r="L67" s="34">
        <f t="shared" si="5"/>
        <v>1.6131574483205884</v>
      </c>
      <c r="M67" s="35">
        <f t="shared" si="8"/>
        <v>1.763942688451787</v>
      </c>
      <c r="N67" s="44">
        <f t="shared" si="6"/>
        <v>1.763942688451787</v>
      </c>
      <c r="O67" s="43">
        <v>1.8</v>
      </c>
      <c r="P67" s="41">
        <f t="shared" si="9"/>
        <v>-2.0031839749007241E-2</v>
      </c>
    </row>
    <row r="68" spans="1:16" x14ac:dyDescent="0.2">
      <c r="A68" s="34">
        <v>1999</v>
      </c>
      <c r="B68" s="34">
        <v>1</v>
      </c>
      <c r="C68" s="37">
        <v>1.0815812634504902</v>
      </c>
      <c r="D68" s="39">
        <v>1.153</v>
      </c>
      <c r="E68" s="37">
        <v>1.008</v>
      </c>
      <c r="F68" s="37">
        <v>1.0797175193511581</v>
      </c>
      <c r="G68" s="34">
        <f t="shared" si="1"/>
        <v>329038138009.33655</v>
      </c>
      <c r="H68" s="34">
        <f t="shared" si="2"/>
        <v>4.959749277945062</v>
      </c>
      <c r="I68" s="34">
        <f t="shared" si="3"/>
        <v>3.0341861965168784</v>
      </c>
      <c r="J68" s="34">
        <f t="shared" si="4"/>
        <v>2.8935768129625217</v>
      </c>
      <c r="K68" s="34">
        <f t="shared" si="7"/>
        <v>1.6649693909838623</v>
      </c>
      <c r="L68" s="34">
        <f t="shared" si="5"/>
        <v>1.6649693909838623</v>
      </c>
      <c r="M68" s="35">
        <f t="shared" si="8"/>
        <v>1.8205976030297237</v>
      </c>
      <c r="N68" s="44">
        <f t="shared" si="6"/>
        <v>1.8205976030297237</v>
      </c>
      <c r="O68" s="43">
        <v>1.85</v>
      </c>
      <c r="P68" s="41">
        <f t="shared" si="9"/>
        <v>-1.5893187551500709E-2</v>
      </c>
    </row>
    <row r="69" spans="1:16" x14ac:dyDescent="0.2">
      <c r="A69" s="34">
        <v>2000</v>
      </c>
      <c r="B69" s="34">
        <v>1</v>
      </c>
      <c r="C69" s="37">
        <v>1.0714290440983818</v>
      </c>
      <c r="D69" s="39">
        <v>1.1919999999999999</v>
      </c>
      <c r="E69" s="37">
        <v>1.069</v>
      </c>
      <c r="F69" s="37">
        <v>1.1562278348290007</v>
      </c>
      <c r="G69" s="34">
        <f t="shared" ref="G69:G87" si="10">C69/$C$4</f>
        <v>325949634662.2804</v>
      </c>
      <c r="H69" s="34">
        <f t="shared" ref="H69:H87" si="11">D69/$D$4</f>
        <v>5.1275118294106798</v>
      </c>
      <c r="I69" s="34">
        <f t="shared" ref="I69:I87" si="12">E69/$E$4</f>
        <v>3.2178026230918082</v>
      </c>
      <c r="J69" s="34">
        <f t="shared" ref="J69:J87" si="13">F69/$F$4</f>
        <v>3.098619771746939</v>
      </c>
      <c r="K69" s="34">
        <f t="shared" si="7"/>
        <v>1.6109411093964054</v>
      </c>
      <c r="L69" s="34">
        <f t="shared" ref="L69:L87" si="14">K69/B69</f>
        <v>1.6109411093964054</v>
      </c>
      <c r="M69" s="35">
        <f t="shared" si="8"/>
        <v>1.7615191836385937</v>
      </c>
      <c r="N69" s="44">
        <f t="shared" ref="N69:N87" si="15">B69*M69</f>
        <v>1.7615191836385937</v>
      </c>
      <c r="O69" s="43">
        <v>1.74</v>
      </c>
      <c r="P69" s="41">
        <f t="shared" si="9"/>
        <v>1.2367346918731981E-2</v>
      </c>
    </row>
    <row r="70" spans="1:16" x14ac:dyDescent="0.2">
      <c r="A70" s="34">
        <v>2001</v>
      </c>
      <c r="B70" s="34">
        <v>1</v>
      </c>
      <c r="C70" s="37">
        <v>1.0600144258826016</v>
      </c>
      <c r="D70" s="39">
        <v>1.226</v>
      </c>
      <c r="E70" s="37">
        <v>1.0129999999999999</v>
      </c>
      <c r="F70" s="37">
        <v>1.1600209701791717</v>
      </c>
      <c r="G70" s="34">
        <f t="shared" si="10"/>
        <v>322477084932.7984</v>
      </c>
      <c r="H70" s="34">
        <f t="shared" si="11"/>
        <v>5.2737663614576293</v>
      </c>
      <c r="I70" s="34">
        <f t="shared" si="12"/>
        <v>3.0492367232853148</v>
      </c>
      <c r="J70" s="34">
        <f t="shared" si="13"/>
        <v>3.108785142134074</v>
      </c>
      <c r="K70" s="34">
        <f t="shared" ref="K70:K82" si="16">$B$4*((G70/H70)*J70/I70)</f>
        <v>1.6406067349357276</v>
      </c>
      <c r="L70" s="34">
        <f t="shared" si="14"/>
        <v>1.6406067349357276</v>
      </c>
      <c r="M70" s="35">
        <f t="shared" ref="M70:M82" si="17">L70/$L$4</f>
        <v>1.7939577179694575</v>
      </c>
      <c r="N70" s="44">
        <f t="shared" si="15"/>
        <v>1.7939577179694575</v>
      </c>
      <c r="O70" s="43">
        <v>1.79</v>
      </c>
      <c r="P70" s="41">
        <f t="shared" ref="P70:P73" si="18">N70/O70-1</f>
        <v>2.2110156253951629E-3</v>
      </c>
    </row>
    <row r="71" spans="1:16" x14ac:dyDescent="0.2">
      <c r="A71" s="34">
        <v>2002</v>
      </c>
      <c r="B71" s="37">
        <v>3.14</v>
      </c>
      <c r="C71" s="37">
        <v>1.3342242350177658</v>
      </c>
      <c r="D71" s="39">
        <v>1.2450000000000001</v>
      </c>
      <c r="E71" s="37">
        <v>1.0070000000000001</v>
      </c>
      <c r="F71" s="37">
        <v>1.217658124402504</v>
      </c>
      <c r="G71" s="34">
        <f t="shared" si="10"/>
        <v>405897062765.89264</v>
      </c>
      <c r="H71" s="34">
        <f t="shared" si="11"/>
        <v>5.3554968352485712</v>
      </c>
      <c r="I71" s="34">
        <f t="shared" si="12"/>
        <v>3.0311760911631915</v>
      </c>
      <c r="J71" s="34">
        <f t="shared" si="13"/>
        <v>3.2632491848459142</v>
      </c>
      <c r="K71" s="34">
        <f t="shared" si="16"/>
        <v>2.1472477853051193</v>
      </c>
      <c r="L71" s="34">
        <f t="shared" si="14"/>
        <v>0.68383687430099338</v>
      </c>
      <c r="M71" s="35">
        <f t="shared" si="17"/>
        <v>0.747756553938831</v>
      </c>
      <c r="N71" s="44">
        <f t="shared" si="15"/>
        <v>2.3479555793679294</v>
      </c>
      <c r="O71" s="43">
        <v>2.4</v>
      </c>
      <c r="P71" s="41">
        <f>N71/O71-1</f>
        <v>-2.1685175263362666E-2</v>
      </c>
    </row>
    <row r="72" spans="1:16" x14ac:dyDescent="0.2">
      <c r="A72" s="34">
        <v>2003</v>
      </c>
      <c r="B72" s="37">
        <v>2.93</v>
      </c>
      <c r="C72" s="37">
        <v>1.5135819881427333</v>
      </c>
      <c r="D72" s="39">
        <v>1.2729999999999999</v>
      </c>
      <c r="E72" s="37">
        <v>1.1240000000000001</v>
      </c>
      <c r="F72" s="37">
        <v>1.296882227773152</v>
      </c>
      <c r="G72" s="34">
        <f t="shared" si="10"/>
        <v>460461193192.39856</v>
      </c>
      <c r="H72" s="34">
        <f t="shared" si="11"/>
        <v>5.4759417439931166</v>
      </c>
      <c r="I72" s="34">
        <f t="shared" si="12"/>
        <v>3.3833584175446147</v>
      </c>
      <c r="J72" s="34">
        <f t="shared" si="13"/>
        <v>3.4755649289479567</v>
      </c>
      <c r="K72" s="34">
        <f t="shared" si="16"/>
        <v>2.2732048006954595</v>
      </c>
      <c r="L72" s="34">
        <f t="shared" si="14"/>
        <v>0.77583781593701684</v>
      </c>
      <c r="M72" s="35">
        <f t="shared" si="17"/>
        <v>0.84835701826331023</v>
      </c>
      <c r="N72" s="44">
        <f t="shared" si="15"/>
        <v>2.485686063511499</v>
      </c>
      <c r="O72" s="43">
        <v>2.5299999999999998</v>
      </c>
      <c r="P72" s="41">
        <f t="shared" si="18"/>
        <v>-1.7515389916403445E-2</v>
      </c>
    </row>
    <row r="73" spans="1:16" x14ac:dyDescent="0.2">
      <c r="A73" s="34">
        <v>2004</v>
      </c>
      <c r="B73" s="37">
        <v>2.93</v>
      </c>
      <c r="C73" s="37">
        <v>1.5804174992787958</v>
      </c>
      <c r="D73" s="39">
        <v>1.3069999999999999</v>
      </c>
      <c r="E73" s="37">
        <v>1.1640000000000001</v>
      </c>
      <c r="F73" s="37">
        <v>1.368196256206248</v>
      </c>
      <c r="G73" s="34">
        <f t="shared" si="10"/>
        <v>480793860630.58496</v>
      </c>
      <c r="H73" s="34">
        <f t="shared" si="11"/>
        <v>5.6221962760400661</v>
      </c>
      <c r="I73" s="34">
        <f t="shared" si="12"/>
        <v>3.5037626316921098</v>
      </c>
      <c r="J73" s="34">
        <f t="shared" si="13"/>
        <v>3.6666821567548755</v>
      </c>
      <c r="K73" s="34">
        <f t="shared" si="16"/>
        <v>2.3551493312532523</v>
      </c>
      <c r="L73" s="34">
        <f t="shared" si="14"/>
        <v>0.80380523250964242</v>
      </c>
      <c r="M73" s="35">
        <f t="shared" si="17"/>
        <v>0.87893860844195471</v>
      </c>
      <c r="N73" s="44">
        <f t="shared" si="15"/>
        <v>2.5752901227349274</v>
      </c>
      <c r="O73" s="43">
        <v>2.64</v>
      </c>
      <c r="P73" s="41">
        <f t="shared" si="18"/>
        <v>-2.4511317145860856E-2</v>
      </c>
    </row>
    <row r="74" spans="1:16" x14ac:dyDescent="0.2">
      <c r="A74" s="34">
        <v>2005</v>
      </c>
      <c r="B74" s="37">
        <v>2.9284166666666671</v>
      </c>
      <c r="C74" s="37">
        <v>1.732796026139714</v>
      </c>
      <c r="D74" s="45">
        <v>1.3518098637415767</v>
      </c>
      <c r="E74" s="37">
        <v>1.1946685345053158</v>
      </c>
      <c r="F74" s="37">
        <v>1.4959984807949789</v>
      </c>
      <c r="G74" s="34">
        <f t="shared" si="10"/>
        <v>527150383663.32452</v>
      </c>
      <c r="H74" s="34">
        <f t="shared" si="11"/>
        <v>5.8149505599404145</v>
      </c>
      <c r="I74" s="34">
        <f t="shared" si="12"/>
        <v>3.5960781515963069</v>
      </c>
      <c r="J74" s="34">
        <f t="shared" si="13"/>
        <v>4.0091842900324854</v>
      </c>
      <c r="K74" s="34">
        <f t="shared" si="16"/>
        <v>2.6597593802029817</v>
      </c>
      <c r="L74" s="34">
        <f t="shared" si="14"/>
        <v>0.90825851747064046</v>
      </c>
      <c r="M74" s="35">
        <f t="shared" si="17"/>
        <v>0.99315536297111773</v>
      </c>
      <c r="N74" s="44">
        <f t="shared" si="15"/>
        <v>2.9083727175140046</v>
      </c>
    </row>
    <row r="75" spans="1:16" x14ac:dyDescent="0.2">
      <c r="A75" s="34">
        <v>2006</v>
      </c>
      <c r="B75" s="37">
        <v>3.0777499999999995</v>
      </c>
      <c r="C75" s="37">
        <v>1.9216327251844327</v>
      </c>
      <c r="D75" s="45">
        <v>1.3954825547957348</v>
      </c>
      <c r="E75" s="37">
        <v>1.2444267512838008</v>
      </c>
      <c r="F75" s="37">
        <v>1.5427148143730305</v>
      </c>
      <c r="G75" s="34">
        <f t="shared" si="10"/>
        <v>584598194513.22827</v>
      </c>
      <c r="H75" s="34">
        <f t="shared" si="11"/>
        <v>6.0028131773920874</v>
      </c>
      <c r="I75" s="34">
        <f t="shared" si="12"/>
        <v>3.7458556263111613</v>
      </c>
      <c r="J75" s="34">
        <f t="shared" si="13"/>
        <v>4.1343812023779529</v>
      </c>
      <c r="K75" s="34">
        <f t="shared" si="16"/>
        <v>2.828714232774534</v>
      </c>
      <c r="L75" s="34">
        <f t="shared" si="14"/>
        <v>0.91908512152531374</v>
      </c>
      <c r="M75" s="35">
        <f t="shared" si="17"/>
        <v>1.0049939526158453</v>
      </c>
      <c r="N75" s="44">
        <f t="shared" si="15"/>
        <v>3.0931201376634174</v>
      </c>
    </row>
    <row r="76" spans="1:16" x14ac:dyDescent="0.2">
      <c r="A76" s="34">
        <v>2007</v>
      </c>
      <c r="B76" s="37">
        <v>3.1191666666666666</v>
      </c>
      <c r="C76" s="37">
        <v>2.1730302115468225</v>
      </c>
      <c r="D76" s="45">
        <v>1.4352525517834864</v>
      </c>
      <c r="E76" s="37">
        <v>1.2914883537117687</v>
      </c>
      <c r="F76" s="37">
        <v>1.6153797212616827</v>
      </c>
      <c r="G76" s="34">
        <f t="shared" si="10"/>
        <v>661078218352.59729</v>
      </c>
      <c r="H76" s="34">
        <f t="shared" si="11"/>
        <v>6.1738879508906805</v>
      </c>
      <c r="I76" s="34">
        <f t="shared" si="12"/>
        <v>3.8875160077326947</v>
      </c>
      <c r="J76" s="34">
        <f t="shared" si="13"/>
        <v>4.3291187016966992</v>
      </c>
      <c r="K76" s="34">
        <f t="shared" si="16"/>
        <v>3.1379669042710949</v>
      </c>
      <c r="L76" s="34">
        <f t="shared" si="14"/>
        <v>1.0060273270438991</v>
      </c>
      <c r="M76" s="35">
        <f t="shared" si="17"/>
        <v>1.1000628300537179</v>
      </c>
      <c r="N76" s="44">
        <f t="shared" si="15"/>
        <v>3.4312793107425548</v>
      </c>
    </row>
    <row r="77" spans="1:16" x14ac:dyDescent="0.2">
      <c r="A77" s="34">
        <v>2008</v>
      </c>
      <c r="B77" s="37">
        <v>3.1831666666666667</v>
      </c>
      <c r="C77" s="37">
        <v>2.6650304640802509</v>
      </c>
      <c r="D77" s="45">
        <v>1.4902709664236544</v>
      </c>
      <c r="E77" s="37">
        <v>1.3286447498987182</v>
      </c>
      <c r="F77" s="37">
        <v>1.5939385567835636</v>
      </c>
      <c r="G77" s="34">
        <f t="shared" si="10"/>
        <v>810754301384.27515</v>
      </c>
      <c r="H77" s="34">
        <f t="shared" si="11"/>
        <v>6.4105553769837034</v>
      </c>
      <c r="I77" s="34">
        <f t="shared" si="12"/>
        <v>3.9993606748187607</v>
      </c>
      <c r="J77" s="34">
        <f t="shared" si="13"/>
        <v>4.2716576942897948</v>
      </c>
      <c r="K77" s="34">
        <f t="shared" si="16"/>
        <v>3.5548921331649086</v>
      </c>
      <c r="L77" s="34">
        <f t="shared" si="14"/>
        <v>1.116778511911066</v>
      </c>
      <c r="M77" s="35">
        <f t="shared" si="17"/>
        <v>1.221166162519618</v>
      </c>
      <c r="N77" s="44">
        <f t="shared" si="15"/>
        <v>3.8871754229936974</v>
      </c>
    </row>
    <row r="78" spans="1:16" x14ac:dyDescent="0.2">
      <c r="A78" s="34">
        <v>2009</v>
      </c>
      <c r="B78" s="37">
        <v>3.75</v>
      </c>
      <c r="C78" s="37">
        <v>3.0607405354960591</v>
      </c>
      <c r="D78" s="45">
        <v>1.4851001953895027</v>
      </c>
      <c r="E78" s="46">
        <v>1.37</v>
      </c>
      <c r="F78" s="37">
        <v>1.5573243659244937</v>
      </c>
      <c r="G78" s="34">
        <f t="shared" si="10"/>
        <v>931137031272.56824</v>
      </c>
      <c r="H78" s="34">
        <f t="shared" si="11"/>
        <v>6.3883127682212981</v>
      </c>
      <c r="I78" s="34">
        <f t="shared" si="12"/>
        <v>4.12384433455171</v>
      </c>
      <c r="J78" s="34">
        <f t="shared" si="13"/>
        <v>4.1735339056169432</v>
      </c>
      <c r="K78" s="34">
        <f t="shared" si="16"/>
        <v>3.8820047386657794</v>
      </c>
      <c r="L78" s="34">
        <f t="shared" si="14"/>
        <v>1.0352012636442078</v>
      </c>
      <c r="M78" s="35">
        <f t="shared" si="17"/>
        <v>1.1319637162400262</v>
      </c>
      <c r="N78" s="44">
        <f t="shared" si="15"/>
        <v>4.2448639359000984</v>
      </c>
    </row>
    <row r="79" spans="1:16" x14ac:dyDescent="0.2">
      <c r="A79" s="34">
        <v>2010</v>
      </c>
      <c r="B79" s="37">
        <v>3.89</v>
      </c>
      <c r="C79" s="37">
        <v>3.8519715062885655</v>
      </c>
      <c r="D79" s="45">
        <v>1.5094977244430594</v>
      </c>
      <c r="E79" s="46">
        <v>1.53</v>
      </c>
      <c r="F79" s="37">
        <v>1.6954251060107768</v>
      </c>
      <c r="G79" s="34">
        <f t="shared" si="10"/>
        <v>1171844941221.3093</v>
      </c>
      <c r="H79" s="34">
        <f t="shared" si="11"/>
        <v>6.4932612739515854</v>
      </c>
      <c r="I79" s="34">
        <f t="shared" si="12"/>
        <v>4.6054611911416901</v>
      </c>
      <c r="J79" s="34">
        <f t="shared" si="13"/>
        <v>4.5436354295847767</v>
      </c>
      <c r="K79" s="34">
        <f t="shared" si="16"/>
        <v>4.685593106478998</v>
      </c>
      <c r="L79" s="34">
        <f t="shared" si="14"/>
        <v>1.2045226494804622</v>
      </c>
      <c r="M79" s="35">
        <f t="shared" si="17"/>
        <v>1.3171119302939767</v>
      </c>
      <c r="N79" s="44">
        <f t="shared" si="15"/>
        <v>5.1235654088435698</v>
      </c>
    </row>
    <row r="80" spans="1:16" x14ac:dyDescent="0.2">
      <c r="A80" s="34">
        <v>2011</v>
      </c>
      <c r="B80" s="37">
        <v>4.1100000000000003</v>
      </c>
      <c r="C80" s="37">
        <v>4.7707296543815358</v>
      </c>
      <c r="D80" s="45">
        <v>1.5570928265565678</v>
      </c>
      <c r="E80" s="37">
        <v>1.6920729999999999</v>
      </c>
      <c r="F80" s="37">
        <v>1.7160719852939161</v>
      </c>
      <c r="G80" s="34">
        <f t="shared" si="10"/>
        <v>1451349108448.6436</v>
      </c>
      <c r="H80" s="34">
        <f t="shared" si="11"/>
        <v>6.6979965500497594</v>
      </c>
      <c r="I80" s="34">
        <f t="shared" si="12"/>
        <v>5.0933179961298647</v>
      </c>
      <c r="J80" s="34">
        <f t="shared" si="13"/>
        <v>4.5989678013236643</v>
      </c>
      <c r="K80" s="34">
        <f t="shared" si="16"/>
        <v>5.1488886347989</v>
      </c>
      <c r="L80" s="34">
        <f t="shared" si="14"/>
        <v>1.252770957371995</v>
      </c>
      <c r="M80" s="35">
        <f t="shared" si="17"/>
        <v>1.3698701096174164</v>
      </c>
      <c r="N80" s="44">
        <f t="shared" si="15"/>
        <v>5.6301661505275815</v>
      </c>
    </row>
    <row r="81" spans="1:14" x14ac:dyDescent="0.2">
      <c r="A81" s="34">
        <v>2012</v>
      </c>
      <c r="B81" s="37">
        <v>4.5525185190000004</v>
      </c>
      <c r="C81" s="37">
        <v>5.898598574509613</v>
      </c>
      <c r="D81" s="45">
        <v>1.5893562123039116</v>
      </c>
      <c r="E81" s="37">
        <v>1.6984919999999999</v>
      </c>
      <c r="F81" s="37">
        <v>1.732312477862177</v>
      </c>
      <c r="G81" s="34">
        <f t="shared" si="10"/>
        <v>1794468855376.9624</v>
      </c>
      <c r="H81" s="34">
        <f t="shared" si="11"/>
        <v>6.8367808554829352</v>
      </c>
      <c r="I81" s="34">
        <f t="shared" si="12"/>
        <v>5.1126398623951843</v>
      </c>
      <c r="J81" s="34">
        <f t="shared" si="13"/>
        <v>4.6424913265831691</v>
      </c>
      <c r="K81" s="34">
        <f t="shared" si="16"/>
        <v>6.2721598115373993</v>
      </c>
      <c r="L81" s="34">
        <f t="shared" si="14"/>
        <v>1.3777340576123858</v>
      </c>
      <c r="M81" s="35">
        <f t="shared" si="17"/>
        <v>1.5065137752588489</v>
      </c>
      <c r="N81" s="44">
        <f t="shared" si="15"/>
        <v>6.8584318609945143</v>
      </c>
    </row>
    <row r="82" spans="1:14" x14ac:dyDescent="0.2">
      <c r="A82" s="34">
        <v>2013</v>
      </c>
      <c r="B82" s="37">
        <v>5.49</v>
      </c>
      <c r="C82" s="37">
        <v>7.4266672491151056</v>
      </c>
      <c r="D82" s="45">
        <v>1.6126492796378304</v>
      </c>
      <c r="E82" s="37">
        <v>1.754</v>
      </c>
      <c r="F82" s="37">
        <v>1.7345361867236402</v>
      </c>
      <c r="G82" s="34">
        <f t="shared" si="10"/>
        <v>2259337181441.1201</v>
      </c>
      <c r="H82" s="34">
        <f t="shared" si="11"/>
        <v>6.9369784043905938</v>
      </c>
      <c r="I82" s="34">
        <f t="shared" si="12"/>
        <v>5.2797247903676636</v>
      </c>
      <c r="J82" s="34">
        <f t="shared" si="13"/>
        <v>4.6484507301169531</v>
      </c>
      <c r="K82" s="34">
        <f t="shared" si="16"/>
        <v>7.5463093470757299</v>
      </c>
      <c r="L82" s="34">
        <f t="shared" si="14"/>
        <v>1.3745554366258159</v>
      </c>
      <c r="M82" s="35">
        <f t="shared" si="17"/>
        <v>1.5030380418427112</v>
      </c>
      <c r="N82" s="44">
        <f t="shared" si="15"/>
        <v>8.2516788497164839</v>
      </c>
    </row>
    <row r="83" spans="1:14" x14ac:dyDescent="0.2">
      <c r="A83" s="34">
        <v>2014</v>
      </c>
      <c r="B83" s="37">
        <v>8.1235999999999997</v>
      </c>
      <c r="C83" s="47">
        <v>10.596799669095365</v>
      </c>
      <c r="D83" s="48">
        <v>1.6387851168156911</v>
      </c>
      <c r="E83" s="37">
        <v>1.7807377049180331</v>
      </c>
      <c r="F83" s="37">
        <v>1.7534414295303</v>
      </c>
      <c r="G83" s="34">
        <f t="shared" si="10"/>
        <v>3223753359829.4438</v>
      </c>
      <c r="H83" s="34">
        <f t="shared" si="11"/>
        <v>7.0494044230995128</v>
      </c>
      <c r="I83" s="34">
        <f t="shared" si="12"/>
        <v>5.3602080990867478</v>
      </c>
      <c r="J83" s="34">
        <f t="shared" si="13"/>
        <v>4.6991156227841113</v>
      </c>
      <c r="K83" s="34">
        <f>$B$4*((G83/H83)*J83/I83)</f>
        <v>10.550445828944934</v>
      </c>
      <c r="L83" s="34">
        <f t="shared" si="14"/>
        <v>1.298740192641801</v>
      </c>
      <c r="M83" s="35">
        <f>L83/$L$4</f>
        <v>1.420136186578665</v>
      </c>
      <c r="N83" s="44">
        <f t="shared" si="15"/>
        <v>11.536618325290442</v>
      </c>
    </row>
    <row r="84" spans="1:14" x14ac:dyDescent="0.2">
      <c r="A84" s="34">
        <v>2015</v>
      </c>
      <c r="B84" s="49">
        <v>9.43</v>
      </c>
      <c r="C84" s="37">
        <v>13.412171458393068</v>
      </c>
      <c r="D84" s="34">
        <v>1.647</v>
      </c>
      <c r="E84" s="50">
        <v>1.6649431230610134</v>
      </c>
      <c r="F84" s="37">
        <v>1.7598750331740083</v>
      </c>
      <c r="G84" s="34">
        <f t="shared" si="10"/>
        <v>4080244427730.543</v>
      </c>
      <c r="H84" s="34">
        <f t="shared" si="11"/>
        <v>7.0847415965095557</v>
      </c>
      <c r="I84" s="34">
        <f t="shared" si="12"/>
        <v>5.0116542083109419</v>
      </c>
      <c r="J84" s="34">
        <f t="shared" si="13"/>
        <v>4.7163572864540804</v>
      </c>
      <c r="K84" s="34">
        <f>$B$4*((G84/H84)*J84/I84)</f>
        <v>14.263125890642268</v>
      </c>
      <c r="L84" s="34">
        <f t="shared" si="14"/>
        <v>1.5125266055824251</v>
      </c>
      <c r="M84" s="35">
        <f>L84/$L$4</f>
        <v>1.6539056679083044</v>
      </c>
      <c r="N84" s="44">
        <f t="shared" si="15"/>
        <v>15.59633044837531</v>
      </c>
    </row>
    <row r="85" spans="1:14" x14ac:dyDescent="0.2">
      <c r="A85" s="34">
        <v>2016</v>
      </c>
      <c r="B85" s="37">
        <v>14.7774461886724</v>
      </c>
      <c r="C85" s="37">
        <v>18.636005980857178</v>
      </c>
      <c r="D85" s="51">
        <v>1.6614283241995962</v>
      </c>
      <c r="E85" s="37">
        <v>1.606151602398876</v>
      </c>
      <c r="F85" s="37">
        <v>1.7556588106541047</v>
      </c>
      <c r="G85" s="34">
        <f t="shared" si="10"/>
        <v>5669436883835.958</v>
      </c>
      <c r="H85" s="34">
        <f t="shared" si="11"/>
        <v>7.1468065319223086</v>
      </c>
      <c r="I85" s="34">
        <f t="shared" si="12"/>
        <v>4.83468553721442</v>
      </c>
      <c r="J85" s="34">
        <f t="shared" si="13"/>
        <v>4.7050580683685803</v>
      </c>
      <c r="K85" s="34">
        <f>$B$4*((G85/H85)*J85/I85)</f>
        <v>20.316626927603018</v>
      </c>
      <c r="L85" s="34">
        <f t="shared" si="14"/>
        <v>1.3748401901254532</v>
      </c>
      <c r="M85" s="35">
        <f>L85/$L$4</f>
        <v>1.5033494118544972</v>
      </c>
      <c r="N85" s="44">
        <f t="shared" si="15"/>
        <v>22.215665036452133</v>
      </c>
    </row>
    <row r="86" spans="1:14" x14ac:dyDescent="0.2">
      <c r="A86" s="34">
        <v>2017</v>
      </c>
      <c r="B86" s="34">
        <v>16.55</v>
      </c>
      <c r="C86" s="37">
        <v>23.074827138930463</v>
      </c>
      <c r="D86" s="51">
        <v>1.7297545582047686</v>
      </c>
      <c r="E86" s="37">
        <v>1.7049829309756723</v>
      </c>
      <c r="F86" s="43">
        <v>1.7279083843222376</v>
      </c>
      <c r="G86" s="34">
        <f t="shared" si="10"/>
        <v>7019812947257.6016</v>
      </c>
      <c r="H86" s="34">
        <f t="shared" si="11"/>
        <v>7.440718925479862</v>
      </c>
      <c r="I86" s="34">
        <f t="shared" si="12"/>
        <v>5.132178248475471</v>
      </c>
      <c r="J86" s="34">
        <f t="shared" si="13"/>
        <v>4.6306886256721524</v>
      </c>
      <c r="K86" s="34">
        <f>$B$4*((G86/H86)*J86/I86)</f>
        <v>22.401723819044165</v>
      </c>
      <c r="L86" s="34">
        <f t="shared" si="14"/>
        <v>1.3535784784920946</v>
      </c>
      <c r="M86" s="35">
        <f>L86/$L$4</f>
        <v>1.4801003230450458</v>
      </c>
      <c r="N86" s="44">
        <f t="shared" si="15"/>
        <v>24.49566034639551</v>
      </c>
    </row>
    <row r="87" spans="1:14" x14ac:dyDescent="0.2">
      <c r="A87" s="34">
        <v>2018</v>
      </c>
      <c r="B87" s="37">
        <v>39</v>
      </c>
      <c r="C87" s="37">
        <v>31.64</v>
      </c>
      <c r="D87" s="51">
        <v>1.7403729281767955</v>
      </c>
      <c r="E87" s="37">
        <v>1.5992209563291677</v>
      </c>
      <c r="F87" s="34">
        <v>1.705606886056902</v>
      </c>
      <c r="G87" s="34">
        <f t="shared" si="10"/>
        <v>9625505764959.9961</v>
      </c>
      <c r="H87" s="34">
        <f t="shared" si="11"/>
        <v>7.4863949469904556</v>
      </c>
      <c r="I87" s="34">
        <f t="shared" si="12"/>
        <v>4.8138235623754788</v>
      </c>
      <c r="J87" s="34">
        <f t="shared" si="13"/>
        <v>4.5709219764158933</v>
      </c>
      <c r="K87" s="34">
        <f>$B$4*((G87/H87)*J87/I87)</f>
        <v>32.128571319063525</v>
      </c>
      <c r="L87" s="34">
        <f t="shared" si="14"/>
        <v>0.82380952100162885</v>
      </c>
      <c r="M87" s="35">
        <f>L87/$L$4</f>
        <v>0.90081274010830592</v>
      </c>
      <c r="N87" s="44">
        <f t="shared" si="15"/>
        <v>35.131696864223933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4"/>
  <sheetViews>
    <sheetView workbookViewId="0">
      <pane xSplit="1" ySplit="3" topLeftCell="B67" activePane="bottomRight" state="frozen"/>
      <selection activeCell="J39" sqref="J39"/>
      <selection pane="topRight" activeCell="J39" sqref="J39"/>
      <selection pane="bottomLeft" activeCell="J39" sqref="J39"/>
      <selection pane="bottomRight" activeCell="J39" sqref="J39"/>
    </sheetView>
  </sheetViews>
  <sheetFormatPr baseColWidth="10" defaultColWidth="11.42578125" defaultRowHeight="12.75" x14ac:dyDescent="0.2"/>
  <cols>
    <col min="1" max="13" width="11.42578125" style="32"/>
    <col min="14" max="14" width="24.140625" style="32" customWidth="1"/>
    <col min="15" max="15" width="20.85546875" style="32" customWidth="1"/>
    <col min="16" max="16384" width="11.42578125" style="32"/>
  </cols>
  <sheetData>
    <row r="1" spans="1:24" x14ac:dyDescent="0.2">
      <c r="A1" s="52"/>
      <c r="B1" s="70" t="s">
        <v>88</v>
      </c>
      <c r="C1" s="70"/>
      <c r="D1" s="70"/>
      <c r="F1" s="67" t="s">
        <v>89</v>
      </c>
      <c r="G1" s="67"/>
      <c r="H1" s="67"/>
      <c r="J1" s="67" t="s">
        <v>90</v>
      </c>
      <c r="K1" s="67"/>
      <c r="L1" s="67"/>
      <c r="N1" s="67" t="s">
        <v>91</v>
      </c>
      <c r="O1" s="67"/>
      <c r="P1" s="67"/>
      <c r="R1" s="67" t="s">
        <v>92</v>
      </c>
      <c r="S1" s="67"/>
      <c r="T1" s="67"/>
      <c r="V1" s="67" t="s">
        <v>93</v>
      </c>
      <c r="W1" s="67"/>
      <c r="X1" s="67"/>
    </row>
    <row r="2" spans="1:24" x14ac:dyDescent="0.2">
      <c r="A2" s="52"/>
      <c r="B2" s="34" t="s">
        <v>94</v>
      </c>
      <c r="C2" s="34" t="s">
        <v>78</v>
      </c>
      <c r="D2" s="34" t="s">
        <v>95</v>
      </c>
      <c r="F2" s="34" t="s">
        <v>96</v>
      </c>
      <c r="G2" s="34" t="s">
        <v>97</v>
      </c>
      <c r="H2" s="34" t="s">
        <v>98</v>
      </c>
      <c r="J2" s="34" t="s">
        <v>94</v>
      </c>
      <c r="K2" s="34" t="s">
        <v>78</v>
      </c>
      <c r="L2" s="34" t="s">
        <v>95</v>
      </c>
      <c r="N2" s="34" t="s">
        <v>94</v>
      </c>
      <c r="O2" s="34" t="s">
        <v>78</v>
      </c>
      <c r="P2" s="34" t="s">
        <v>95</v>
      </c>
      <c r="R2" s="34" t="s">
        <v>94</v>
      </c>
      <c r="S2" s="34" t="s">
        <v>78</v>
      </c>
      <c r="T2" s="34" t="s">
        <v>95</v>
      </c>
      <c r="V2" s="34" t="s">
        <v>94</v>
      </c>
      <c r="W2" s="34" t="s">
        <v>78</v>
      </c>
      <c r="X2" s="34" t="s">
        <v>95</v>
      </c>
    </row>
    <row r="3" spans="1:24" x14ac:dyDescent="0.2">
      <c r="A3" s="52"/>
      <c r="B3" s="34"/>
      <c r="C3" s="34"/>
      <c r="D3" s="34"/>
      <c r="F3" s="34" t="s">
        <v>99</v>
      </c>
      <c r="G3" s="34"/>
      <c r="H3" s="34"/>
      <c r="J3" s="34"/>
      <c r="K3" s="34"/>
      <c r="L3" s="34"/>
      <c r="N3" s="68" t="s">
        <v>100</v>
      </c>
      <c r="O3" s="69"/>
      <c r="P3" s="34"/>
      <c r="R3" s="34"/>
      <c r="S3" s="34"/>
      <c r="T3" s="34"/>
      <c r="V3" s="34"/>
      <c r="W3" s="34"/>
      <c r="X3" s="34"/>
    </row>
    <row r="4" spans="1:24" x14ac:dyDescent="0.2">
      <c r="A4" s="52">
        <v>1936</v>
      </c>
      <c r="B4" s="34">
        <v>3.0099999999999998E-13</v>
      </c>
      <c r="C4" s="34">
        <v>2.9144497577843139E-13</v>
      </c>
      <c r="D4" s="53">
        <f>C4/B4</f>
        <v>0.96825573348316085</v>
      </c>
      <c r="F4" s="34">
        <v>3.9300000000000003E-3</v>
      </c>
      <c r="G4" s="34">
        <v>6.5491477567692575E-3</v>
      </c>
      <c r="H4" s="54">
        <f>G4/F4</f>
        <v>1.6664498108827626</v>
      </c>
      <c r="J4" s="34">
        <v>2.5521999999999997E-5</v>
      </c>
      <c r="K4" s="34">
        <v>2.5178935462014605E-5</v>
      </c>
      <c r="L4" s="54">
        <f>K4/J4</f>
        <v>0.98655808565216707</v>
      </c>
      <c r="N4" s="34"/>
      <c r="O4" s="34"/>
      <c r="P4" s="34"/>
      <c r="R4" s="34"/>
      <c r="S4" s="34"/>
      <c r="T4" s="34"/>
      <c r="V4" s="34"/>
      <c r="W4" s="34"/>
      <c r="X4" s="34"/>
    </row>
    <row r="5" spans="1:24" x14ac:dyDescent="0.2">
      <c r="A5" s="52">
        <v>1937</v>
      </c>
      <c r="B5" s="34">
        <v>3.0300000000000002E-13</v>
      </c>
      <c r="C5" s="34">
        <v>2.8465141946023019E-13</v>
      </c>
      <c r="D5" s="53">
        <f t="shared" ref="D5:D68" si="0">C5/B5</f>
        <v>0.93944362858161778</v>
      </c>
      <c r="F5" s="34">
        <v>3.3799999999999998E-3</v>
      </c>
      <c r="G5" s="34">
        <v>6.2944108322620191E-3</v>
      </c>
      <c r="H5" s="54">
        <f t="shared" ref="H5:H68" si="1">G5/F5</f>
        <v>1.8622517255213076</v>
      </c>
      <c r="J5" s="34">
        <v>2.6109999999999999E-5</v>
      </c>
      <c r="K5" s="34">
        <v>2.6686527193759349E-5</v>
      </c>
      <c r="L5" s="54">
        <f t="shared" ref="L5:L68" si="2">K5/J5</f>
        <v>1.022080704471825</v>
      </c>
      <c r="N5" s="34"/>
      <c r="O5" s="34"/>
      <c r="P5" s="34"/>
      <c r="R5" s="34"/>
      <c r="S5" s="34"/>
      <c r="T5" s="34"/>
      <c r="V5" s="34"/>
      <c r="W5" s="34"/>
      <c r="X5" s="34"/>
    </row>
    <row r="6" spans="1:24" x14ac:dyDescent="0.2">
      <c r="A6" s="52">
        <v>1938</v>
      </c>
      <c r="B6" s="34">
        <v>3.07E-13</v>
      </c>
      <c r="C6" s="34">
        <v>2.6177831649126122E-13</v>
      </c>
      <c r="D6" s="53">
        <f t="shared" si="0"/>
        <v>0.85269809932006913</v>
      </c>
      <c r="F6" s="34">
        <v>3.0899999999999999E-3</v>
      </c>
      <c r="G6" s="34">
        <v>6.2029787897567518E-3</v>
      </c>
      <c r="H6" s="54">
        <f t="shared" si="1"/>
        <v>2.0074365015394018</v>
      </c>
      <c r="J6" s="34">
        <v>2.6937999999999999E-5</v>
      </c>
      <c r="K6" s="34">
        <v>2.5022763538721271E-5</v>
      </c>
      <c r="L6" s="54">
        <f t="shared" si="2"/>
        <v>0.92890205429954986</v>
      </c>
      <c r="N6" s="34"/>
      <c r="O6" s="34"/>
      <c r="P6" s="34"/>
      <c r="R6" s="34"/>
      <c r="S6" s="34"/>
      <c r="T6" s="34"/>
      <c r="V6" s="34"/>
      <c r="W6" s="34"/>
      <c r="X6" s="34"/>
    </row>
    <row r="7" spans="1:24" x14ac:dyDescent="0.2">
      <c r="A7" s="52">
        <v>1939</v>
      </c>
      <c r="B7" s="34">
        <v>3.2700000000000002E-13</v>
      </c>
      <c r="C7" s="34">
        <v>2.8660022993436792E-13</v>
      </c>
      <c r="D7" s="53">
        <f t="shared" si="0"/>
        <v>0.87645330255158382</v>
      </c>
      <c r="F7" s="34">
        <v>3.0899999999999999E-3</v>
      </c>
      <c r="G7" s="34">
        <v>7.1518603420328824E-3</v>
      </c>
      <c r="H7" s="54">
        <f t="shared" si="1"/>
        <v>2.314517910043004</v>
      </c>
      <c r="J7" s="34">
        <v>2.7447999999999999E-5</v>
      </c>
      <c r="K7" s="34">
        <v>2.9644274505570753E-5</v>
      </c>
      <c r="L7" s="54">
        <f t="shared" si="2"/>
        <v>1.0800158301359208</v>
      </c>
      <c r="N7" s="34"/>
      <c r="O7" s="34"/>
      <c r="P7" s="34"/>
      <c r="R7" s="34"/>
      <c r="S7" s="34"/>
      <c r="T7" s="34"/>
      <c r="V7" s="34"/>
      <c r="W7" s="34"/>
      <c r="X7" s="34"/>
    </row>
    <row r="8" spans="1:24" x14ac:dyDescent="0.2">
      <c r="A8" s="52">
        <v>1940</v>
      </c>
      <c r="B8" s="34">
        <v>3.3599999999999998E-13</v>
      </c>
      <c r="C8" s="34">
        <v>3.2888235637377236E-13</v>
      </c>
      <c r="D8" s="53">
        <f t="shared" si="0"/>
        <v>0.97881653682670344</v>
      </c>
      <c r="F8" s="34">
        <v>3.0899999999999999E-3</v>
      </c>
      <c r="G8" s="34">
        <v>7.743319779062249E-3</v>
      </c>
      <c r="H8" s="54">
        <f t="shared" si="1"/>
        <v>2.5059287310881064</v>
      </c>
      <c r="J8" s="34">
        <v>2.7850999999999998E-5</v>
      </c>
      <c r="K8" s="34">
        <v>3.1483320472196838E-5</v>
      </c>
      <c r="L8" s="54">
        <f t="shared" si="2"/>
        <v>1.1304197505366715</v>
      </c>
      <c r="N8" s="34"/>
      <c r="O8" s="34"/>
      <c r="P8" s="34"/>
      <c r="R8" s="34"/>
      <c r="S8" s="34"/>
      <c r="T8" s="34"/>
      <c r="V8" s="34"/>
      <c r="W8" s="34"/>
      <c r="X8" s="34"/>
    </row>
    <row r="9" spans="1:24" x14ac:dyDescent="0.2">
      <c r="A9" s="52">
        <v>1941</v>
      </c>
      <c r="B9" s="34">
        <v>3.3599999999999998E-13</v>
      </c>
      <c r="C9" s="34">
        <v>3.5568620719655145E-13</v>
      </c>
      <c r="D9" s="53">
        <f t="shared" si="0"/>
        <v>1.0585899023706888</v>
      </c>
      <c r="F9" s="34">
        <v>3.0899999999999999E-3</v>
      </c>
      <c r="G9" s="34">
        <v>9.7099200035115941E-3</v>
      </c>
      <c r="H9" s="54">
        <f t="shared" si="1"/>
        <v>3.1423689331752733</v>
      </c>
      <c r="J9" s="34">
        <v>3.0774999999999996E-5</v>
      </c>
      <c r="K9" s="34">
        <v>2.8710104813565838E-5</v>
      </c>
      <c r="L9" s="54">
        <f t="shared" si="2"/>
        <v>0.93290348703707038</v>
      </c>
      <c r="N9" s="34"/>
      <c r="O9" s="34"/>
      <c r="P9" s="34"/>
      <c r="R9" s="34"/>
      <c r="S9" s="34"/>
      <c r="T9" s="34"/>
      <c r="V9" s="34"/>
      <c r="W9" s="34"/>
      <c r="X9" s="34"/>
    </row>
    <row r="10" spans="1:24" x14ac:dyDescent="0.2">
      <c r="A10" s="52">
        <v>1942</v>
      </c>
      <c r="B10" s="34">
        <v>3.3599999999999998E-13</v>
      </c>
      <c r="C10" s="34">
        <v>3.5278015823120458E-13</v>
      </c>
      <c r="D10" s="53">
        <f t="shared" si="0"/>
        <v>1.0499409471166803</v>
      </c>
      <c r="F10" s="34">
        <v>3.0899999999999999E-3</v>
      </c>
      <c r="G10" s="34">
        <v>9.1410827466475095E-3</v>
      </c>
      <c r="H10" s="54">
        <f t="shared" si="1"/>
        <v>2.9582792060347929</v>
      </c>
      <c r="J10" s="34">
        <v>3.1056000000000002E-5</v>
      </c>
      <c r="K10" s="34">
        <v>3.4425419217076902E-5</v>
      </c>
      <c r="L10" s="54">
        <f t="shared" si="2"/>
        <v>1.108494951606031</v>
      </c>
      <c r="N10" s="34"/>
      <c r="O10" s="34"/>
      <c r="P10" s="34"/>
      <c r="R10" s="34"/>
      <c r="S10" s="34"/>
      <c r="T10" s="34"/>
      <c r="V10" s="34"/>
      <c r="W10" s="34"/>
      <c r="X10" s="34"/>
    </row>
    <row r="11" spans="1:24" x14ac:dyDescent="0.2">
      <c r="A11" s="52">
        <v>1943</v>
      </c>
      <c r="B11" s="34">
        <v>3.3599999999999998E-13</v>
      </c>
      <c r="C11" s="34">
        <v>3.851705937156042E-13</v>
      </c>
      <c r="D11" s="53">
        <f t="shared" si="0"/>
        <v>1.1463410527250126</v>
      </c>
      <c r="F11" s="34">
        <v>3.0899999999999999E-3</v>
      </c>
      <c r="G11" s="34">
        <v>1.1239501564492053E-2</v>
      </c>
      <c r="H11" s="54">
        <f t="shared" si="1"/>
        <v>3.6373791470848067</v>
      </c>
      <c r="J11" s="34">
        <v>3.3614E-5</v>
      </c>
      <c r="K11" s="34">
        <v>3.2745015709426617E-5</v>
      </c>
      <c r="L11" s="54">
        <f t="shared" si="2"/>
        <v>0.9741481439110673</v>
      </c>
      <c r="N11" s="34"/>
      <c r="O11" s="34"/>
      <c r="P11" s="34"/>
      <c r="R11" s="34"/>
      <c r="S11" s="34"/>
      <c r="T11" s="34"/>
      <c r="V11" s="34"/>
      <c r="W11" s="34"/>
      <c r="X11" s="34"/>
    </row>
    <row r="12" spans="1:24" x14ac:dyDescent="0.2">
      <c r="A12" s="52">
        <v>1944</v>
      </c>
      <c r="B12" s="34">
        <v>3.3599999999999998E-13</v>
      </c>
      <c r="C12" s="34">
        <v>4.0622022553163494E-13</v>
      </c>
      <c r="D12" s="53">
        <f t="shared" si="0"/>
        <v>1.2089887664631993</v>
      </c>
      <c r="F12" s="34">
        <v>3.0899999999999999E-3</v>
      </c>
      <c r="G12" s="34">
        <v>1.2672782664092877E-2</v>
      </c>
      <c r="H12" s="54">
        <f t="shared" si="1"/>
        <v>4.1012241631368536</v>
      </c>
      <c r="J12" s="34">
        <v>3.8107999999999995E-5</v>
      </c>
      <c r="K12" s="34">
        <v>4.2547367067243027E-5</v>
      </c>
      <c r="L12" s="54">
        <f t="shared" si="2"/>
        <v>1.1164943599045616</v>
      </c>
      <c r="N12" s="34"/>
      <c r="O12" s="34"/>
      <c r="P12" s="34"/>
      <c r="R12" s="34"/>
      <c r="S12" s="34"/>
      <c r="T12" s="34"/>
      <c r="V12" s="34"/>
      <c r="W12" s="34"/>
      <c r="X12" s="34"/>
    </row>
    <row r="13" spans="1:24" x14ac:dyDescent="0.2">
      <c r="A13" s="52">
        <v>1945</v>
      </c>
      <c r="B13" s="34">
        <v>3.3599999999999998E-13</v>
      </c>
      <c r="C13" s="34">
        <v>4.7430778250428284E-13</v>
      </c>
      <c r="D13" s="53">
        <f t="shared" si="0"/>
        <v>1.4116303050722705</v>
      </c>
      <c r="F13" s="34">
        <v>3.0899999999999999E-3</v>
      </c>
      <c r="G13" s="34">
        <v>1.1632187342856726E-2</v>
      </c>
      <c r="H13" s="54">
        <f t="shared" si="1"/>
        <v>3.7644619232546042</v>
      </c>
      <c r="J13" s="34">
        <v>3.7177E-5</v>
      </c>
      <c r="K13" s="34">
        <v>4.2635195056736877E-5</v>
      </c>
      <c r="L13" s="54">
        <f t="shared" si="2"/>
        <v>1.14681644717801</v>
      </c>
      <c r="N13" s="34"/>
      <c r="O13" s="34"/>
      <c r="P13" s="34"/>
      <c r="R13" s="34"/>
      <c r="S13" s="34"/>
      <c r="T13" s="34"/>
      <c r="V13" s="34"/>
      <c r="W13" s="34"/>
      <c r="X13" s="34"/>
    </row>
    <row r="14" spans="1:24" x14ac:dyDescent="0.2">
      <c r="A14" s="52">
        <v>1946</v>
      </c>
      <c r="B14" s="34">
        <v>3.3599999999999998E-13</v>
      </c>
      <c r="C14" s="34">
        <v>4.3237803446155064E-13</v>
      </c>
      <c r="D14" s="53">
        <f t="shared" si="0"/>
        <v>1.2868393882784246</v>
      </c>
      <c r="F14" s="34">
        <v>3.0899999999999999E-3</v>
      </c>
      <c r="G14" s="34">
        <v>8.5369192268458516E-3</v>
      </c>
      <c r="H14" s="54">
        <f t="shared" si="1"/>
        <v>2.7627570313416996</v>
      </c>
      <c r="J14" s="34">
        <v>3.8271999999999995E-5</v>
      </c>
      <c r="K14" s="34">
        <v>4.5913776123416253E-5</v>
      </c>
      <c r="L14" s="54">
        <f t="shared" si="2"/>
        <v>1.1996701537263863</v>
      </c>
      <c r="N14" s="34"/>
      <c r="O14" s="34"/>
      <c r="P14" s="34"/>
      <c r="R14" s="34"/>
      <c r="S14" s="34"/>
      <c r="T14" s="34"/>
      <c r="V14" s="34"/>
      <c r="W14" s="34"/>
      <c r="X14" s="34"/>
    </row>
    <row r="15" spans="1:24" x14ac:dyDescent="0.2">
      <c r="A15" s="52">
        <v>1947</v>
      </c>
      <c r="B15" s="34">
        <v>3.3599999999999998E-13</v>
      </c>
      <c r="C15" s="34">
        <v>4.152889024769395E-13</v>
      </c>
      <c r="D15" s="53">
        <f t="shared" si="0"/>
        <v>1.2359788764194628</v>
      </c>
      <c r="F15" s="34">
        <v>3.0899999999999999E-3</v>
      </c>
      <c r="G15" s="34">
        <v>8.4988439030039189E-3</v>
      </c>
      <c r="H15" s="54">
        <f t="shared" si="1"/>
        <v>2.7504349200659934</v>
      </c>
      <c r="J15" s="34">
        <v>3.6548999999999999E-5</v>
      </c>
      <c r="K15" s="34">
        <v>5.4233299527249738E-5</v>
      </c>
      <c r="L15" s="54">
        <f t="shared" si="2"/>
        <v>1.483851802436448</v>
      </c>
      <c r="N15" s="34"/>
      <c r="O15" s="34"/>
      <c r="P15" s="34"/>
      <c r="R15" s="34"/>
      <c r="S15" s="34"/>
      <c r="T15" s="34"/>
      <c r="V15" s="34"/>
      <c r="W15" s="34"/>
      <c r="X15" s="34"/>
    </row>
    <row r="16" spans="1:24" x14ac:dyDescent="0.2">
      <c r="A16" s="52">
        <v>1948</v>
      </c>
      <c r="B16" s="34">
        <v>3.3599999999999998E-13</v>
      </c>
      <c r="C16" s="34">
        <v>4.5301238167760564E-13</v>
      </c>
      <c r="D16" s="53">
        <f t="shared" si="0"/>
        <v>1.3482511359452549</v>
      </c>
      <c r="F16" s="34">
        <v>3.0899999999999999E-3</v>
      </c>
      <c r="G16" s="34">
        <v>1.0890243364029308E-2</v>
      </c>
      <c r="H16" s="54">
        <f t="shared" si="1"/>
        <v>3.5243506032457308</v>
      </c>
      <c r="J16" s="34">
        <v>3.9523000000000001E-5</v>
      </c>
      <c r="K16" s="34">
        <v>5.3244864048723555E-5</v>
      </c>
      <c r="L16" s="54">
        <f t="shared" si="2"/>
        <v>1.3471868038540484</v>
      </c>
      <c r="N16" s="34"/>
      <c r="O16" s="34"/>
      <c r="P16" s="34"/>
      <c r="R16" s="34"/>
      <c r="S16" s="34"/>
      <c r="T16" s="34"/>
      <c r="V16" s="34"/>
      <c r="W16" s="34"/>
      <c r="X16" s="34"/>
    </row>
    <row r="17" spans="1:24" x14ac:dyDescent="0.2">
      <c r="A17" s="52">
        <v>1949</v>
      </c>
      <c r="B17" s="34">
        <v>3.3599999999999998E-13</v>
      </c>
      <c r="C17" s="34">
        <v>6.4206887064875297E-13</v>
      </c>
      <c r="D17" s="53">
        <f t="shared" si="0"/>
        <v>1.9109192578831935</v>
      </c>
      <c r="F17" s="34">
        <v>3.0899999999999999E-3</v>
      </c>
      <c r="G17" s="34">
        <v>1.0012600819104262E-2</v>
      </c>
      <c r="H17" s="54">
        <f t="shared" si="1"/>
        <v>3.2403238896777546</v>
      </c>
      <c r="J17" s="34">
        <v>4.0719999999999996E-5</v>
      </c>
      <c r="K17" s="34">
        <v>6.2576999821446601E-5</v>
      </c>
      <c r="L17" s="54">
        <f t="shared" si="2"/>
        <v>1.5367632569117535</v>
      </c>
      <c r="N17" s="34"/>
      <c r="O17" s="34"/>
      <c r="P17" s="34"/>
      <c r="R17" s="34"/>
      <c r="S17" s="34"/>
      <c r="T17" s="34"/>
      <c r="V17" s="34"/>
      <c r="W17" s="34"/>
      <c r="X17" s="34"/>
    </row>
    <row r="18" spans="1:24" x14ac:dyDescent="0.2">
      <c r="A18" s="52">
        <v>1950</v>
      </c>
      <c r="B18" s="34">
        <v>3.91E-13</v>
      </c>
      <c r="C18" s="34">
        <v>7.8484434306832734E-13</v>
      </c>
      <c r="D18" s="53">
        <f t="shared" si="0"/>
        <v>2.0072745347016046</v>
      </c>
      <c r="F18" s="34">
        <v>3.0899999999999999E-3</v>
      </c>
      <c r="G18" s="34">
        <v>9.5350054531618024E-3</v>
      </c>
      <c r="H18" s="54">
        <f t="shared" si="1"/>
        <v>3.0857622825766353</v>
      </c>
      <c r="J18" s="34">
        <v>5.5398000000000001E-5</v>
      </c>
      <c r="K18" s="34">
        <v>7.3927136082307964E-5</v>
      </c>
      <c r="L18" s="54">
        <f t="shared" si="2"/>
        <v>1.334473014951947</v>
      </c>
      <c r="N18" s="34"/>
      <c r="O18" s="34"/>
      <c r="P18" s="34"/>
      <c r="R18" s="34"/>
      <c r="S18" s="34"/>
      <c r="T18" s="34"/>
      <c r="V18" s="34"/>
      <c r="W18" s="34"/>
      <c r="X18" s="34"/>
    </row>
    <row r="19" spans="1:24" x14ac:dyDescent="0.2">
      <c r="A19" s="52">
        <v>1951</v>
      </c>
      <c r="B19" s="34">
        <v>4.9999999999999999E-13</v>
      </c>
      <c r="C19" s="34">
        <v>9.7588009716472307E-13</v>
      </c>
      <c r="D19" s="53">
        <f t="shared" si="0"/>
        <v>1.9517601943294463</v>
      </c>
      <c r="F19" s="34">
        <v>3.0899999999999999E-3</v>
      </c>
      <c r="G19" s="34">
        <v>8.1825235440297212E-3</v>
      </c>
      <c r="H19" s="54">
        <f t="shared" si="1"/>
        <v>2.6480658718542789</v>
      </c>
      <c r="J19" s="34">
        <v>6.3113999999999992E-5</v>
      </c>
      <c r="K19" s="34">
        <v>8.8029007175307651E-5</v>
      </c>
      <c r="L19" s="54">
        <f t="shared" si="2"/>
        <v>1.3947619731803984</v>
      </c>
      <c r="N19" s="34"/>
      <c r="O19" s="34"/>
      <c r="P19" s="34"/>
      <c r="R19" s="34"/>
      <c r="S19" s="34"/>
      <c r="T19" s="34"/>
      <c r="V19" s="34"/>
      <c r="W19" s="34"/>
      <c r="X19" s="34"/>
    </row>
    <row r="20" spans="1:24" x14ac:dyDescent="0.2">
      <c r="A20" s="52">
        <v>1952</v>
      </c>
      <c r="B20" s="34">
        <v>4.9999999999999999E-13</v>
      </c>
      <c r="C20" s="34">
        <v>1.1935807346934453E-12</v>
      </c>
      <c r="D20" s="53">
        <f t="shared" si="0"/>
        <v>2.3871614693868906</v>
      </c>
      <c r="F20" s="34">
        <v>3.0899999999999999E-3</v>
      </c>
      <c r="G20" s="34">
        <v>7.5106493653714227E-3</v>
      </c>
      <c r="H20" s="54">
        <f t="shared" si="1"/>
        <v>2.4306308625797484</v>
      </c>
      <c r="J20" s="34">
        <v>7.1000000000000005E-5</v>
      </c>
      <c r="K20" s="34">
        <v>1.0112648504471269E-4</v>
      </c>
      <c r="L20" s="54">
        <f t="shared" si="2"/>
        <v>1.4243166907706013</v>
      </c>
      <c r="N20" s="34"/>
      <c r="O20" s="34"/>
      <c r="P20" s="34"/>
      <c r="R20" s="34"/>
      <c r="S20" s="34"/>
      <c r="T20" s="34"/>
      <c r="V20" s="34"/>
      <c r="W20" s="34"/>
      <c r="X20" s="34"/>
    </row>
    <row r="21" spans="1:24" x14ac:dyDescent="0.2">
      <c r="A21" s="52">
        <v>1953</v>
      </c>
      <c r="B21" s="34">
        <v>4.9999999999999999E-13</v>
      </c>
      <c r="C21" s="34">
        <v>1.49176750286427E-12</v>
      </c>
      <c r="D21" s="53">
        <f t="shared" si="0"/>
        <v>2.9835350057285401</v>
      </c>
      <c r="F21" s="34">
        <v>3.0899999999999999E-3</v>
      </c>
      <c r="G21" s="34">
        <v>6.7822695121664174E-3</v>
      </c>
      <c r="H21" s="54">
        <f t="shared" si="1"/>
        <v>2.1949092272383228</v>
      </c>
      <c r="J21" s="34">
        <v>9.3999999999999994E-5</v>
      </c>
      <c r="K21" s="34">
        <v>1.4176957352583612E-4</v>
      </c>
      <c r="L21" s="54">
        <f t="shared" si="2"/>
        <v>1.508186952402512</v>
      </c>
      <c r="N21" s="34"/>
      <c r="O21" s="34"/>
      <c r="P21" s="34"/>
      <c r="R21" s="34"/>
      <c r="S21" s="34"/>
      <c r="T21" s="34"/>
      <c r="V21" s="34"/>
      <c r="W21" s="34"/>
      <c r="X21" s="34"/>
    </row>
    <row r="22" spans="1:24" x14ac:dyDescent="0.2">
      <c r="A22" s="52">
        <v>1954</v>
      </c>
      <c r="B22" s="34">
        <v>4.9999999999999999E-13</v>
      </c>
      <c r="C22" s="34">
        <v>1.4684626910563614E-12</v>
      </c>
      <c r="D22" s="53">
        <f t="shared" si="0"/>
        <v>2.9369253821127228</v>
      </c>
      <c r="F22" s="34">
        <v>3.0899999999999999E-3</v>
      </c>
      <c r="G22" s="34">
        <v>6.1473158396456442E-3</v>
      </c>
      <c r="H22" s="54">
        <f t="shared" si="1"/>
        <v>1.9894226018270693</v>
      </c>
      <c r="J22" s="34">
        <v>1.37E-4</v>
      </c>
      <c r="K22" s="34">
        <v>2.2095906433354414E-4</v>
      </c>
      <c r="L22" s="54">
        <f t="shared" si="2"/>
        <v>1.6128398856463078</v>
      </c>
      <c r="N22" s="34"/>
      <c r="O22" s="34"/>
      <c r="P22" s="34"/>
      <c r="R22" s="34"/>
      <c r="S22" s="34"/>
      <c r="T22" s="34"/>
      <c r="V22" s="34"/>
      <c r="W22" s="34"/>
      <c r="X22" s="34"/>
    </row>
    <row r="23" spans="1:24" x14ac:dyDescent="0.2">
      <c r="A23" s="52">
        <v>1955</v>
      </c>
      <c r="B23" s="34">
        <v>6.8999999999999999E-13</v>
      </c>
      <c r="C23" s="34">
        <v>1.6682030546352734E-12</v>
      </c>
      <c r="D23" s="53">
        <f t="shared" si="0"/>
        <v>2.4176855864279325</v>
      </c>
      <c r="F23" s="34">
        <v>3.0899999999999999E-3</v>
      </c>
      <c r="G23" s="34">
        <v>5.8359561494103875E-3</v>
      </c>
      <c r="H23" s="54">
        <f t="shared" si="1"/>
        <v>1.8886589480292517</v>
      </c>
      <c r="J23" s="34">
        <v>2.4600000000000002E-4</v>
      </c>
      <c r="K23" s="34">
        <v>4.2505709629457822E-4</v>
      </c>
      <c r="L23" s="54">
        <f t="shared" si="2"/>
        <v>1.7278743751812122</v>
      </c>
      <c r="N23" s="34"/>
      <c r="O23" s="34"/>
      <c r="P23" s="34"/>
      <c r="R23" s="34"/>
      <c r="S23" s="34"/>
      <c r="T23" s="34"/>
      <c r="V23" s="34"/>
      <c r="W23" s="34"/>
      <c r="X23" s="34"/>
    </row>
    <row r="24" spans="1:24" x14ac:dyDescent="0.2">
      <c r="A24" s="52">
        <v>1956</v>
      </c>
      <c r="B24" s="34">
        <v>1.8E-12</v>
      </c>
      <c r="C24" s="34">
        <v>1.8657070165367081E-12</v>
      </c>
      <c r="D24" s="53">
        <f t="shared" si="0"/>
        <v>1.0365038980759489</v>
      </c>
      <c r="F24" s="34">
        <v>3.0899999999999999E-3</v>
      </c>
      <c r="G24" s="34">
        <v>5.4381959513992075E-3</v>
      </c>
      <c r="H24" s="54">
        <f t="shared" si="1"/>
        <v>1.7599339648541126</v>
      </c>
      <c r="J24" s="34">
        <v>4.6299999999999998E-4</v>
      </c>
      <c r="K24" s="34">
        <v>5.9418641866217515E-4</v>
      </c>
      <c r="L24" s="54">
        <f t="shared" si="2"/>
        <v>1.2833399971105295</v>
      </c>
      <c r="N24" s="34"/>
      <c r="O24" s="34"/>
      <c r="P24" s="34"/>
      <c r="R24" s="34"/>
      <c r="S24" s="34"/>
      <c r="T24" s="34"/>
      <c r="V24" s="34"/>
      <c r="W24" s="34"/>
      <c r="X24" s="34"/>
    </row>
    <row r="25" spans="1:24" x14ac:dyDescent="0.2">
      <c r="A25" s="52">
        <v>1957</v>
      </c>
      <c r="B25" s="34">
        <v>1.8E-12</v>
      </c>
      <c r="C25" s="34">
        <v>2.2156206829367271E-12</v>
      </c>
      <c r="D25" s="53">
        <f t="shared" si="0"/>
        <v>1.2309003794092928</v>
      </c>
      <c r="F25" s="34">
        <v>3.0899999999999999E-3</v>
      </c>
      <c r="G25" s="34">
        <v>4.8348127031019013E-3</v>
      </c>
      <c r="H25" s="54">
        <f t="shared" si="1"/>
        <v>1.5646643052109714</v>
      </c>
      <c r="J25" s="34">
        <v>6.5300000000000004E-4</v>
      </c>
      <c r="K25" s="34">
        <v>6.3721093199024846E-4</v>
      </c>
      <c r="L25" s="54">
        <f t="shared" si="2"/>
        <v>0.97582072280283061</v>
      </c>
      <c r="N25" s="34"/>
      <c r="O25" s="34"/>
      <c r="P25" s="34"/>
      <c r="R25" s="34"/>
      <c r="S25" s="34"/>
      <c r="T25" s="34"/>
      <c r="V25" s="34"/>
      <c r="W25" s="34"/>
      <c r="X25" s="34"/>
    </row>
    <row r="26" spans="1:24" x14ac:dyDescent="0.2">
      <c r="A26" s="52">
        <v>1958</v>
      </c>
      <c r="B26" s="34">
        <v>1.8E-12</v>
      </c>
      <c r="C26" s="34">
        <v>2.7509601125472938E-12</v>
      </c>
      <c r="D26" s="53">
        <f t="shared" si="0"/>
        <v>1.5283111736373853</v>
      </c>
      <c r="F26" s="34">
        <v>3.0899999999999999E-3</v>
      </c>
      <c r="G26" s="34">
        <v>4.699255042106748E-3</v>
      </c>
      <c r="H26" s="54">
        <f t="shared" si="1"/>
        <v>1.5207945120086563</v>
      </c>
      <c r="J26" s="34">
        <v>8.0800000000000002E-4</v>
      </c>
      <c r="K26" s="34">
        <v>8.70092782304799E-4</v>
      </c>
      <c r="L26" s="54">
        <f t="shared" si="2"/>
        <v>1.076847502852474</v>
      </c>
      <c r="N26" s="34"/>
      <c r="O26" s="34"/>
      <c r="P26" s="34"/>
      <c r="R26" s="34"/>
      <c r="S26" s="34"/>
      <c r="T26" s="34"/>
      <c r="V26" s="34"/>
      <c r="W26" s="34"/>
      <c r="X26" s="34"/>
    </row>
    <row r="27" spans="1:24" x14ac:dyDescent="0.2">
      <c r="A27" s="52">
        <v>1959</v>
      </c>
      <c r="B27" s="34">
        <v>8.0600000000000008E-12</v>
      </c>
      <c r="C27" s="34">
        <v>6.6618705465784361E-12</v>
      </c>
      <c r="D27" s="53">
        <f t="shared" si="0"/>
        <v>0.82653480726779593</v>
      </c>
      <c r="F27" s="34">
        <v>3.0899999999999999E-3</v>
      </c>
      <c r="G27" s="34">
        <v>4.7181613429809303E-3</v>
      </c>
      <c r="H27" s="54">
        <f t="shared" si="1"/>
        <v>1.5269130559808837</v>
      </c>
      <c r="J27" s="34">
        <v>1.0560000000000001E-3</v>
      </c>
      <c r="K27" s="34">
        <v>1.1480574027593784E-3</v>
      </c>
      <c r="L27" s="54">
        <f t="shared" si="2"/>
        <v>1.0871755707948658</v>
      </c>
      <c r="N27" s="34"/>
      <c r="O27" s="34"/>
      <c r="P27" s="34"/>
      <c r="R27" s="34"/>
      <c r="S27" s="34"/>
      <c r="T27" s="34"/>
      <c r="V27" s="34"/>
      <c r="W27" s="34"/>
      <c r="X27" s="34"/>
    </row>
    <row r="28" spans="1:24" x14ac:dyDescent="0.2">
      <c r="A28" s="52">
        <v>1960</v>
      </c>
      <c r="B28" s="34">
        <v>8.2799999999999995E-12</v>
      </c>
      <c r="C28" s="34">
        <v>7.6433947066840819E-12</v>
      </c>
      <c r="D28" s="53">
        <f t="shared" si="0"/>
        <v>0.9231153027396235</v>
      </c>
      <c r="F28" s="34">
        <v>3.0899999999999999E-3</v>
      </c>
      <c r="G28" s="34">
        <v>4.9548907948429727E-3</v>
      </c>
      <c r="H28" s="54">
        <f t="shared" si="1"/>
        <v>1.6035245290753957</v>
      </c>
      <c r="J28" s="34">
        <v>1.0509999999999999E-3</v>
      </c>
      <c r="K28" s="34">
        <v>1.1076386320799561E-3</v>
      </c>
      <c r="L28" s="54">
        <f t="shared" si="2"/>
        <v>1.0538902303329745</v>
      </c>
      <c r="N28" s="34"/>
      <c r="O28" s="34"/>
      <c r="P28" s="34"/>
      <c r="R28" s="34"/>
      <c r="S28" s="34"/>
      <c r="T28" s="34"/>
      <c r="V28" s="34"/>
      <c r="W28" s="34"/>
      <c r="X28" s="34"/>
    </row>
    <row r="29" spans="1:24" x14ac:dyDescent="0.2">
      <c r="A29" s="52">
        <v>1961</v>
      </c>
      <c r="B29" s="34">
        <v>8.2899999999999996E-12</v>
      </c>
      <c r="C29" s="34">
        <v>7.9134503547873399E-12</v>
      </c>
      <c r="D29" s="53">
        <f t="shared" si="0"/>
        <v>0.95457784738086127</v>
      </c>
      <c r="F29" s="34">
        <v>3.0899999999999999E-3</v>
      </c>
      <c r="G29" s="34">
        <v>4.750848984542224E-3</v>
      </c>
      <c r="H29" s="54">
        <f t="shared" si="1"/>
        <v>1.5374915807580014</v>
      </c>
      <c r="J29" s="34">
        <v>1.0509999999999999E-3</v>
      </c>
      <c r="K29" s="34">
        <v>1.1685244794613109E-3</v>
      </c>
      <c r="L29" s="54">
        <f t="shared" si="2"/>
        <v>1.1118215789355956</v>
      </c>
      <c r="N29" s="34"/>
      <c r="O29" s="34"/>
      <c r="P29" s="34"/>
      <c r="R29" s="34"/>
      <c r="S29" s="34"/>
      <c r="T29" s="34"/>
      <c r="V29" s="34"/>
      <c r="W29" s="34"/>
      <c r="X29" s="34"/>
    </row>
    <row r="30" spans="1:24" x14ac:dyDescent="0.2">
      <c r="A30" s="52">
        <v>1962</v>
      </c>
      <c r="B30" s="34">
        <v>1.1600000000000001E-11</v>
      </c>
      <c r="C30" s="34">
        <v>1.1025934906447486E-11</v>
      </c>
      <c r="D30" s="53">
        <f t="shared" si="0"/>
        <v>0.95051162986616244</v>
      </c>
      <c r="F30" s="34">
        <v>3.0899999999999999E-3</v>
      </c>
      <c r="G30" s="34">
        <v>4.5663770582786579E-3</v>
      </c>
      <c r="H30" s="54">
        <f t="shared" si="1"/>
        <v>1.4777919282455203</v>
      </c>
      <c r="J30" s="34">
        <v>1.142E-3</v>
      </c>
      <c r="K30" s="34">
        <v>1.2602229295689629E-3</v>
      </c>
      <c r="L30" s="54">
        <f t="shared" si="2"/>
        <v>1.1035227054018939</v>
      </c>
      <c r="N30" s="34"/>
      <c r="O30" s="34"/>
      <c r="P30" s="34"/>
      <c r="R30" s="34"/>
      <c r="S30" s="34"/>
      <c r="T30" s="34"/>
      <c r="V30" s="34"/>
      <c r="W30" s="34"/>
      <c r="X30" s="34"/>
    </row>
    <row r="31" spans="1:24" x14ac:dyDescent="0.2">
      <c r="A31" s="52">
        <v>1963</v>
      </c>
      <c r="B31" s="34">
        <v>1.39E-11</v>
      </c>
      <c r="C31" s="34">
        <v>1.3689814027401163E-11</v>
      </c>
      <c r="D31" s="53">
        <f t="shared" si="0"/>
        <v>0.98487870700727798</v>
      </c>
      <c r="F31" s="34">
        <v>3.0899999999999999E-3</v>
      </c>
      <c r="G31" s="34">
        <v>4.7021823919861372E-3</v>
      </c>
      <c r="H31" s="54">
        <f t="shared" si="1"/>
        <v>1.5217418744291706</v>
      </c>
      <c r="J31" s="34">
        <v>1.8745000000000001E-3</v>
      </c>
      <c r="K31" s="34">
        <v>1.7016796886915953E-3</v>
      </c>
      <c r="L31" s="54">
        <f t="shared" si="2"/>
        <v>0.90780458185734603</v>
      </c>
      <c r="N31" s="34"/>
      <c r="O31" s="34"/>
      <c r="P31" s="34"/>
      <c r="R31" s="34"/>
      <c r="S31" s="34"/>
      <c r="T31" s="34"/>
      <c r="V31" s="34"/>
      <c r="W31" s="34"/>
      <c r="X31" s="34"/>
    </row>
    <row r="32" spans="1:24" x14ac:dyDescent="0.2">
      <c r="A32" s="52">
        <v>1964</v>
      </c>
      <c r="B32" s="34">
        <v>1.41E-11</v>
      </c>
      <c r="C32" s="34">
        <v>1.5961183187096464E-11</v>
      </c>
      <c r="D32" s="53">
        <f t="shared" si="0"/>
        <v>1.1319988075954939</v>
      </c>
      <c r="F32" s="34">
        <v>4.4000000000000003E-3</v>
      </c>
      <c r="G32" s="34">
        <v>4.7312479687661394E-3</v>
      </c>
      <c r="H32" s="54">
        <f t="shared" si="1"/>
        <v>1.0752836292650316</v>
      </c>
      <c r="J32" s="34">
        <v>2.3717500000000002E-3</v>
      </c>
      <c r="K32" s="34">
        <v>2.4120469037496105E-3</v>
      </c>
      <c r="L32" s="54">
        <f t="shared" si="2"/>
        <v>1.0169903673446232</v>
      </c>
      <c r="N32" s="34"/>
      <c r="O32" s="34"/>
      <c r="P32" s="34"/>
      <c r="R32" s="34"/>
      <c r="S32" s="34"/>
      <c r="T32" s="34"/>
      <c r="V32" s="34"/>
      <c r="W32" s="34"/>
      <c r="X32" s="34"/>
    </row>
    <row r="33" spans="1:24" x14ac:dyDescent="0.2">
      <c r="A33" s="52">
        <v>1965</v>
      </c>
      <c r="B33" s="34">
        <v>1.68E-11</v>
      </c>
      <c r="C33" s="34">
        <v>1.9334847321468138E-11</v>
      </c>
      <c r="D33" s="53">
        <f t="shared" si="0"/>
        <v>1.1508837691350082</v>
      </c>
      <c r="F33" s="34">
        <v>4.4000000000000003E-3</v>
      </c>
      <c r="G33" s="34">
        <v>4.8022944014167786E-3</v>
      </c>
      <c r="H33" s="54">
        <f t="shared" si="1"/>
        <v>1.0914305457765405</v>
      </c>
      <c r="J33" s="34">
        <v>3.1273333333333331E-3</v>
      </c>
      <c r="K33" s="34">
        <v>3.3881045060948634E-3</v>
      </c>
      <c r="L33" s="54">
        <f t="shared" si="2"/>
        <v>1.083384514845938</v>
      </c>
      <c r="N33" s="34"/>
      <c r="O33" s="34"/>
      <c r="P33" s="34"/>
      <c r="R33" s="34"/>
      <c r="S33" s="34"/>
      <c r="T33" s="34"/>
      <c r="V33" s="34"/>
      <c r="W33" s="34"/>
      <c r="X33" s="34"/>
    </row>
    <row r="34" spans="1:24" x14ac:dyDescent="0.2">
      <c r="A34" s="52">
        <v>1966</v>
      </c>
      <c r="B34" s="34">
        <v>2.07E-11</v>
      </c>
      <c r="C34" s="34">
        <v>2.491185820885275E-11</v>
      </c>
      <c r="D34" s="53">
        <f t="shared" si="0"/>
        <v>1.2034714110556883</v>
      </c>
      <c r="F34" s="34">
        <v>4.4000000000000003E-3</v>
      </c>
      <c r="G34" s="34">
        <v>5.0183268954655689E-3</v>
      </c>
      <c r="H34" s="54">
        <f t="shared" si="1"/>
        <v>1.1405288398785383</v>
      </c>
      <c r="J34" s="34">
        <v>3.9553333333333333E-3</v>
      </c>
      <c r="K34" s="34">
        <v>4.0934382763104064E-3</v>
      </c>
      <c r="L34" s="54">
        <f t="shared" si="2"/>
        <v>1.0349161325578307</v>
      </c>
      <c r="N34" s="34"/>
      <c r="O34" s="34"/>
      <c r="P34" s="34"/>
      <c r="R34" s="34"/>
      <c r="S34" s="34"/>
      <c r="T34" s="34"/>
      <c r="V34" s="34"/>
      <c r="W34" s="34"/>
      <c r="X34" s="34"/>
    </row>
    <row r="35" spans="1:24" x14ac:dyDescent="0.2">
      <c r="A35" s="52">
        <v>1967</v>
      </c>
      <c r="B35" s="34">
        <v>3.3100000000000001E-11</v>
      </c>
      <c r="C35" s="34">
        <v>3.2813939809410692E-11</v>
      </c>
      <c r="D35" s="53">
        <f t="shared" si="0"/>
        <v>0.99135769816950725</v>
      </c>
      <c r="F35" s="34">
        <v>4.4000000000000003E-3</v>
      </c>
      <c r="G35" s="34">
        <v>4.4525147524250948E-3</v>
      </c>
      <c r="H35" s="54">
        <f t="shared" si="1"/>
        <v>1.0119351710057032</v>
      </c>
      <c r="J35" s="34">
        <v>5.0310833333333319E-3</v>
      </c>
      <c r="K35" s="34">
        <v>5.1466576464277393E-3</v>
      </c>
      <c r="L35" s="54">
        <f t="shared" si="2"/>
        <v>1.022972053022591</v>
      </c>
      <c r="N35" s="34"/>
      <c r="O35" s="34"/>
      <c r="P35" s="34"/>
      <c r="R35" s="34"/>
      <c r="S35" s="34"/>
      <c r="T35" s="34"/>
      <c r="V35" s="34"/>
      <c r="W35" s="34"/>
      <c r="X35" s="34"/>
    </row>
    <row r="36" spans="1:24" x14ac:dyDescent="0.2">
      <c r="A36" s="52">
        <v>1968</v>
      </c>
      <c r="B36" s="34">
        <v>3.5000000000000002E-11</v>
      </c>
      <c r="C36" s="34">
        <v>3.5275853165828352E-11</v>
      </c>
      <c r="D36" s="53">
        <f t="shared" si="0"/>
        <v>1.0078815190236672</v>
      </c>
      <c r="F36" s="34">
        <v>4.4000000000000003E-3</v>
      </c>
      <c r="G36" s="34">
        <v>4.2041032905849821E-3</v>
      </c>
      <c r="H36" s="54">
        <f t="shared" si="1"/>
        <v>0.95547802058749587</v>
      </c>
      <c r="J36" s="34">
        <v>6.7865833333333328E-3</v>
      </c>
      <c r="K36" s="34">
        <v>6.4289611941827076E-3</v>
      </c>
      <c r="L36" s="54">
        <f t="shared" si="2"/>
        <v>0.9473045387368767</v>
      </c>
      <c r="N36" s="34"/>
      <c r="O36" s="34"/>
      <c r="P36" s="34"/>
      <c r="R36" s="34"/>
      <c r="S36" s="34"/>
      <c r="T36" s="34"/>
      <c r="V36" s="34"/>
      <c r="W36" s="34"/>
      <c r="X36" s="34"/>
    </row>
    <row r="37" spans="1:24" x14ac:dyDescent="0.2">
      <c r="A37" s="52">
        <v>1969</v>
      </c>
      <c r="B37" s="34">
        <v>3.5000000000000002E-11</v>
      </c>
      <c r="C37" s="34">
        <v>3.3458068278099456E-11</v>
      </c>
      <c r="D37" s="53">
        <f t="shared" si="0"/>
        <v>0.95594480794569869</v>
      </c>
      <c r="F37" s="34">
        <v>4.4000000000000003E-3</v>
      </c>
      <c r="G37" s="34">
        <v>4.1625723286665868E-3</v>
      </c>
      <c r="H37" s="54">
        <f t="shared" si="1"/>
        <v>0.9460391656060424</v>
      </c>
      <c r="J37" s="34">
        <v>8.9742499999999996E-3</v>
      </c>
      <c r="K37" s="34">
        <v>7.8019261874419836E-3</v>
      </c>
      <c r="L37" s="54">
        <f t="shared" si="2"/>
        <v>0.86936804606980911</v>
      </c>
      <c r="N37" s="34"/>
      <c r="O37" s="34"/>
      <c r="P37" s="34"/>
      <c r="R37" s="34"/>
      <c r="S37" s="34"/>
      <c r="T37" s="34"/>
      <c r="V37" s="34"/>
      <c r="W37" s="34"/>
      <c r="X37" s="34"/>
    </row>
    <row r="38" spans="1:24" x14ac:dyDescent="0.2">
      <c r="A38" s="52">
        <v>1970</v>
      </c>
      <c r="B38" s="34">
        <v>3.7700000000000003E-11</v>
      </c>
      <c r="C38" s="34">
        <v>3.5697852082252809E-11</v>
      </c>
      <c r="D38" s="53">
        <f t="shared" si="0"/>
        <v>0.94689262817646702</v>
      </c>
      <c r="F38" s="34">
        <v>4.4000000000000003E-3</v>
      </c>
      <c r="G38" s="34">
        <v>4.014830132412538E-3</v>
      </c>
      <c r="H38" s="54">
        <f t="shared" si="1"/>
        <v>0.91246139373012225</v>
      </c>
      <c r="J38" s="34">
        <v>1.1551750000000003E-2</v>
      </c>
      <c r="K38" s="34">
        <v>9.7961756920208008E-3</v>
      </c>
      <c r="L38" s="54">
        <f t="shared" si="2"/>
        <v>0.8480252508945223</v>
      </c>
      <c r="N38" s="55">
        <v>1.67E-12</v>
      </c>
      <c r="O38" s="55">
        <v>1.6549999999999999E-12</v>
      </c>
      <c r="P38" s="53">
        <f>O38/N38</f>
        <v>0.99101796407185627</v>
      </c>
      <c r="R38" s="34"/>
      <c r="S38" s="34"/>
      <c r="T38" s="34"/>
      <c r="V38" s="34">
        <v>1.188E-5</v>
      </c>
      <c r="W38" s="34">
        <v>1.188E-5</v>
      </c>
      <c r="X38" s="34">
        <f>W38/V38</f>
        <v>1</v>
      </c>
    </row>
    <row r="39" spans="1:24" x14ac:dyDescent="0.2">
      <c r="A39" s="52">
        <v>1971</v>
      </c>
      <c r="B39" s="34">
        <v>4.5899999999999998E-11</v>
      </c>
      <c r="C39" s="34">
        <v>4.7720273050483874E-11</v>
      </c>
      <c r="D39" s="53">
        <f t="shared" si="0"/>
        <v>1.0396573649342893</v>
      </c>
      <c r="F39" s="34">
        <v>4.3E-3</v>
      </c>
      <c r="G39" s="34">
        <v>4.1792582032119672E-3</v>
      </c>
      <c r="H39" s="54">
        <f t="shared" si="1"/>
        <v>0.97192051237487609</v>
      </c>
      <c r="J39" s="34">
        <v>1.2409166666666669E-2</v>
      </c>
      <c r="K39" s="34">
        <v>1.1341869288831198E-2</v>
      </c>
      <c r="L39" s="54">
        <f t="shared" si="2"/>
        <v>0.91399121258461047</v>
      </c>
      <c r="N39" s="55">
        <v>1.9230000000000002E-12</v>
      </c>
      <c r="O39" s="55">
        <v>1.9239999999999999E-12</v>
      </c>
      <c r="P39" s="53">
        <f t="shared" ref="P39:P82" si="3">O39/N39</f>
        <v>1.0005200208008318</v>
      </c>
      <c r="R39" s="34"/>
      <c r="S39" s="34"/>
      <c r="T39" s="34"/>
      <c r="V39" s="34">
        <v>1.188E-5</v>
      </c>
      <c r="W39" s="34">
        <v>1.1974539003489578E-5</v>
      </c>
      <c r="X39" s="34">
        <f t="shared" ref="X39:X81" si="4">W39/V39</f>
        <v>1.0079578285765638</v>
      </c>
    </row>
    <row r="40" spans="1:24" x14ac:dyDescent="0.2">
      <c r="A40" s="52">
        <v>1972</v>
      </c>
      <c r="B40" s="34">
        <v>7.9999999999999995E-11</v>
      </c>
      <c r="C40" s="34">
        <v>7.4583495976196706E-11</v>
      </c>
      <c r="D40" s="53">
        <f t="shared" si="0"/>
        <v>0.9322936997024589</v>
      </c>
      <c r="F40" s="34">
        <v>4.3E-3</v>
      </c>
      <c r="G40" s="34">
        <v>4.3662127797050969E-3</v>
      </c>
      <c r="H40" s="54">
        <f t="shared" si="1"/>
        <v>1.0153983208616504</v>
      </c>
      <c r="J40" s="34">
        <v>1.9484999999999999E-2</v>
      </c>
      <c r="K40" s="34">
        <v>4.0301153416979291E-2</v>
      </c>
      <c r="L40" s="54">
        <f t="shared" si="2"/>
        <v>2.0683168292008873</v>
      </c>
      <c r="N40" s="55">
        <v>2.1580000000000003E-12</v>
      </c>
      <c r="O40" s="55">
        <v>2.1749999999999999E-12</v>
      </c>
      <c r="P40" s="53">
        <f t="shared" si="3"/>
        <v>1.0078776645041703</v>
      </c>
      <c r="R40" s="34"/>
      <c r="S40" s="34"/>
      <c r="T40" s="34"/>
      <c r="V40" s="34">
        <v>1.3295000000000001E-5</v>
      </c>
      <c r="W40" s="34">
        <v>1.1774287718651387E-5</v>
      </c>
      <c r="X40" s="34">
        <f t="shared" si="4"/>
        <v>0.88561772987223664</v>
      </c>
    </row>
    <row r="41" spans="1:24" x14ac:dyDescent="0.2">
      <c r="A41" s="52">
        <v>1973</v>
      </c>
      <c r="B41" s="34">
        <v>8.68E-11</v>
      </c>
      <c r="C41" s="34">
        <v>1.1375831475781977E-10</v>
      </c>
      <c r="D41" s="53">
        <f t="shared" si="0"/>
        <v>1.3105796631085227</v>
      </c>
      <c r="F41" s="34">
        <v>4.2000000000000006E-3</v>
      </c>
      <c r="G41" s="34">
        <v>4.3665567119892945E-3</v>
      </c>
      <c r="H41" s="54">
        <f t="shared" si="1"/>
        <v>1.0396563599974509</v>
      </c>
      <c r="J41" s="34">
        <v>0.11079833333333333</v>
      </c>
      <c r="K41" s="34">
        <v>0.29622538434811801</v>
      </c>
      <c r="L41" s="54">
        <f t="shared" si="2"/>
        <v>2.6735545150930493</v>
      </c>
      <c r="N41" s="55">
        <v>2.2280000000000002E-12</v>
      </c>
      <c r="O41" s="55">
        <v>2.7290000000000002E-12</v>
      </c>
      <c r="P41" s="53">
        <f t="shared" si="3"/>
        <v>1.2248653500897666</v>
      </c>
      <c r="R41" s="34"/>
      <c r="S41" s="34"/>
      <c r="T41" s="34"/>
      <c r="V41" s="34">
        <v>2.001E-5</v>
      </c>
      <c r="W41" s="34">
        <v>1.0887473290556849E-5</v>
      </c>
      <c r="X41" s="34">
        <f t="shared" si="4"/>
        <v>0.54410161372098198</v>
      </c>
    </row>
    <row r="42" spans="1:24" x14ac:dyDescent="0.2">
      <c r="A42" s="52">
        <v>1974</v>
      </c>
      <c r="B42" s="34">
        <v>8.68E-11</v>
      </c>
      <c r="C42" s="34">
        <v>1.2647585597322773E-10</v>
      </c>
      <c r="D42" s="53">
        <f t="shared" si="0"/>
        <v>1.4570951148989371</v>
      </c>
      <c r="F42" s="34">
        <v>4.2000000000000006E-3</v>
      </c>
      <c r="G42" s="34">
        <v>3.9888728045299046E-3</v>
      </c>
      <c r="H42" s="54">
        <f t="shared" si="1"/>
        <v>0.94973162012616763</v>
      </c>
      <c r="J42" s="34">
        <v>0.83191666666666664</v>
      </c>
      <c r="K42" s="34">
        <v>1.274230780061123</v>
      </c>
      <c r="L42" s="54">
        <f t="shared" si="2"/>
        <v>1.5316807934221652</v>
      </c>
      <c r="N42" s="55">
        <v>2.4619999999999998E-12</v>
      </c>
      <c r="O42" s="55">
        <v>3.345E-12</v>
      </c>
      <c r="P42" s="53">
        <f t="shared" si="3"/>
        <v>1.3586515028432169</v>
      </c>
      <c r="R42" s="34"/>
      <c r="S42" s="34"/>
      <c r="T42" s="34"/>
      <c r="V42" s="34">
        <v>2.001E-5</v>
      </c>
      <c r="W42" s="34">
        <v>8.9540485427642188E-6</v>
      </c>
      <c r="X42" s="34">
        <f t="shared" si="4"/>
        <v>0.44747868779431377</v>
      </c>
    </row>
    <row r="43" spans="1:24" x14ac:dyDescent="0.2">
      <c r="A43" s="52">
        <v>1975</v>
      </c>
      <c r="B43" s="34">
        <v>2.5699999999999999E-10</v>
      </c>
      <c r="C43" s="34">
        <v>3.7400239738907098E-10</v>
      </c>
      <c r="D43" s="53">
        <f t="shared" si="0"/>
        <v>1.4552622466500817</v>
      </c>
      <c r="F43" s="34">
        <v>4.2000000000000006E-3</v>
      </c>
      <c r="G43" s="34">
        <v>4.2440563279219443E-3</v>
      </c>
      <c r="H43" s="54">
        <f t="shared" si="1"/>
        <v>1.0104896018861771</v>
      </c>
      <c r="J43" s="34">
        <v>4.9104999999999999</v>
      </c>
      <c r="K43" s="34">
        <v>7.4138969635404433</v>
      </c>
      <c r="L43" s="54">
        <f t="shared" si="2"/>
        <v>1.5098049004257088</v>
      </c>
      <c r="N43" s="55">
        <v>2.9549999999999998E-12</v>
      </c>
      <c r="O43" s="55">
        <v>4.0559999999999997E-12</v>
      </c>
      <c r="P43" s="53">
        <f t="shared" si="3"/>
        <v>1.3725888324873097</v>
      </c>
      <c r="R43" s="34"/>
      <c r="S43" s="34"/>
      <c r="T43" s="34"/>
      <c r="V43" s="34">
        <v>2.001E-5</v>
      </c>
      <c r="W43" s="34">
        <v>1.588030070245675E-5</v>
      </c>
      <c r="X43" s="34">
        <f t="shared" si="4"/>
        <v>0.79361822600983256</v>
      </c>
    </row>
    <row r="44" spans="1:24" x14ac:dyDescent="0.2">
      <c r="A44" s="52">
        <v>1976</v>
      </c>
      <c r="B44" s="34">
        <v>1.8300000000000001E-9</v>
      </c>
      <c r="C44" s="34">
        <v>2.0017213621355808E-9</v>
      </c>
      <c r="D44" s="53">
        <f t="shared" si="0"/>
        <v>1.0938368099101534</v>
      </c>
      <c r="F44" s="34">
        <v>4.2000000000000006E-3</v>
      </c>
      <c r="G44" s="34">
        <v>4.8083224744161959E-3</v>
      </c>
      <c r="H44" s="54">
        <f t="shared" si="1"/>
        <v>1.1448386843848084</v>
      </c>
      <c r="J44" s="34">
        <v>13.054166666666667</v>
      </c>
      <c r="K44" s="34">
        <v>20.788653074312858</v>
      </c>
      <c r="L44" s="54">
        <f t="shared" si="2"/>
        <v>1.5924917771577036</v>
      </c>
      <c r="N44" s="55">
        <v>3.8810000000000001E-12</v>
      </c>
      <c r="O44" s="55">
        <v>5.3010000000000001E-12</v>
      </c>
      <c r="P44" s="53">
        <f t="shared" si="3"/>
        <v>1.3658850811646484</v>
      </c>
      <c r="R44" s="34"/>
      <c r="S44" s="34"/>
      <c r="T44" s="34"/>
      <c r="V44" s="34">
        <v>2.001E-5</v>
      </c>
      <c r="W44" s="34">
        <v>1.4564663316976685E-5</v>
      </c>
      <c r="X44" s="34">
        <f t="shared" si="4"/>
        <v>0.72786923123321767</v>
      </c>
    </row>
    <row r="45" spans="1:24" x14ac:dyDescent="0.2">
      <c r="A45" s="52">
        <v>1977</v>
      </c>
      <c r="B45" s="34">
        <v>4.0499999999999999E-9</v>
      </c>
      <c r="C45" s="34">
        <v>4.8176388541319917E-9</v>
      </c>
      <c r="D45" s="53">
        <f t="shared" si="0"/>
        <v>1.1895404578103683</v>
      </c>
      <c r="F45" s="34">
        <v>4.28E-3</v>
      </c>
      <c r="G45" s="34">
        <v>5.2132598872725762E-3</v>
      </c>
      <c r="H45" s="54">
        <f t="shared" si="1"/>
        <v>1.2180513755309759</v>
      </c>
      <c r="J45" s="34">
        <v>21.535833333333333</v>
      </c>
      <c r="K45" s="34">
        <v>34.880067540093194</v>
      </c>
      <c r="L45" s="54">
        <f t="shared" si="2"/>
        <v>1.6196293405607645</v>
      </c>
      <c r="N45" s="55">
        <v>5.1430000000000002E-12</v>
      </c>
      <c r="O45" s="55">
        <v>7.4230000000000002E-12</v>
      </c>
      <c r="P45" s="53">
        <f t="shared" si="3"/>
        <v>1.4433210188605872</v>
      </c>
      <c r="R45" s="34"/>
      <c r="S45" s="34"/>
      <c r="T45" s="34"/>
      <c r="V45" s="34">
        <v>2.001E-5</v>
      </c>
      <c r="W45" s="34">
        <v>1.1145251775499345E-5</v>
      </c>
      <c r="X45" s="34">
        <f t="shared" si="4"/>
        <v>0.55698409672660398</v>
      </c>
    </row>
    <row r="46" spans="1:24" x14ac:dyDescent="0.2">
      <c r="A46" s="52">
        <v>1978</v>
      </c>
      <c r="B46" s="34">
        <v>7.8999999999999996E-9</v>
      </c>
      <c r="C46" s="34">
        <v>1.2622630391494297E-8</v>
      </c>
      <c r="D46" s="53">
        <f t="shared" si="0"/>
        <v>1.5978013153790249</v>
      </c>
      <c r="F46" s="34">
        <v>4.28E-3</v>
      </c>
      <c r="G46" s="34">
        <v>5.1284710650784694E-3</v>
      </c>
      <c r="H46" s="54">
        <f t="shared" si="1"/>
        <v>1.1982409030557171</v>
      </c>
      <c r="J46" s="34">
        <v>31.655833333333334</v>
      </c>
      <c r="K46" s="34">
        <v>41.442359849758745</v>
      </c>
      <c r="L46" s="54">
        <f t="shared" si="2"/>
        <v>1.3091539689817699</v>
      </c>
      <c r="N46" s="55">
        <v>6.5709999999999994E-12</v>
      </c>
      <c r="O46" s="55">
        <v>9.2850000000000001E-12</v>
      </c>
      <c r="P46" s="53">
        <f t="shared" si="3"/>
        <v>1.4130269365393398</v>
      </c>
      <c r="R46" s="34"/>
      <c r="S46" s="34"/>
      <c r="T46" s="34"/>
      <c r="V46" s="34">
        <v>2.001E-5</v>
      </c>
      <c r="W46" s="34">
        <v>1.0354646622120024E-5</v>
      </c>
      <c r="X46" s="34">
        <f t="shared" si="4"/>
        <v>0.51747359430884676</v>
      </c>
    </row>
    <row r="47" spans="1:24" x14ac:dyDescent="0.2">
      <c r="A47" s="52">
        <v>1979</v>
      </c>
      <c r="B47" s="34">
        <v>1.31E-8</v>
      </c>
      <c r="C47" s="34">
        <v>2.4626019715424612E-8</v>
      </c>
      <c r="D47" s="53">
        <f t="shared" si="0"/>
        <v>1.8798488332385199</v>
      </c>
      <c r="F47" s="34">
        <v>4.28E-3</v>
      </c>
      <c r="G47" s="34">
        <v>5.3937796616906767E-3</v>
      </c>
      <c r="H47" s="54">
        <f t="shared" si="1"/>
        <v>1.2602288929183825</v>
      </c>
      <c r="J47" s="34">
        <v>37.245833333333337</v>
      </c>
      <c r="K47" s="34">
        <v>47.890475263977578</v>
      </c>
      <c r="L47" s="54">
        <f t="shared" si="2"/>
        <v>1.2857941675080677</v>
      </c>
      <c r="N47" s="55">
        <v>9.7980000000000001E-12</v>
      </c>
      <c r="O47" s="55">
        <v>1.2100000000000001E-11</v>
      </c>
      <c r="P47" s="53">
        <f t="shared" si="3"/>
        <v>1.2349459073280262</v>
      </c>
      <c r="R47" s="34"/>
      <c r="S47" s="34"/>
      <c r="T47" s="34"/>
      <c r="V47" s="34">
        <v>2.0403300000000002E-5</v>
      </c>
      <c r="W47" s="34">
        <v>9.3171432121039976E-6</v>
      </c>
      <c r="X47" s="34">
        <f t="shared" si="4"/>
        <v>0.4566488368109079</v>
      </c>
    </row>
    <row r="48" spans="1:24" x14ac:dyDescent="0.2">
      <c r="A48" s="52">
        <v>1980</v>
      </c>
      <c r="B48" s="34">
        <v>1.8299999999999998E-8</v>
      </c>
      <c r="C48" s="34">
        <v>4.1620401872022269E-8</v>
      </c>
      <c r="D48" s="53">
        <f t="shared" si="0"/>
        <v>2.2743389001105068</v>
      </c>
      <c r="F48" s="34">
        <v>4.28E-3</v>
      </c>
      <c r="G48" s="34">
        <v>5.6029919425839509E-3</v>
      </c>
      <c r="H48" s="54">
        <f t="shared" si="1"/>
        <v>1.309110266958867</v>
      </c>
      <c r="J48" s="34">
        <v>39</v>
      </c>
      <c r="K48" s="34">
        <v>53.378943119802685</v>
      </c>
      <c r="L48" s="54">
        <f t="shared" si="2"/>
        <v>1.3686908492257099</v>
      </c>
      <c r="N48" s="55">
        <v>1.917E-11</v>
      </c>
      <c r="O48" s="55">
        <v>1.875E-11</v>
      </c>
      <c r="P48" s="53">
        <f t="shared" si="3"/>
        <v>0.97809076682316121</v>
      </c>
      <c r="R48" s="34"/>
      <c r="S48" s="34"/>
      <c r="T48" s="34"/>
      <c r="V48" s="34">
        <v>2.4519999999999999E-5</v>
      </c>
      <c r="W48" s="34">
        <v>1.2634677317359156E-5</v>
      </c>
      <c r="X48" s="34">
        <f t="shared" si="4"/>
        <v>0.51528047786945985</v>
      </c>
    </row>
    <row r="49" spans="1:24" x14ac:dyDescent="0.2">
      <c r="A49" s="52">
        <v>1981</v>
      </c>
      <c r="B49" s="34">
        <v>4.4099999999999998E-8</v>
      </c>
      <c r="C49" s="34">
        <v>8.1900423581745853E-8</v>
      </c>
      <c r="D49" s="53">
        <f t="shared" si="0"/>
        <v>1.857152462171108</v>
      </c>
      <c r="F49" s="34">
        <v>4.28E-3</v>
      </c>
      <c r="G49" s="34">
        <v>5.5512975701109864E-3</v>
      </c>
      <c r="H49" s="54">
        <f t="shared" si="1"/>
        <v>1.2970321425492959</v>
      </c>
      <c r="J49" s="34">
        <v>39</v>
      </c>
      <c r="K49" s="34">
        <v>53.27446886224503</v>
      </c>
      <c r="L49" s="54">
        <f t="shared" si="2"/>
        <v>1.366012022108847</v>
      </c>
      <c r="N49" s="55">
        <v>3.386E-11</v>
      </c>
      <c r="O49" s="55">
        <v>3.6459999999999996E-11</v>
      </c>
      <c r="P49" s="53">
        <f t="shared" si="3"/>
        <v>1.0767867690490254</v>
      </c>
      <c r="R49" s="34"/>
      <c r="S49" s="34"/>
      <c r="T49" s="34"/>
      <c r="V49" s="34">
        <v>2.4519999999999999E-5</v>
      </c>
      <c r="W49" s="34">
        <v>1.922070468782178E-5</v>
      </c>
      <c r="X49" s="34">
        <f t="shared" si="4"/>
        <v>0.78387865774150822</v>
      </c>
    </row>
    <row r="50" spans="1:24" ht="15" x14ac:dyDescent="0.25">
      <c r="A50" s="52">
        <v>1982</v>
      </c>
      <c r="B50" s="34">
        <v>2.16E-7</v>
      </c>
      <c r="C50" s="34">
        <v>2.0667427771827035E-7</v>
      </c>
      <c r="D50" s="53">
        <f t="shared" si="0"/>
        <v>0.95682535980680716</v>
      </c>
      <c r="F50" s="34">
        <v>4.2925000000000003E-3</v>
      </c>
      <c r="G50" s="34">
        <v>5.9405896614828993E-3</v>
      </c>
      <c r="H50" s="54">
        <f t="shared" si="1"/>
        <v>1.3839463393087708</v>
      </c>
      <c r="J50" s="34">
        <v>50.908333333333331</v>
      </c>
      <c r="K50" s="34">
        <v>82.144247284671692</v>
      </c>
      <c r="L50" s="54">
        <f t="shared" si="2"/>
        <v>1.6135717260043547</v>
      </c>
      <c r="N50" s="55">
        <v>6.5279999999999993E-11</v>
      </c>
      <c r="O50" s="55">
        <v>6.6899999999999996E-11</v>
      </c>
      <c r="P50" s="53">
        <f t="shared" si="3"/>
        <v>1.0248161764705883</v>
      </c>
      <c r="R50" s="56">
        <v>1.393E-2</v>
      </c>
      <c r="S50" s="56">
        <v>2.0912905883973001E-2</v>
      </c>
      <c r="T50" s="53">
        <f>S50/R50</f>
        <v>1.5012854188063893</v>
      </c>
      <c r="V50" s="34">
        <v>6.4071699999999998E-5</v>
      </c>
      <c r="W50" s="34">
        <v>4.1781566087663357E-5</v>
      </c>
      <c r="X50" s="34">
        <f t="shared" si="4"/>
        <v>0.65210640716046797</v>
      </c>
    </row>
    <row r="51" spans="1:24" ht="15" x14ac:dyDescent="0.25">
      <c r="A51" s="52">
        <v>1983</v>
      </c>
      <c r="B51" s="34">
        <v>1.0529999999999999E-6</v>
      </c>
      <c r="C51" s="34">
        <v>8.9312566672812149E-7</v>
      </c>
      <c r="D51" s="53">
        <f t="shared" si="0"/>
        <v>0.84817252300866242</v>
      </c>
      <c r="F51" s="34">
        <v>4.2925000000000003E-3</v>
      </c>
      <c r="G51" s="34">
        <v>6.4843826658366691E-3</v>
      </c>
      <c r="H51" s="54">
        <f t="shared" si="1"/>
        <v>1.5106307899444773</v>
      </c>
      <c r="J51" s="34">
        <v>78.788333333333341</v>
      </c>
      <c r="K51" s="34">
        <v>105.09148577755171</v>
      </c>
      <c r="L51" s="54">
        <f t="shared" si="2"/>
        <v>1.3338457780663597</v>
      </c>
      <c r="N51" s="55">
        <v>2.0980000000000001E-10</v>
      </c>
      <c r="O51" s="55">
        <v>1.6250000000000001E-10</v>
      </c>
      <c r="P51" s="53">
        <f t="shared" si="3"/>
        <v>0.77454718779790277</v>
      </c>
      <c r="R51" s="56">
        <v>3.4550833333333301E-2</v>
      </c>
      <c r="S51" s="56">
        <v>3.4957540387110297E-2</v>
      </c>
      <c r="T51" s="53">
        <f t="shared" ref="T51:T82" si="5">S51/R51</f>
        <v>1.0117712661183376</v>
      </c>
      <c r="V51" s="34">
        <v>2.3163E-4</v>
      </c>
      <c r="W51" s="34">
        <v>1.7106888619937066E-4</v>
      </c>
      <c r="X51" s="34">
        <f t="shared" si="4"/>
        <v>0.73854373871851942</v>
      </c>
    </row>
    <row r="52" spans="1:24" ht="15" x14ac:dyDescent="0.25">
      <c r="A52" s="52">
        <v>1984</v>
      </c>
      <c r="B52" s="34">
        <v>6.7700000000000004E-6</v>
      </c>
      <c r="C52" s="34">
        <v>6.5215349932082375E-6</v>
      </c>
      <c r="D52" s="53">
        <f t="shared" si="0"/>
        <v>0.96329911273386071</v>
      </c>
      <c r="F52" s="34">
        <v>5.5674999999999995E-3</v>
      </c>
      <c r="G52" s="34">
        <v>6.8644310979426061E-3</v>
      </c>
      <c r="H52" s="54">
        <f t="shared" si="1"/>
        <v>1.2329467620911732</v>
      </c>
      <c r="J52" s="34">
        <v>98.477500000000006</v>
      </c>
      <c r="K52" s="34">
        <v>123.83608936163584</v>
      </c>
      <c r="L52" s="54">
        <f t="shared" si="2"/>
        <v>1.2575064289978506</v>
      </c>
      <c r="N52" s="55">
        <v>6.7199999999999995E-10</v>
      </c>
      <c r="O52" s="55">
        <v>4.4380000000000001E-10</v>
      </c>
      <c r="P52" s="53">
        <f t="shared" si="3"/>
        <v>0.66041666666666676</v>
      </c>
      <c r="R52" s="56">
        <v>5.6114999999999998E-2</v>
      </c>
      <c r="S52" s="56">
        <v>5.10274184231874E-2</v>
      </c>
      <c r="T52" s="53">
        <f t="shared" si="5"/>
        <v>0.90933651293214646</v>
      </c>
      <c r="V52" s="34">
        <v>3.13591E-3</v>
      </c>
      <c r="W52" s="34">
        <v>2.1368334558273683E-3</v>
      </c>
      <c r="X52" s="34">
        <f t="shared" si="4"/>
        <v>0.6814077750405364</v>
      </c>
    </row>
    <row r="53" spans="1:24" ht="15" x14ac:dyDescent="0.25">
      <c r="A53" s="52">
        <v>1985</v>
      </c>
      <c r="B53" s="34">
        <v>6.0000000000000002E-5</v>
      </c>
      <c r="C53" s="34">
        <v>5.3699041019397658E-5</v>
      </c>
      <c r="D53" s="53">
        <f t="shared" si="0"/>
        <v>0.894984016989961</v>
      </c>
      <c r="F53" s="34">
        <v>5.9924999999999996E-3</v>
      </c>
      <c r="G53" s="34">
        <v>7.4401001070438823E-3</v>
      </c>
      <c r="H53" s="54">
        <f t="shared" si="1"/>
        <v>1.2415686453139563</v>
      </c>
      <c r="J53" s="34">
        <v>160.86000000000001</v>
      </c>
      <c r="K53" s="34">
        <v>160.51610296246403</v>
      </c>
      <c r="L53" s="54">
        <f t="shared" si="2"/>
        <v>0.9978621345422356</v>
      </c>
      <c r="N53" s="55">
        <v>2.2550000000000002E-9</v>
      </c>
      <c r="O53" s="55">
        <v>1.4270000000000001E-9</v>
      </c>
      <c r="P53" s="53">
        <f t="shared" si="3"/>
        <v>0.63281596452328159</v>
      </c>
      <c r="R53" s="56">
        <v>0.1014675</v>
      </c>
      <c r="S53" s="56">
        <v>8.8564625967068697E-2</v>
      </c>
      <c r="T53" s="53">
        <f t="shared" si="5"/>
        <v>0.87283737124762806</v>
      </c>
      <c r="V53" s="34">
        <v>0.440029</v>
      </c>
      <c r="W53" s="34">
        <v>0.27388752099037733</v>
      </c>
      <c r="X53" s="34">
        <f t="shared" si="4"/>
        <v>0.62243061477851991</v>
      </c>
    </row>
    <row r="54" spans="1:24" ht="15" x14ac:dyDescent="0.25">
      <c r="A54" s="52">
        <v>1986</v>
      </c>
      <c r="B54" s="34">
        <v>9.4199999999999999E-5</v>
      </c>
      <c r="C54" s="34">
        <v>8.9553159613919319E-5</v>
      </c>
      <c r="D54" s="53">
        <f t="shared" si="0"/>
        <v>0.95067048422419664</v>
      </c>
      <c r="F54" s="34">
        <v>7.4925E-3</v>
      </c>
      <c r="G54" s="34">
        <v>8.1604708180862927E-3</v>
      </c>
      <c r="H54" s="54">
        <f t="shared" si="1"/>
        <v>1.0891519276725115</v>
      </c>
      <c r="J54" s="34">
        <v>192.93</v>
      </c>
      <c r="K54" s="34">
        <v>188.42165057303191</v>
      </c>
      <c r="L54" s="54">
        <f t="shared" si="2"/>
        <v>0.97663220117675786</v>
      </c>
      <c r="N54" s="55">
        <v>4.9650000000000001E-9</v>
      </c>
      <c r="O54" s="55">
        <v>3.5700000000000003E-9</v>
      </c>
      <c r="P54" s="53">
        <f t="shared" si="3"/>
        <v>0.7190332326283988</v>
      </c>
      <c r="R54" s="56">
        <v>0.15201916666666701</v>
      </c>
      <c r="S54" s="56">
        <v>0.14896359236502699</v>
      </c>
      <c r="T54" s="53">
        <f t="shared" si="5"/>
        <v>0.97990007201960272</v>
      </c>
      <c r="V54" s="34">
        <v>1.9219599999999999</v>
      </c>
      <c r="W54" s="34">
        <v>0.82730320571708094</v>
      </c>
      <c r="X54" s="34">
        <f t="shared" si="4"/>
        <v>0.43044767098018738</v>
      </c>
    </row>
    <row r="55" spans="1:24" ht="15" x14ac:dyDescent="0.25">
      <c r="A55" s="52">
        <v>1987</v>
      </c>
      <c r="B55" s="34">
        <v>2.14E-4</v>
      </c>
      <c r="C55" s="34">
        <v>2.0847512175890085E-4</v>
      </c>
      <c r="D55" s="53">
        <f t="shared" si="0"/>
        <v>0.97418281195748058</v>
      </c>
      <c r="F55" s="34">
        <v>1.0992500000000001E-2</v>
      </c>
      <c r="G55" s="34">
        <v>1.0538134142768893E-2</v>
      </c>
      <c r="H55" s="54">
        <f t="shared" si="1"/>
        <v>0.95866583059075672</v>
      </c>
      <c r="J55" s="34">
        <v>219.40666666666667</v>
      </c>
      <c r="K55" s="34">
        <v>232.07050983299348</v>
      </c>
      <c r="L55" s="54">
        <f t="shared" si="2"/>
        <v>1.0577185887681633</v>
      </c>
      <c r="N55" s="55">
        <v>1.4270000000000001E-8</v>
      </c>
      <c r="O55" s="55">
        <v>1.1770000000000001E-8</v>
      </c>
      <c r="P55" s="53">
        <f t="shared" si="3"/>
        <v>0.82480728801681846</v>
      </c>
      <c r="R55" s="56">
        <v>0.22676750000000001</v>
      </c>
      <c r="S55" s="56">
        <v>0.23762079702792499</v>
      </c>
      <c r="T55" s="53">
        <f t="shared" si="5"/>
        <v>1.0478609017073655</v>
      </c>
      <c r="V55" s="34">
        <v>2.0548500000000001</v>
      </c>
      <c r="W55" s="34">
        <v>0.95943241607574659</v>
      </c>
      <c r="X55" s="34">
        <f t="shared" si="4"/>
        <v>0.46691116922196102</v>
      </c>
    </row>
    <row r="56" spans="1:24" ht="15" x14ac:dyDescent="0.25">
      <c r="A56" s="52">
        <v>1988</v>
      </c>
      <c r="B56" s="34">
        <v>8.7100000000000003E-4</v>
      </c>
      <c r="C56" s="34">
        <v>9.7579029502389131E-4</v>
      </c>
      <c r="D56" s="53">
        <f t="shared" si="0"/>
        <v>1.120310327237533</v>
      </c>
      <c r="F56" s="34">
        <v>1.0992500000000001E-2</v>
      </c>
      <c r="G56" s="34">
        <v>1.3710262376638353E-2</v>
      </c>
      <c r="H56" s="54">
        <f t="shared" si="1"/>
        <v>1.2472378782477465</v>
      </c>
      <c r="J56" s="34">
        <v>245.01166666666668</v>
      </c>
      <c r="K56" s="34">
        <v>247.41107325910755</v>
      </c>
      <c r="L56" s="54">
        <f t="shared" si="2"/>
        <v>1.009793029960917</v>
      </c>
      <c r="N56" s="55">
        <v>9.5409999999999992E-8</v>
      </c>
      <c r="O56" s="55">
        <v>9.0580000000000008E-8</v>
      </c>
      <c r="P56" s="53">
        <f t="shared" si="3"/>
        <v>0.94937637564196642</v>
      </c>
      <c r="R56" s="56">
        <v>0.35944833333333298</v>
      </c>
      <c r="S56" s="56">
        <v>0.36786828818457001</v>
      </c>
      <c r="T56" s="53">
        <f t="shared" si="5"/>
        <v>1.0234246595975418</v>
      </c>
      <c r="V56" s="34">
        <v>2.3502399999999999</v>
      </c>
      <c r="W56" s="34">
        <v>1.0843896598696046</v>
      </c>
      <c r="X56" s="34">
        <f t="shared" si="4"/>
        <v>0.46139528723432699</v>
      </c>
    </row>
    <row r="57" spans="1:24" ht="15" x14ac:dyDescent="0.25">
      <c r="A57" s="52">
        <v>1989</v>
      </c>
      <c r="B57" s="34">
        <v>3.9399999999999998E-2</v>
      </c>
      <c r="C57" s="34">
        <v>2.9977468642338887E-2</v>
      </c>
      <c r="D57" s="53">
        <f t="shared" si="0"/>
        <v>0.76084945792738301</v>
      </c>
      <c r="F57" s="34">
        <v>2.6791250000000003E-2</v>
      </c>
      <c r="G57" s="34">
        <v>2.6667964251218545E-2</v>
      </c>
      <c r="H57" s="54">
        <f t="shared" si="1"/>
        <v>0.99539828306699174</v>
      </c>
      <c r="J57" s="34">
        <v>266.95416666666671</v>
      </c>
      <c r="K57" s="34">
        <v>274.16813541692142</v>
      </c>
      <c r="L57" s="54">
        <f t="shared" si="2"/>
        <v>1.0270232483738022</v>
      </c>
      <c r="N57" s="55">
        <v>1.031E-6</v>
      </c>
      <c r="O57" s="55">
        <v>1.1939999999999999E-6</v>
      </c>
      <c r="P57" s="53">
        <f t="shared" si="3"/>
        <v>1.1580989330746847</v>
      </c>
      <c r="R57" s="56">
        <v>0.605511666666667</v>
      </c>
      <c r="S57" s="56">
        <v>0.647883478239904</v>
      </c>
      <c r="T57" s="53">
        <f t="shared" si="5"/>
        <v>1.069976870646429</v>
      </c>
      <c r="V57" s="34">
        <v>2.6916799999999999</v>
      </c>
      <c r="W57" s="34">
        <v>1.0851380833222242</v>
      </c>
      <c r="X57" s="34">
        <f t="shared" si="4"/>
        <v>0.40314527853319276</v>
      </c>
    </row>
    <row r="58" spans="1:24" ht="15" x14ac:dyDescent="0.25">
      <c r="A58" s="52">
        <v>1990</v>
      </c>
      <c r="B58" s="34">
        <v>0.44900000000000001</v>
      </c>
      <c r="C58" s="34">
        <v>0.73999553809230767</v>
      </c>
      <c r="D58" s="53">
        <f t="shared" si="0"/>
        <v>1.6480969667980125</v>
      </c>
      <c r="F58" s="34">
        <v>4.7689999999999996E-2</v>
      </c>
      <c r="G58" s="34">
        <v>3.469632966326526E-2</v>
      </c>
      <c r="H58" s="54">
        <f t="shared" si="1"/>
        <v>0.72753888998249661</v>
      </c>
      <c r="J58" s="34">
        <v>304.90333333333336</v>
      </c>
      <c r="K58" s="34">
        <v>352.78781419885098</v>
      </c>
      <c r="L58" s="54">
        <f>K58/J58</f>
        <v>1.1570480727187336</v>
      </c>
      <c r="N58" s="55">
        <v>2.4839999999999999E-5</v>
      </c>
      <c r="O58" s="55">
        <v>3.7409999999999996E-5</v>
      </c>
      <c r="P58" s="53">
        <f t="shared" si="3"/>
        <v>1.506038647342995</v>
      </c>
      <c r="R58" s="56">
        <v>1.17104916666667</v>
      </c>
      <c r="S58" s="56">
        <v>1.25839992657011</v>
      </c>
      <c r="T58" s="53">
        <f t="shared" si="5"/>
        <v>1.074591880844832</v>
      </c>
      <c r="V58" s="34">
        <v>3.17265</v>
      </c>
      <c r="W58" s="34">
        <v>1.5899784801152457</v>
      </c>
      <c r="X58" s="34">
        <f t="shared" si="4"/>
        <v>0.50115155473035022</v>
      </c>
    </row>
    <row r="59" spans="1:24" ht="15" x14ac:dyDescent="0.25">
      <c r="A59" s="52">
        <v>1991</v>
      </c>
      <c r="B59" s="34">
        <v>0.95</v>
      </c>
      <c r="C59" s="34">
        <v>1.7104739003274503</v>
      </c>
      <c r="D59" s="53">
        <f t="shared" si="0"/>
        <v>1.8004988424499477</v>
      </c>
      <c r="F59" s="34">
        <v>5.6909999999999995E-2</v>
      </c>
      <c r="G59" s="34">
        <v>4.3998211229771718E-2</v>
      </c>
      <c r="H59" s="54">
        <f t="shared" si="1"/>
        <v>0.7731191570861311</v>
      </c>
      <c r="J59" s="34">
        <v>349.21583333333336</v>
      </c>
      <c r="K59" s="34">
        <v>411.75319457662982</v>
      </c>
      <c r="L59" s="54">
        <f t="shared" si="2"/>
        <v>1.1790793981085139</v>
      </c>
      <c r="N59" s="57">
        <v>1.4790000000000002E-4</v>
      </c>
      <c r="O59" s="57">
        <v>1.7999999999999998E-4</v>
      </c>
      <c r="P59" s="53">
        <f t="shared" si="3"/>
        <v>1.2170385395537522</v>
      </c>
      <c r="R59" s="56">
        <v>2.0188116666666698</v>
      </c>
      <c r="S59" s="56">
        <v>2.3985492197732499</v>
      </c>
      <c r="T59" s="53">
        <f t="shared" si="5"/>
        <v>1.1880995435961483</v>
      </c>
      <c r="V59" s="34">
        <v>3.5806100000000001</v>
      </c>
      <c r="W59" s="34">
        <v>2.003512385267606</v>
      </c>
      <c r="X59" s="34">
        <f t="shared" si="4"/>
        <v>0.55954498961562582</v>
      </c>
    </row>
    <row r="60" spans="1:24" ht="15" x14ac:dyDescent="0.25">
      <c r="A60" s="52">
        <v>1992</v>
      </c>
      <c r="B60" s="34">
        <v>0.99</v>
      </c>
      <c r="C60" s="34">
        <v>1.9232741739360262</v>
      </c>
      <c r="D60" s="53">
        <f t="shared" si="0"/>
        <v>1.9427011857939658</v>
      </c>
      <c r="F60" s="34">
        <v>6.8690000000000001E-2</v>
      </c>
      <c r="G60" s="34">
        <v>5.7598244952474967E-2</v>
      </c>
      <c r="H60" s="54">
        <f t="shared" si="1"/>
        <v>0.83852445701666856</v>
      </c>
      <c r="J60" s="34">
        <v>362.57583333333332</v>
      </c>
      <c r="K60" s="34">
        <v>442.570743121291</v>
      </c>
      <c r="L60" s="54">
        <f t="shared" si="2"/>
        <v>1.220629458539821</v>
      </c>
      <c r="N60" s="57">
        <v>3.2159999999999994E-2</v>
      </c>
      <c r="O60" s="57">
        <v>1.964E-3</v>
      </c>
      <c r="P60" s="53">
        <f t="shared" si="3"/>
        <v>6.1069651741293543E-2</v>
      </c>
      <c r="R60" s="56">
        <v>3.0269058333333301</v>
      </c>
      <c r="S60" s="56">
        <v>3.7933062375085602</v>
      </c>
      <c r="T60" s="53">
        <f t="shared" si="5"/>
        <v>1.2531959850667849</v>
      </c>
      <c r="V60" s="34">
        <v>3.9005200000000002</v>
      </c>
      <c r="W60" s="34">
        <v>2.8138379339472985</v>
      </c>
      <c r="X60" s="34">
        <f t="shared" si="4"/>
        <v>0.72140071937774919</v>
      </c>
    </row>
    <row r="61" spans="1:24" ht="15" x14ac:dyDescent="0.25">
      <c r="A61" s="52">
        <v>1993</v>
      </c>
      <c r="B61" s="34">
        <v>0.99</v>
      </c>
      <c r="C61" s="34">
        <v>1.9840717336948963</v>
      </c>
      <c r="D61" s="53">
        <f t="shared" si="0"/>
        <v>2.0041128623180771</v>
      </c>
      <c r="F61" s="34">
        <v>9.1249999999999998E-2</v>
      </c>
      <c r="G61" s="34">
        <v>8.3041096426566832E-2</v>
      </c>
      <c r="H61" s="54">
        <f>G61/F61</f>
        <v>0.91003941289388313</v>
      </c>
      <c r="J61" s="34">
        <v>404.1658333333333</v>
      </c>
      <c r="K61" s="34">
        <v>465.2164607607458</v>
      </c>
      <c r="L61" s="54">
        <f t="shared" si="2"/>
        <v>1.1510534102398047</v>
      </c>
      <c r="N61" s="57">
        <v>3.2159999999999994E-2</v>
      </c>
      <c r="O61" s="57">
        <v>3.9359999999999999E-2</v>
      </c>
      <c r="P61" s="53">
        <f t="shared" si="3"/>
        <v>1.2238805970149256</v>
      </c>
      <c r="R61" s="56">
        <v>3.9484291666666702</v>
      </c>
      <c r="S61" s="56">
        <v>6.2473832284011701</v>
      </c>
      <c r="T61" s="53">
        <f t="shared" si="5"/>
        <v>1.5822452334064068</v>
      </c>
      <c r="V61" s="34">
        <v>4.2650800000000002</v>
      </c>
      <c r="W61" s="34">
        <v>3.0462398626679952</v>
      </c>
      <c r="X61" s="34">
        <f t="shared" si="4"/>
        <v>0.71422807137685462</v>
      </c>
    </row>
    <row r="62" spans="1:24" ht="15" x14ac:dyDescent="0.25">
      <c r="A62" s="52">
        <v>1994</v>
      </c>
      <c r="B62" s="34">
        <v>1</v>
      </c>
      <c r="C62" s="34">
        <v>1.9239877343364076</v>
      </c>
      <c r="D62" s="53">
        <f t="shared" si="0"/>
        <v>1.9239877343364076</v>
      </c>
      <c r="F62" s="34">
        <v>0.14805000000000001</v>
      </c>
      <c r="G62" s="34">
        <v>0.13327582265860016</v>
      </c>
      <c r="H62" s="54">
        <f t="shared" si="1"/>
        <v>0.90020819087200366</v>
      </c>
      <c r="J62" s="34">
        <v>420.17666666666656</v>
      </c>
      <c r="K62" s="34">
        <v>495.80430340316633</v>
      </c>
      <c r="L62" s="54">
        <f>K62/J62</f>
        <v>1.1799900916356607</v>
      </c>
      <c r="N62" s="57">
        <v>0.63929999999999998</v>
      </c>
      <c r="O62" s="57">
        <v>1.0129999999999999</v>
      </c>
      <c r="P62" s="53">
        <f t="shared" si="3"/>
        <v>1.5845455967464412</v>
      </c>
      <c r="R62" s="56">
        <v>5.0527499999999996</v>
      </c>
      <c r="S62" s="56">
        <v>8.4118438294406204</v>
      </c>
      <c r="T62" s="53">
        <f t="shared" si="5"/>
        <v>1.6648050723745724</v>
      </c>
      <c r="V62" s="34">
        <v>4.62052</v>
      </c>
      <c r="W62" s="34">
        <v>3.3657342874164464</v>
      </c>
      <c r="X62" s="34">
        <f t="shared" si="4"/>
        <v>0.72843192701610349</v>
      </c>
    </row>
    <row r="63" spans="1:24" ht="15" x14ac:dyDescent="0.25">
      <c r="A63" s="52">
        <v>1995</v>
      </c>
      <c r="B63" s="34">
        <v>0.99</v>
      </c>
      <c r="C63" s="34">
        <v>2.0175791540674557</v>
      </c>
      <c r="D63" s="53">
        <f t="shared" si="0"/>
        <v>2.0379587414822784</v>
      </c>
      <c r="F63" s="34">
        <v>0.17663999999999999</v>
      </c>
      <c r="G63" s="34">
        <v>0.20598955910940733</v>
      </c>
      <c r="H63" s="54">
        <f t="shared" si="1"/>
        <v>1.1661546598132209</v>
      </c>
      <c r="J63" s="34">
        <v>396.77333333333337</v>
      </c>
      <c r="K63" s="34">
        <v>511.82177783259573</v>
      </c>
      <c r="L63" s="54">
        <f t="shared" si="2"/>
        <v>1.2899601229062665</v>
      </c>
      <c r="N63" s="57">
        <v>0.91759999999999997</v>
      </c>
      <c r="O63" s="57">
        <v>1.7809999999999999</v>
      </c>
      <c r="P63" s="53">
        <f t="shared" si="3"/>
        <v>1.9409328683522231</v>
      </c>
      <c r="R63" s="56">
        <v>6.3497500000000002</v>
      </c>
      <c r="S63" s="56">
        <v>10.7510806688872</v>
      </c>
      <c r="T63" s="53">
        <f t="shared" si="5"/>
        <v>1.6931502293613447</v>
      </c>
      <c r="V63" s="34">
        <v>4.8003400000000003</v>
      </c>
      <c r="W63" s="34">
        <v>3.8614308836388194</v>
      </c>
      <c r="X63" s="34">
        <f t="shared" si="4"/>
        <v>0.80440778853973238</v>
      </c>
    </row>
    <row r="64" spans="1:24" ht="15" x14ac:dyDescent="0.25">
      <c r="A64" s="52">
        <v>1996</v>
      </c>
      <c r="B64" s="34">
        <v>1</v>
      </c>
      <c r="C64" s="34">
        <v>1.85849789583924</v>
      </c>
      <c r="D64" s="53">
        <f t="shared" si="0"/>
        <v>1.85849789583924</v>
      </c>
      <c r="F64" s="34">
        <v>0.42125999999999997</v>
      </c>
      <c r="G64" s="34">
        <v>0.42469011894313285</v>
      </c>
      <c r="H64" s="54">
        <f t="shared" si="1"/>
        <v>1.008142522297709</v>
      </c>
      <c r="J64" s="34">
        <v>412.26666666666665</v>
      </c>
      <c r="K64" s="34">
        <v>537.01319925436383</v>
      </c>
      <c r="L64" s="54">
        <f t="shared" si="2"/>
        <v>1.3025869968977131</v>
      </c>
      <c r="N64" s="57">
        <v>1.0049999999999999</v>
      </c>
      <c r="O64" s="57">
        <v>1.877</v>
      </c>
      <c r="P64" s="53">
        <f t="shared" si="3"/>
        <v>1.8676616915422888</v>
      </c>
      <c r="R64" s="56">
        <v>7.97183333333333</v>
      </c>
      <c r="S64" s="56">
        <v>12.8774959008715</v>
      </c>
      <c r="T64" s="53">
        <f t="shared" si="5"/>
        <v>1.6153744518247377</v>
      </c>
      <c r="V64" s="34">
        <v>5.0746099999999998</v>
      </c>
      <c r="W64" s="34">
        <v>4.44797440797206</v>
      </c>
      <c r="X64" s="34">
        <f t="shared" si="4"/>
        <v>0.87651551704900676</v>
      </c>
    </row>
    <row r="65" spans="1:24" ht="15" x14ac:dyDescent="0.25">
      <c r="A65" s="52">
        <v>1997</v>
      </c>
      <c r="B65" s="34">
        <v>1</v>
      </c>
      <c r="C65" s="34">
        <v>1.767867556398927</v>
      </c>
      <c r="D65" s="53">
        <f t="shared" si="0"/>
        <v>1.767867556398927</v>
      </c>
      <c r="F65" s="34">
        <v>0.48837000000000003</v>
      </c>
      <c r="G65" s="34">
        <v>0.74974051598795277</v>
      </c>
      <c r="H65" s="54">
        <f t="shared" si="1"/>
        <v>1.535189540692411</v>
      </c>
      <c r="J65" s="34">
        <v>419.30500000000001</v>
      </c>
      <c r="K65" s="34">
        <v>564.87773536078248</v>
      </c>
      <c r="L65" s="54">
        <f t="shared" si="2"/>
        <v>1.3471762448832769</v>
      </c>
      <c r="N65" s="57">
        <v>1.0780000000000001</v>
      </c>
      <c r="O65" s="57">
        <v>1.8779999999999999</v>
      </c>
      <c r="P65" s="53">
        <f t="shared" si="3"/>
        <v>1.7421150278293134</v>
      </c>
      <c r="R65" s="56">
        <v>9.4449166666666695</v>
      </c>
      <c r="S65" s="56">
        <v>15.113896085577901</v>
      </c>
      <c r="T65" s="53">
        <f t="shared" si="5"/>
        <v>1.600214868905979</v>
      </c>
      <c r="V65" s="34">
        <v>5.2542600000000004</v>
      </c>
      <c r="W65" s="34">
        <v>4.8360502504693974</v>
      </c>
      <c r="X65" s="34">
        <f t="shared" si="4"/>
        <v>0.92040558527164573</v>
      </c>
    </row>
    <row r="66" spans="1:24" ht="15" x14ac:dyDescent="0.25">
      <c r="A66" s="52">
        <v>1998</v>
      </c>
      <c r="B66" s="34">
        <v>1</v>
      </c>
      <c r="C66" s="34">
        <v>1.763380217737641</v>
      </c>
      <c r="D66" s="53">
        <f t="shared" si="0"/>
        <v>1.763380217737641</v>
      </c>
      <c r="F66" s="34">
        <v>0.54553999999999991</v>
      </c>
      <c r="G66" s="34">
        <v>1.1437124665602012</v>
      </c>
      <c r="H66" s="54">
        <f t="shared" si="1"/>
        <v>2.0964777405143553</v>
      </c>
      <c r="J66" s="34">
        <v>460.2866393119657</v>
      </c>
      <c r="K66" s="34">
        <v>644.81477572455162</v>
      </c>
      <c r="L66" s="54">
        <f t="shared" si="2"/>
        <v>1.4008983112966689</v>
      </c>
      <c r="N66" s="57">
        <v>1.161</v>
      </c>
      <c r="O66" s="57">
        <v>1.9039999999999999</v>
      </c>
      <c r="P66" s="53">
        <f t="shared" si="3"/>
        <v>1.6399655469422909</v>
      </c>
      <c r="R66" s="56">
        <v>10.47275</v>
      </c>
      <c r="S66" s="56">
        <v>15.584089755632601</v>
      </c>
      <c r="T66" s="53">
        <f t="shared" si="5"/>
        <v>1.488060896673042</v>
      </c>
      <c r="V66" s="34">
        <v>5.5101300000000002</v>
      </c>
      <c r="W66" s="34">
        <v>5.3395457016088983</v>
      </c>
      <c r="X66" s="34">
        <f t="shared" si="4"/>
        <v>0.96904169259325967</v>
      </c>
    </row>
    <row r="67" spans="1:24" ht="15" x14ac:dyDescent="0.25">
      <c r="A67" s="52">
        <v>1999</v>
      </c>
      <c r="B67" s="34">
        <v>1</v>
      </c>
      <c r="C67" s="34">
        <v>1.8213024513699274</v>
      </c>
      <c r="D67" s="53">
        <f t="shared" si="0"/>
        <v>1.8213024513699274</v>
      </c>
      <c r="F67" s="34">
        <v>0.61354999999999993</v>
      </c>
      <c r="G67" s="34">
        <v>1.619775325072256</v>
      </c>
      <c r="H67" s="54">
        <f t="shared" si="1"/>
        <v>2.6400054193989995</v>
      </c>
      <c r="J67" s="34">
        <v>508.78084897107721</v>
      </c>
      <c r="K67" s="34">
        <v>631.45093148184935</v>
      </c>
      <c r="L67" s="54">
        <f t="shared" si="2"/>
        <v>1.2411059354117819</v>
      </c>
      <c r="N67" s="57">
        <v>1.8149999999999999</v>
      </c>
      <c r="O67" s="57">
        <v>1.9379999999999999</v>
      </c>
      <c r="P67" s="53">
        <f t="shared" si="3"/>
        <v>1.0677685950413223</v>
      </c>
      <c r="R67" s="56">
        <v>11.339166666666699</v>
      </c>
      <c r="S67" s="56">
        <v>16.443128182177201</v>
      </c>
      <c r="T67" s="53">
        <f t="shared" si="5"/>
        <v>1.4501178671722337</v>
      </c>
      <c r="V67" s="34">
        <v>5.8124099999999999</v>
      </c>
      <c r="W67" s="34">
        <v>5.7196765665268767</v>
      </c>
      <c r="X67" s="34">
        <f t="shared" si="4"/>
        <v>0.98404561387219358</v>
      </c>
    </row>
    <row r="68" spans="1:24" ht="15" x14ac:dyDescent="0.25">
      <c r="A68" s="52">
        <v>2000</v>
      </c>
      <c r="B68" s="34">
        <v>1</v>
      </c>
      <c r="C68" s="34">
        <v>1.7608137991671822</v>
      </c>
      <c r="D68" s="53">
        <f t="shared" si="0"/>
        <v>1.7608137991671822</v>
      </c>
      <c r="F68" s="34">
        <v>0.67996000000000001</v>
      </c>
      <c r="G68" s="34">
        <v>1.724029117714803</v>
      </c>
      <c r="H68" s="54">
        <f t="shared" si="1"/>
        <v>2.5354860840561253</v>
      </c>
      <c r="J68" s="34">
        <v>538.87112903225795</v>
      </c>
      <c r="K68" s="34">
        <v>634.81343621691508</v>
      </c>
      <c r="L68" s="54">
        <f t="shared" si="2"/>
        <v>1.1780431387314383</v>
      </c>
      <c r="N68" s="57">
        <v>1.83</v>
      </c>
      <c r="O68" s="57">
        <v>1.994</v>
      </c>
      <c r="P68" s="53">
        <f t="shared" si="3"/>
        <v>1.0896174863387977</v>
      </c>
      <c r="R68" s="56">
        <v>12.0994398989899</v>
      </c>
      <c r="S68" s="56">
        <v>16.579630025190699</v>
      </c>
      <c r="T68" s="53">
        <f t="shared" si="5"/>
        <v>1.370280786846573</v>
      </c>
      <c r="V68" s="34">
        <v>6.1835399999999998</v>
      </c>
      <c r="W68" s="34">
        <v>6.2593559847774598</v>
      </c>
      <c r="X68" s="34">
        <f t="shared" si="4"/>
        <v>1.0122609354475689</v>
      </c>
    </row>
    <row r="69" spans="1:24" ht="15" x14ac:dyDescent="0.25">
      <c r="A69" s="52">
        <v>2001</v>
      </c>
      <c r="B69" s="34">
        <v>1</v>
      </c>
      <c r="C69" s="34">
        <v>1.7939333037513112</v>
      </c>
      <c r="D69" s="53">
        <f t="shared" ref="D69:D84" si="6">C69/B69</f>
        <v>1.7939333037513112</v>
      </c>
      <c r="F69" s="34">
        <v>0.68184083333333334</v>
      </c>
      <c r="G69" s="34">
        <v>1.9467208105219052</v>
      </c>
      <c r="H69" s="54">
        <f t="shared" ref="H69:H84" si="7">G69/F69</f>
        <v>2.8550956694759972</v>
      </c>
      <c r="J69" s="34">
        <v>634.42850202429202</v>
      </c>
      <c r="K69" s="34">
        <v>578.0899845516343</v>
      </c>
      <c r="L69" s="54">
        <f t="shared" ref="L69:L82" si="8">K69/J69</f>
        <v>0.91119800372635129</v>
      </c>
      <c r="N69" s="57">
        <v>2.35</v>
      </c>
      <c r="O69" s="57">
        <v>2.1030000000000002</v>
      </c>
      <c r="P69" s="53">
        <f t="shared" si="3"/>
        <v>0.89489361702127668</v>
      </c>
      <c r="R69" s="56">
        <v>13.319126766080799</v>
      </c>
      <c r="S69" s="56">
        <v>16.046938798854502</v>
      </c>
      <c r="T69" s="53">
        <f t="shared" si="5"/>
        <v>1.2048041197205581</v>
      </c>
      <c r="V69" s="34">
        <v>6.6069199999999997</v>
      </c>
      <c r="W69" s="34">
        <v>6.2681121345692308</v>
      </c>
      <c r="X69" s="34">
        <f t="shared" si="4"/>
        <v>0.9487192420324797</v>
      </c>
    </row>
    <row r="70" spans="1:24" ht="15" x14ac:dyDescent="0.25">
      <c r="A70" s="52">
        <v>2002</v>
      </c>
      <c r="B70" s="34">
        <v>3.14</v>
      </c>
      <c r="C70" s="34">
        <v>2.3475609726389894</v>
      </c>
      <c r="D70" s="53">
        <f t="shared" si="6"/>
        <v>0.74763088300604752</v>
      </c>
      <c r="F70" s="34">
        <v>0.72759750000000001</v>
      </c>
      <c r="G70" s="34">
        <v>2.8848048130052897</v>
      </c>
      <c r="H70" s="54">
        <f t="shared" si="7"/>
        <v>3.9648360707744179</v>
      </c>
      <c r="J70" s="34">
        <v>689.24244979919695</v>
      </c>
      <c r="K70" s="34">
        <v>625.73479574709768</v>
      </c>
      <c r="L70" s="54">
        <f t="shared" si="8"/>
        <v>0.90785875990284481</v>
      </c>
      <c r="N70" s="57">
        <v>2.9209999999999998</v>
      </c>
      <c r="O70" s="57">
        <v>2.4020000000000001</v>
      </c>
      <c r="P70" s="53">
        <f t="shared" si="3"/>
        <v>0.82232112290311543</v>
      </c>
      <c r="R70" s="56">
        <v>21.254486144406901</v>
      </c>
      <c r="S70" s="56">
        <v>20.3254038160661</v>
      </c>
      <c r="T70" s="53">
        <f t="shared" si="5"/>
        <v>0.95628770688557496</v>
      </c>
      <c r="V70" s="34">
        <v>7.17</v>
      </c>
      <c r="W70" s="34">
        <v>6.4076590206773627</v>
      </c>
      <c r="X70" s="34">
        <f t="shared" si="4"/>
        <v>0.89367629298150109</v>
      </c>
    </row>
    <row r="71" spans="1:24" ht="15" x14ac:dyDescent="0.25">
      <c r="A71" s="52">
        <v>2003</v>
      </c>
      <c r="B71" s="34">
        <v>2.93</v>
      </c>
      <c r="C71" s="34">
        <v>2.4863725451531482</v>
      </c>
      <c r="D71" s="53">
        <f t="shared" si="6"/>
        <v>0.84859131233895835</v>
      </c>
      <c r="F71" s="34">
        <v>1.1961708333333334</v>
      </c>
      <c r="G71" s="34">
        <v>4.2075440277881855</v>
      </c>
      <c r="H71" s="54">
        <f t="shared" si="7"/>
        <v>3.5175109696189035</v>
      </c>
      <c r="J71" s="34">
        <v>691.53556000000003</v>
      </c>
      <c r="K71" s="34">
        <v>672.78872460499952</v>
      </c>
      <c r="L71" s="54">
        <f t="shared" si="8"/>
        <v>0.9728910030382234</v>
      </c>
      <c r="N71" s="57">
        <v>3.0779999999999998</v>
      </c>
      <c r="O71" s="57">
        <v>2.794</v>
      </c>
      <c r="P71" s="53">
        <f t="shared" si="3"/>
        <v>0.90773229369720598</v>
      </c>
      <c r="R71" s="56">
        <v>28.208708621851098</v>
      </c>
      <c r="S71" s="56">
        <v>23.836094185655799</v>
      </c>
      <c r="T71" s="53">
        <f t="shared" si="5"/>
        <v>0.84499061992479252</v>
      </c>
      <c r="V71" s="34">
        <v>7.6591699999999996</v>
      </c>
      <c r="W71" s="34">
        <v>6.7614804050782702</v>
      </c>
      <c r="X71" s="34">
        <f t="shared" si="4"/>
        <v>0.88279544716702596</v>
      </c>
    </row>
    <row r="72" spans="1:24" ht="15" x14ac:dyDescent="0.25">
      <c r="A72" s="52">
        <v>2004</v>
      </c>
      <c r="B72" s="34">
        <v>2.93</v>
      </c>
      <c r="C72" s="34">
        <v>2.5746098077109396</v>
      </c>
      <c r="D72" s="53">
        <f t="shared" si="6"/>
        <v>0.87870641901397251</v>
      </c>
      <c r="F72" s="34">
        <v>1.627</v>
      </c>
      <c r="G72" s="34">
        <v>4.2028904866634722</v>
      </c>
      <c r="H72" s="54">
        <f t="shared" si="7"/>
        <v>2.5832148043414089</v>
      </c>
      <c r="J72" s="34">
        <v>609.54996031745998</v>
      </c>
      <c r="K72" s="34">
        <v>700.1732498914173</v>
      </c>
      <c r="L72" s="54">
        <f t="shared" si="8"/>
        <v>1.1486724558668822</v>
      </c>
      <c r="N72" s="57">
        <v>2.9260000000000002</v>
      </c>
      <c r="O72" s="57">
        <v>2.9470000000000001</v>
      </c>
      <c r="P72" s="53">
        <f t="shared" si="3"/>
        <v>1.0071770334928229</v>
      </c>
      <c r="R72" s="56">
        <v>28.703791756854301</v>
      </c>
      <c r="S72" s="56">
        <v>24.042387660837001</v>
      </c>
      <c r="T72" s="53">
        <f t="shared" si="5"/>
        <v>0.83760319418760476</v>
      </c>
      <c r="V72" s="34">
        <v>7.9362700000000004</v>
      </c>
      <c r="W72" s="34">
        <v>7.1119072991434864</v>
      </c>
      <c r="X72" s="34">
        <f t="shared" si="4"/>
        <v>0.89612718558510307</v>
      </c>
    </row>
    <row r="73" spans="1:24" ht="15" x14ac:dyDescent="0.25">
      <c r="A73" s="52">
        <v>2005</v>
      </c>
      <c r="B73" s="34">
        <v>2.9284166666666671</v>
      </c>
      <c r="C73" s="34">
        <v>2.9083727104564776</v>
      </c>
      <c r="D73" s="53">
        <f t="shared" si="6"/>
        <v>0.99315536056110321</v>
      </c>
      <c r="F73" s="34">
        <v>1.92</v>
      </c>
      <c r="G73" s="34">
        <v>4.548493617311518</v>
      </c>
      <c r="H73" s="54">
        <f t="shared" si="7"/>
        <v>2.369007092349749</v>
      </c>
      <c r="J73" s="34">
        <v>559.86277777777798</v>
      </c>
      <c r="K73" s="34">
        <v>750.32865743964453</v>
      </c>
      <c r="L73" s="54">
        <f t="shared" si="8"/>
        <v>1.3402010049995978</v>
      </c>
      <c r="N73" s="57">
        <v>2.4350000000000001</v>
      </c>
      <c r="O73" s="57">
        <v>3.2</v>
      </c>
      <c r="P73" s="53">
        <f t="shared" si="3"/>
        <v>1.3141683778234086</v>
      </c>
      <c r="R73" s="56">
        <v>24.4785788239538</v>
      </c>
      <c r="S73" s="56">
        <v>24.4785788239538</v>
      </c>
      <c r="T73" s="53">
        <f t="shared" si="5"/>
        <v>1</v>
      </c>
      <c r="V73" s="34">
        <v>8.0660600000000002</v>
      </c>
      <c r="W73" s="34">
        <v>7.7667668469283635</v>
      </c>
      <c r="X73" s="34">
        <f t="shared" si="4"/>
        <v>0.9628947524477085</v>
      </c>
    </row>
    <row r="74" spans="1:24" ht="15" x14ac:dyDescent="0.25">
      <c r="A74" s="52">
        <v>2006</v>
      </c>
      <c r="B74" s="34">
        <v>3.0777499999999995</v>
      </c>
      <c r="C74" s="34">
        <v>3.0931201301575775</v>
      </c>
      <c r="D74" s="53">
        <f t="shared" si="6"/>
        <v>1.0049939501771028</v>
      </c>
      <c r="F74" s="34">
        <v>2.1116666666666664</v>
      </c>
      <c r="G74" s="34">
        <v>4.9568431703084661</v>
      </c>
      <c r="H74" s="54">
        <f t="shared" si="7"/>
        <v>2.3473606173520758</v>
      </c>
      <c r="J74" s="34">
        <v>530.26305220883603</v>
      </c>
      <c r="K74" s="34">
        <v>825.05554842194738</v>
      </c>
      <c r="L74" s="54">
        <f t="shared" si="8"/>
        <v>1.5559363319490942</v>
      </c>
      <c r="N74" s="57">
        <v>2.1760000000000002</v>
      </c>
      <c r="O74" s="58">
        <v>3.38</v>
      </c>
      <c r="P74" s="53">
        <f t="shared" si="3"/>
        <v>1.5533088235294117</v>
      </c>
      <c r="R74" s="56">
        <v>24.073373955722602</v>
      </c>
      <c r="S74" s="56">
        <v>24.150702662657501</v>
      </c>
      <c r="T74" s="53">
        <f t="shared" si="5"/>
        <v>1.003212208935778</v>
      </c>
      <c r="V74" s="34">
        <v>8.0116200000000006</v>
      </c>
      <c r="W74" s="34">
        <v>7.9299455116141839</v>
      </c>
      <c r="X74" s="34">
        <f t="shared" si="4"/>
        <v>0.98980549646815297</v>
      </c>
    </row>
    <row r="75" spans="1:24" ht="15" x14ac:dyDescent="0.25">
      <c r="A75" s="52">
        <v>2007</v>
      </c>
      <c r="B75" s="34">
        <v>3.1191666666666666</v>
      </c>
      <c r="C75" s="34">
        <v>3.4312793024161299</v>
      </c>
      <c r="D75" s="53">
        <f t="shared" si="6"/>
        <v>1.100062827384279</v>
      </c>
      <c r="F75" s="34">
        <v>2.15</v>
      </c>
      <c r="G75" s="34">
        <v>5.8252045449610952</v>
      </c>
      <c r="H75" s="54">
        <f t="shared" si="7"/>
        <v>2.7093974627726025</v>
      </c>
      <c r="J75" s="34">
        <v>522.69068825910904</v>
      </c>
      <c r="K75" s="34">
        <v>941.32754789099522</v>
      </c>
      <c r="L75" s="54">
        <f t="shared" si="8"/>
        <v>1.8009265690693899</v>
      </c>
      <c r="N75" s="57">
        <v>1.948</v>
      </c>
      <c r="O75" s="57">
        <v>3.488</v>
      </c>
      <c r="P75" s="53">
        <f t="shared" si="3"/>
        <v>1.7905544147843944</v>
      </c>
      <c r="R75" s="56">
        <v>23.471035770558402</v>
      </c>
      <c r="S75" s="56">
        <v>26.065109124902101</v>
      </c>
      <c r="T75" s="53">
        <f t="shared" si="5"/>
        <v>1.110522321200569</v>
      </c>
      <c r="V75" s="34">
        <v>7.8512500000000003</v>
      </c>
      <c r="W75" s="34">
        <v>8.6020603574094725</v>
      </c>
      <c r="X75" s="34">
        <f t="shared" si="4"/>
        <v>1.0956294039050434</v>
      </c>
    </row>
    <row r="76" spans="1:24" ht="15" x14ac:dyDescent="0.25">
      <c r="A76" s="52">
        <v>2008</v>
      </c>
      <c r="B76" s="34">
        <v>3.1831666666666667</v>
      </c>
      <c r="C76" s="34">
        <v>3.8871754135609842</v>
      </c>
      <c r="D76" s="53">
        <f t="shared" si="6"/>
        <v>1.2211661595563068</v>
      </c>
      <c r="F76" s="34">
        <v>2.15</v>
      </c>
      <c r="G76" s="34">
        <v>7.2827257171541433</v>
      </c>
      <c r="H76" s="54">
        <f t="shared" si="7"/>
        <v>3.3873142870484387</v>
      </c>
      <c r="J76" s="34">
        <v>521.78956000000005</v>
      </c>
      <c r="K76" s="34">
        <v>998.07697884014749</v>
      </c>
      <c r="L76" s="54">
        <f t="shared" si="8"/>
        <v>1.9127959916257187</v>
      </c>
      <c r="N76" s="59">
        <v>1.837</v>
      </c>
      <c r="O76" s="59">
        <v>2.9432565376943285</v>
      </c>
      <c r="P76" s="53">
        <f t="shared" si="3"/>
        <v>1.6022082404432927</v>
      </c>
      <c r="R76" s="56">
        <v>20.949344753517501</v>
      </c>
      <c r="S76" s="56">
        <v>24.197264405439601</v>
      </c>
      <c r="T76" s="53">
        <f t="shared" si="5"/>
        <v>1.1550368133292932</v>
      </c>
      <c r="V76" s="34">
        <v>7.2383199999999999</v>
      </c>
      <c r="W76" s="34">
        <v>9.1334413538275285</v>
      </c>
      <c r="X76" s="34">
        <f t="shared" si="4"/>
        <v>1.2618178463825209</v>
      </c>
    </row>
    <row r="77" spans="1:24" ht="15" x14ac:dyDescent="0.25">
      <c r="A77" s="52">
        <v>2009</v>
      </c>
      <c r="B77" s="34">
        <v>3.75</v>
      </c>
      <c r="C77" s="34">
        <v>4.2448639255994109</v>
      </c>
      <c r="D77" s="53">
        <f t="shared" si="6"/>
        <v>1.1319637134931761</v>
      </c>
      <c r="F77" s="34">
        <v>2.15</v>
      </c>
      <c r="G77" s="34">
        <v>10.884917929824081</v>
      </c>
      <c r="H77" s="54">
        <f t="shared" si="7"/>
        <v>5.0627525254995724</v>
      </c>
      <c r="J77" s="34">
        <v>559.66732000000002</v>
      </c>
      <c r="K77" s="34">
        <v>990.24232928015454</v>
      </c>
      <c r="L77" s="54">
        <f t="shared" si="8"/>
        <v>1.7693409886433149</v>
      </c>
      <c r="N77" s="59">
        <v>1.9930000000000001</v>
      </c>
      <c r="O77" s="59">
        <v>3.1825505994585601</v>
      </c>
      <c r="P77" s="53">
        <f t="shared" si="3"/>
        <v>1.5968643248663121</v>
      </c>
      <c r="R77" s="56">
        <v>22.567970934225102</v>
      </c>
      <c r="S77" s="56">
        <v>26.317346192329101</v>
      </c>
      <c r="T77" s="53">
        <f t="shared" si="5"/>
        <v>1.1661370120083743</v>
      </c>
      <c r="V77" s="34">
        <v>7.02</v>
      </c>
      <c r="W77" s="34">
        <v>9.0717397324585036</v>
      </c>
      <c r="X77" s="34">
        <f t="shared" si="4"/>
        <v>1.292270617159331</v>
      </c>
    </row>
    <row r="78" spans="1:24" ht="15" x14ac:dyDescent="0.25">
      <c r="A78" s="52">
        <v>2010</v>
      </c>
      <c r="B78" s="34">
        <v>3.89</v>
      </c>
      <c r="C78" s="34">
        <v>5.1235653964106032</v>
      </c>
      <c r="D78" s="53">
        <f t="shared" si="6"/>
        <v>1.3171119270978413</v>
      </c>
      <c r="F78" s="34">
        <v>3.1789999999999998</v>
      </c>
      <c r="G78" s="34">
        <v>14.58209711233525</v>
      </c>
      <c r="H78" s="54">
        <f t="shared" si="7"/>
        <v>4.5870075848805447</v>
      </c>
      <c r="J78" s="34">
        <v>510.37664000000001</v>
      </c>
      <c r="K78" s="34">
        <v>1084.3324929716277</v>
      </c>
      <c r="L78" s="54">
        <f t="shared" si="8"/>
        <v>2.1245731249996624</v>
      </c>
      <c r="N78" s="59">
        <v>1.7589999999999999</v>
      </c>
      <c r="O78" s="59">
        <v>3.2809314153563971</v>
      </c>
      <c r="P78" s="53">
        <f t="shared" si="3"/>
        <v>1.8652253640457062</v>
      </c>
      <c r="R78" s="56">
        <v>20.059238235740899</v>
      </c>
      <c r="S78" s="56">
        <v>28.4187306599684</v>
      </c>
      <c r="T78" s="53">
        <f t="shared" si="5"/>
        <v>1.4167402732837995</v>
      </c>
      <c r="V78" s="34">
        <v>7.0166666666666604</v>
      </c>
      <c r="W78" s="34">
        <v>9.7618813834670419</v>
      </c>
      <c r="X78" s="34">
        <f t="shared" si="4"/>
        <v>1.3912420023943539</v>
      </c>
    </row>
    <row r="79" spans="1:24" ht="15" x14ac:dyDescent="0.25">
      <c r="A79" s="52">
        <v>2011</v>
      </c>
      <c r="B79" s="34">
        <v>4.1100000000000003</v>
      </c>
      <c r="C79" s="34">
        <v>5.6301661368652853</v>
      </c>
      <c r="D79" s="53">
        <f t="shared" si="6"/>
        <v>1.3698701062932566</v>
      </c>
      <c r="F79" s="34">
        <v>4.28</v>
      </c>
      <c r="G79" s="34">
        <v>17.776835534736083</v>
      </c>
      <c r="H79" s="54">
        <f t="shared" si="7"/>
        <v>4.1534662464336645</v>
      </c>
      <c r="J79" s="34">
        <v>483.36404761904799</v>
      </c>
      <c r="K79" s="34">
        <v>1134.5967481974667</v>
      </c>
      <c r="L79" s="54">
        <f>K79/J79</f>
        <v>2.3472923850796459</v>
      </c>
      <c r="N79" s="59">
        <v>1.675</v>
      </c>
      <c r="O79" s="59">
        <v>3.4497384218004612</v>
      </c>
      <c r="P79" s="53">
        <f t="shared" si="3"/>
        <v>2.0595453264480366</v>
      </c>
      <c r="R79" s="56">
        <v>19.314208766233801</v>
      </c>
      <c r="S79" s="56">
        <v>30.1060479766867</v>
      </c>
      <c r="T79" s="53">
        <f t="shared" si="5"/>
        <v>1.5587512976104829</v>
      </c>
      <c r="V79" s="34">
        <v>6.9369624999999999</v>
      </c>
      <c r="W79" s="34">
        <v>10.320535590337828</v>
      </c>
      <c r="X79" s="34">
        <f t="shared" si="4"/>
        <v>1.4877600376732363</v>
      </c>
    </row>
    <row r="80" spans="1:24" ht="15" x14ac:dyDescent="0.25">
      <c r="A80" s="52">
        <v>2012</v>
      </c>
      <c r="B80" s="34">
        <v>4.5525185190000004</v>
      </c>
      <c r="C80" s="34">
        <v>6.858431844351677</v>
      </c>
      <c r="D80" s="53">
        <f t="shared" si="6"/>
        <v>1.5065137716031061</v>
      </c>
      <c r="F80" s="34">
        <v>4.28</v>
      </c>
      <c r="G80" s="34">
        <v>22.088101351141528</v>
      </c>
      <c r="H80" s="54">
        <f t="shared" si="7"/>
        <v>5.1607713437246554</v>
      </c>
      <c r="J80" s="34">
        <v>486.74655870445298</v>
      </c>
      <c r="K80" s="34">
        <v>1144.8704319927451</v>
      </c>
      <c r="L80" s="54">
        <f t="shared" si="8"/>
        <v>2.3520873676847041</v>
      </c>
      <c r="N80" s="59">
        <v>1.9550000000000001</v>
      </c>
      <c r="O80" s="59">
        <v>3.6770474686247616</v>
      </c>
      <c r="P80" s="53">
        <f t="shared" si="3"/>
        <v>1.8808426949487271</v>
      </c>
      <c r="R80" s="56">
        <v>20.3101639964123</v>
      </c>
      <c r="S80" s="56">
        <v>29.549147530933801</v>
      </c>
      <c r="T80" s="53">
        <f t="shared" si="5"/>
        <v>1.4548945806717035</v>
      </c>
      <c r="V80" s="34">
        <v>6.91</v>
      </c>
      <c r="W80" s="34">
        <v>10.456115456179043</v>
      </c>
      <c r="X80" s="34">
        <f t="shared" si="4"/>
        <v>1.5131860283905996</v>
      </c>
    </row>
    <row r="81" spans="1:24" ht="15" x14ac:dyDescent="0.25">
      <c r="A81" s="52">
        <v>2013</v>
      </c>
      <c r="B81" s="34">
        <v>5.49</v>
      </c>
      <c r="C81" s="34">
        <v>8.251678829692759</v>
      </c>
      <c r="D81" s="53">
        <f t="shared" si="6"/>
        <v>1.5030380381954023</v>
      </c>
      <c r="F81" s="34">
        <v>6.13</v>
      </c>
      <c r="G81" s="34">
        <v>28.012196498281376</v>
      </c>
      <c r="H81" s="54">
        <f t="shared" si="7"/>
        <v>4.5696894776967989</v>
      </c>
      <c r="J81" s="34">
        <v>494.99516129032298</v>
      </c>
      <c r="K81" s="34">
        <v>1098.4256886649384</v>
      </c>
      <c r="L81" s="54">
        <f t="shared" si="8"/>
        <v>2.2190634870078929</v>
      </c>
      <c r="N81" s="59">
        <v>2.16</v>
      </c>
      <c r="O81" s="59">
        <v>3.7930628070235715</v>
      </c>
      <c r="P81" s="53">
        <f t="shared" si="3"/>
        <v>1.7560475958442459</v>
      </c>
      <c r="R81" s="56">
        <v>20.481617655249199</v>
      </c>
      <c r="S81" s="56">
        <v>30.049271303687501</v>
      </c>
      <c r="T81" s="53">
        <f t="shared" si="5"/>
        <v>1.4671336907798502</v>
      </c>
      <c r="V81" s="34">
        <v>6.91</v>
      </c>
      <c r="W81" s="34">
        <v>10.791667058322602</v>
      </c>
      <c r="X81" s="34">
        <f t="shared" si="4"/>
        <v>1.5617463181364113</v>
      </c>
    </row>
    <row r="82" spans="1:24" ht="15" x14ac:dyDescent="0.25">
      <c r="A82" s="52">
        <v>2014</v>
      </c>
      <c r="B82" s="34">
        <v>8.1235999999999997</v>
      </c>
      <c r="C82" s="34">
        <v>11.53661832627531</v>
      </c>
      <c r="D82" s="53">
        <f t="shared" si="6"/>
        <v>1.4201361866999003</v>
      </c>
      <c r="F82" s="34">
        <v>6.3</v>
      </c>
      <c r="G82" s="34">
        <v>52.084309147617901</v>
      </c>
      <c r="H82" s="54">
        <f t="shared" si="7"/>
        <v>8.2673506583520489</v>
      </c>
      <c r="J82" s="34">
        <v>570.00590361445802</v>
      </c>
      <c r="K82" s="34">
        <v>1189.734903808102</v>
      </c>
      <c r="L82" s="54">
        <f t="shared" si="8"/>
        <v>2.087232599283424</v>
      </c>
      <c r="N82" s="59">
        <v>2.37</v>
      </c>
      <c r="O82" s="59">
        <v>3.8286459247356572</v>
      </c>
      <c r="P82" s="53">
        <f t="shared" si="3"/>
        <v>1.6154624155002772</v>
      </c>
      <c r="R82" s="56">
        <v>23.246060822510799</v>
      </c>
      <c r="S82" s="56">
        <v>31.619904561072101</v>
      </c>
      <c r="T82" s="53">
        <f t="shared" si="5"/>
        <v>1.3602263541551229</v>
      </c>
      <c r="V82" s="34">
        <v>6.91</v>
      </c>
      <c r="W82" s="34">
        <v>11.413939258289647</v>
      </c>
      <c r="X82" s="34">
        <f>W82/V82</f>
        <v>1.6518001820969097</v>
      </c>
    </row>
    <row r="83" spans="1:24" x14ac:dyDescent="0.2">
      <c r="A83" s="52">
        <v>2015</v>
      </c>
      <c r="B83" s="34">
        <v>9.43</v>
      </c>
      <c r="C83" s="34">
        <v>15.59633044837531</v>
      </c>
      <c r="D83" s="53">
        <f t="shared" si="6"/>
        <v>1.6539056679083044</v>
      </c>
      <c r="F83" s="34">
        <v>6.3</v>
      </c>
      <c r="G83" s="34">
        <v>115.2326590976329</v>
      </c>
      <c r="H83" s="54">
        <f t="shared" si="7"/>
        <v>18.29089826946554</v>
      </c>
    </row>
    <row r="84" spans="1:24" x14ac:dyDescent="0.2">
      <c r="A84" s="60">
        <v>42339</v>
      </c>
      <c r="B84" s="34">
        <v>13.903</v>
      </c>
      <c r="C84" s="34">
        <v>18.863975662048126</v>
      </c>
      <c r="D84" s="53">
        <f t="shared" si="6"/>
        <v>1.3568277107133804</v>
      </c>
      <c r="E84" s="61"/>
      <c r="F84" s="34">
        <v>6.3</v>
      </c>
      <c r="G84" s="34">
        <v>186.25893037960398</v>
      </c>
      <c r="H84" s="54">
        <f t="shared" si="7"/>
        <v>29.564909584064125</v>
      </c>
    </row>
  </sheetData>
  <mergeCells count="7">
    <mergeCell ref="R1:T1"/>
    <mergeCell ref="V1:X1"/>
    <mergeCell ref="N3:O3"/>
    <mergeCell ref="B1:D1"/>
    <mergeCell ref="F1:H1"/>
    <mergeCell ref="J1:L1"/>
    <mergeCell ref="N1:P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 EEUU</vt:lpstr>
      <vt:lpstr>Empleo Ind EEUU</vt:lpstr>
      <vt:lpstr>TCP </vt:lpstr>
      <vt:lpstr>TCP Ven Chile Brasil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Mateo Suster</cp:lastModifiedBy>
  <dcterms:created xsi:type="dcterms:W3CDTF">2019-04-04T15:38:29Z</dcterms:created>
  <dcterms:modified xsi:type="dcterms:W3CDTF">2021-09-29T16:13:49Z</dcterms:modified>
</cp:coreProperties>
</file>