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dice" sheetId="1" r:id="rId4"/>
    <sheet state="visible" name="1. PIB" sheetId="2" r:id="rId5"/>
    <sheet state="visible" name="2. CI" sheetId="3" r:id="rId6"/>
    <sheet state="visible" name="3. Remuneraciones" sheetId="4" r:id="rId7"/>
    <sheet state="visible" name="4. Stock" sheetId="5" r:id="rId8"/>
    <sheet state="visible" name="5. Consumo capital fijo" sheetId="6" r:id="rId9"/>
    <sheet state="visible" name="6. Plusvalía " sheetId="7" r:id="rId10"/>
    <sheet state="visible" name="7. Tasas de ganancia" sheetId="8" r:id="rId11"/>
    <sheet state="visible" name="8. rotación" sheetId="9" r:id="rId12"/>
    <sheet state="visible" name="9. Renta" sheetId="10" r:id="rId13"/>
    <sheet state="visible" name="10. Tipos de cambio" sheetId="11" r:id="rId14"/>
    <sheet state="visible" name="11. Impuestos petroleo" sheetId="12" r:id="rId15"/>
    <sheet state="visible" name="12. Precios" sheetId="13" r:id="rId16"/>
    <sheet state="visible" name="13. IPTs" sheetId="14" r:id="rId17"/>
    <sheet state="visible" name="14. Costos x barril" sheetId="15" r:id="rId18"/>
  </sheets>
  <definedNames/>
  <calcPr/>
  <extLst>
    <ext uri="GoogleSheetsCustomDataVersion1">
      <go:sheetsCustomData xmlns:go="http://customooxmlschemas.google.com/" r:id="rId19" roundtripDataSignature="AMtx7miRskZ0SRQoUcX6F0hggh2BxRCINQ=="/>
    </ext>
  </extLst>
</workbook>
</file>

<file path=xl/sharedStrings.xml><?xml version="1.0" encoding="utf-8"?>
<sst xmlns="http://schemas.openxmlformats.org/spreadsheetml/2006/main" count="86" uniqueCount="84">
  <si>
    <t>Indice</t>
  </si>
  <si>
    <t>1.</t>
  </si>
  <si>
    <t>Producto Interno Bruto</t>
  </si>
  <si>
    <t>2.</t>
  </si>
  <si>
    <t>Consumo Intermedio</t>
  </si>
  <si>
    <t>3.</t>
  </si>
  <si>
    <t>Remuneraciones</t>
  </si>
  <si>
    <t>4.</t>
  </si>
  <si>
    <t>Stock</t>
  </si>
  <si>
    <t>5.</t>
  </si>
  <si>
    <t>Consumo capital fijo</t>
  </si>
  <si>
    <t>6.</t>
  </si>
  <si>
    <t>Plusvalía</t>
  </si>
  <si>
    <t>7.</t>
  </si>
  <si>
    <t>Tasa de Ganancia</t>
  </si>
  <si>
    <t>8.</t>
  </si>
  <si>
    <t>Rotación</t>
  </si>
  <si>
    <t>9.</t>
  </si>
  <si>
    <t>Renta</t>
  </si>
  <si>
    <t>10.</t>
  </si>
  <si>
    <t>Tipo de Cambio</t>
  </si>
  <si>
    <t>11.</t>
  </si>
  <si>
    <t>Impuestos petroleros</t>
  </si>
  <si>
    <t>12.</t>
  </si>
  <si>
    <t>Precios</t>
  </si>
  <si>
    <t>13.</t>
  </si>
  <si>
    <t>Indices de productividad del trabajo</t>
  </si>
  <si>
    <t>14.</t>
  </si>
  <si>
    <t>Costos por barril de petroleo</t>
  </si>
  <si>
    <t>Nota:</t>
  </si>
  <si>
    <t>Todos los valores están en millones de bolívares previos a 2008</t>
  </si>
  <si>
    <t>PIB Total</t>
  </si>
  <si>
    <t>PIB Petrolero</t>
  </si>
  <si>
    <t>PIB noPetrolero</t>
  </si>
  <si>
    <t>CI Toital</t>
  </si>
  <si>
    <t>CI Petro</t>
  </si>
  <si>
    <t>CI noPetro</t>
  </si>
  <si>
    <t>Rem Total</t>
  </si>
  <si>
    <t>Rem Petro</t>
  </si>
  <si>
    <t>Rem noPetro</t>
  </si>
  <si>
    <t>Stock Total</t>
  </si>
  <si>
    <t>Stock Total Baptista</t>
  </si>
  <si>
    <t>Stock Petrolero</t>
  </si>
  <si>
    <t>Stock Petrolero Baptista</t>
  </si>
  <si>
    <t>Consumo capital fijo Total</t>
  </si>
  <si>
    <t>Consumo capital fijo Total Baptista</t>
  </si>
  <si>
    <t>Consumo capital fijo Petrolero</t>
  </si>
  <si>
    <t>Consumo capital fijo petrolero Baptista</t>
  </si>
  <si>
    <t xml:space="preserve">Plusvalía total </t>
  </si>
  <si>
    <t>Plusvalía petrolera</t>
  </si>
  <si>
    <t>Plusvalía no petrolera</t>
  </si>
  <si>
    <t>Venezuela</t>
  </si>
  <si>
    <t>TGnoPetrolera</t>
  </si>
  <si>
    <t>TGTotal</t>
  </si>
  <si>
    <t>TGPetrolera</t>
  </si>
  <si>
    <t>Total economía</t>
  </si>
  <si>
    <t>Petrolera 1960-1989</t>
  </si>
  <si>
    <t>Petrolera 1990 en adelante</t>
  </si>
  <si>
    <t>Renta petrolera (TgP-Tgnop)</t>
  </si>
  <si>
    <t>Renta apropiada por tipo de cambio</t>
  </si>
  <si>
    <t>Impuestos</t>
  </si>
  <si>
    <t>Renta apropiada en mercad interno por compra petróleo por debajo de precio internacional (con tcc)</t>
  </si>
  <si>
    <t>Renta Total</t>
  </si>
  <si>
    <t>Renta P*Q</t>
  </si>
  <si>
    <t>Tipo de Cambio Comercial</t>
  </si>
  <si>
    <t>Tipo de Cambio de paridad</t>
  </si>
  <si>
    <t>Impuestos petroleo</t>
  </si>
  <si>
    <t>IPC Venezuela 1997</t>
  </si>
  <si>
    <t>IPC EEUU</t>
  </si>
  <si>
    <t>IPI PIB 1997</t>
  </si>
  <si>
    <t>IPI Inversión total</t>
  </si>
  <si>
    <t>IPI Inversion petrolera</t>
  </si>
  <si>
    <t>IPT noPetrolero</t>
  </si>
  <si>
    <t>IPT EEUU</t>
  </si>
  <si>
    <t>Costo por barril bolivares (CCNN)</t>
  </si>
  <si>
    <t>Costo por barril TCC (CCNN)</t>
  </si>
  <si>
    <t>Costo por barril TCP (CCNN)</t>
  </si>
  <si>
    <t>Precio de producción Bolivares (CCNN)</t>
  </si>
  <si>
    <t>Precio de producción TCC</t>
  </si>
  <si>
    <t>Precio de producción (TCP)</t>
  </si>
  <si>
    <t>Renta por barril usd (TCC)</t>
  </si>
  <si>
    <t>Renta por barril TCP</t>
  </si>
  <si>
    <t>Costo por barril extracción PDVSA USD (TC Pdvsa)</t>
  </si>
  <si>
    <t>Costo total por barril pdvsa USD (tipo de cambio PDVSA)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</si>
</sst>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0"/>
  </numFmts>
  <fonts count="10">
    <font>
      <sz val="11.0"/>
      <color theme="1"/>
      <name val="Arial"/>
    </font>
    <font>
      <b/>
    </font>
    <font/>
    <font>
      <color theme="1"/>
      <name val="Calibri"/>
    </font>
    <font>
      <sz val="11.0"/>
      <color theme="1"/>
      <name val="Calibri"/>
    </font>
    <font>
      <sz val="11.0"/>
      <color rgb="FF000000"/>
      <name val="Inconsolata"/>
    </font>
    <font>
      <sz val="11.0"/>
      <color rgb="FF000000"/>
      <name val="Calibri"/>
    </font>
    <font>
      <color theme="1"/>
      <name val="Arial"/>
    </font>
    <font>
      <sz val="11.0"/>
      <color rgb="FF000000"/>
      <name val="Perpetua"/>
    </font>
    <font>
      <sz val="11.0"/>
      <color rgb="FF000000"/>
      <name val="Libre Baskerville"/>
    </font>
  </fonts>
  <fills count="4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  <fill>
      <patternFill patternType="solid">
        <fgColor rgb="FF92D050"/>
        <bgColor rgb="FF92D050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right" readingOrder="0"/>
    </xf>
    <xf borderId="0" fillId="0" fontId="3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4" numFmtId="0" xfId="0" applyFont="1"/>
    <xf borderId="0" fillId="0" fontId="4" numFmtId="3" xfId="0" applyFont="1" applyNumberFormat="1"/>
    <xf borderId="0" fillId="2" fontId="3" numFmtId="0" xfId="0" applyAlignment="1" applyFill="1" applyFont="1">
      <alignment readingOrder="0"/>
    </xf>
    <xf borderId="0" fillId="2" fontId="3" numFmtId="0" xfId="0" applyFont="1"/>
    <xf borderId="0" fillId="2" fontId="3" numFmtId="3" xfId="0" applyAlignment="1" applyFont="1" applyNumberFormat="1">
      <alignment readingOrder="0"/>
    </xf>
    <xf borderId="0" fillId="2" fontId="5" numFmtId="3" xfId="0" applyAlignment="1" applyFont="1" applyNumberFormat="1">
      <alignment readingOrder="0"/>
    </xf>
    <xf borderId="0" fillId="0" fontId="4" numFmtId="0" xfId="0" applyAlignment="1" applyFont="1">
      <alignment shrinkToFit="0" wrapText="1"/>
    </xf>
    <xf borderId="0" fillId="0" fontId="0" numFmtId="9" xfId="0" applyFont="1" applyNumberFormat="1"/>
    <xf borderId="0" fillId="0" fontId="3" numFmtId="0" xfId="0" applyFont="1"/>
    <xf borderId="1" fillId="0" fontId="6" numFmtId="3" xfId="0" applyAlignment="1" applyBorder="1" applyFont="1" applyNumberFormat="1">
      <alignment horizontal="right" shrinkToFit="0" vertical="bottom" wrapText="0"/>
    </xf>
    <xf borderId="1" fillId="0" fontId="6" numFmtId="3" xfId="0" applyAlignment="1" applyBorder="1" applyFont="1" applyNumberFormat="1">
      <alignment horizontal="right" readingOrder="0" shrinkToFit="0" vertical="bottom" wrapText="0"/>
    </xf>
    <xf borderId="2" fillId="0" fontId="6" numFmtId="3" xfId="0" applyAlignment="1" applyBorder="1" applyFont="1" applyNumberFormat="1">
      <alignment horizontal="right" shrinkToFit="0" vertical="bottom" wrapText="0"/>
    </xf>
    <xf borderId="2" fillId="0" fontId="6" numFmtId="3" xfId="0" applyAlignment="1" applyBorder="1" applyFont="1" applyNumberFormat="1">
      <alignment horizontal="right" readingOrder="0" shrinkToFit="0" vertical="bottom" wrapText="0"/>
    </xf>
    <xf borderId="2" fillId="0" fontId="6" numFmtId="0" xfId="0" applyAlignment="1" applyBorder="1" applyFont="1">
      <alignment horizontal="center" readingOrder="0" shrinkToFit="0" vertical="bottom" wrapText="0"/>
    </xf>
    <xf borderId="2" fillId="0" fontId="6" numFmtId="0" xfId="0" applyAlignment="1" applyBorder="1" applyFont="1">
      <alignment horizontal="right" readingOrder="0" shrinkToFit="0" vertical="bottom" wrapText="0"/>
    </xf>
    <xf borderId="0" fillId="0" fontId="7" numFmtId="0" xfId="0" applyAlignment="1" applyFont="1">
      <alignment vertical="bottom"/>
    </xf>
    <xf borderId="1" fillId="0" fontId="7" numFmtId="0" xfId="0" applyAlignment="1" applyBorder="1" applyFont="1">
      <alignment vertical="bottom"/>
    </xf>
    <xf borderId="1" fillId="3" fontId="6" numFmtId="0" xfId="0" applyAlignment="1" applyBorder="1" applyFill="1" applyFont="1">
      <alignment horizontal="center" vertical="bottom"/>
    </xf>
    <xf borderId="1" fillId="0" fontId="7" numFmtId="0" xfId="0" applyAlignment="1" applyBorder="1" applyFont="1">
      <alignment horizontal="right" vertical="bottom"/>
    </xf>
    <xf borderId="1" fillId="0" fontId="6" numFmtId="9" xfId="0" applyAlignment="1" applyBorder="1" applyFont="1" applyNumberFormat="1">
      <alignment horizontal="right" vertical="bottom"/>
    </xf>
    <xf borderId="0" fillId="0" fontId="0" numFmtId="164" xfId="0" applyFont="1" applyNumberFormat="1"/>
    <xf borderId="0" fillId="0" fontId="8" numFmtId="3" xfId="0" applyAlignment="1" applyFont="1" applyNumberFormat="1">
      <alignment horizontal="right" readingOrder="0" shrinkToFit="0" vertical="bottom" wrapText="0"/>
    </xf>
    <xf borderId="0" fillId="0" fontId="9" numFmtId="0" xfId="0" applyAlignment="1" applyFont="1">
      <alignment horizontal="right"/>
    </xf>
    <xf borderId="0" fillId="0" fontId="4" numFmtId="9" xfId="0" applyFont="1" applyNumberFormat="1"/>
    <xf borderId="0" fillId="0" fontId="4" numFmtId="1" xfId="0" applyFont="1" applyNumberFormat="1"/>
    <xf borderId="0" fillId="0" fontId="3" numFmtId="3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customschemas.google.com/relationships/workbookmetadata" Target="metadata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>
      <c r="A1" s="1" t="s">
        <v>0</v>
      </c>
    </row>
    <row r="2">
      <c r="A2" s="2" t="s">
        <v>1</v>
      </c>
      <c r="B2" s="3" t="s">
        <v>2</v>
      </c>
    </row>
    <row r="3">
      <c r="A3" s="2" t="s">
        <v>3</v>
      </c>
      <c r="B3" s="3" t="s">
        <v>4</v>
      </c>
    </row>
    <row r="4">
      <c r="A4" s="2" t="s">
        <v>5</v>
      </c>
      <c r="B4" s="3" t="s">
        <v>6</v>
      </c>
    </row>
    <row r="5">
      <c r="A5" s="2" t="s">
        <v>7</v>
      </c>
      <c r="B5" s="3" t="s">
        <v>8</v>
      </c>
    </row>
    <row r="6">
      <c r="A6" s="2" t="s">
        <v>9</v>
      </c>
      <c r="B6" s="3" t="s">
        <v>10</v>
      </c>
    </row>
    <row r="7">
      <c r="A7" s="2" t="s">
        <v>11</v>
      </c>
      <c r="B7" s="3" t="s">
        <v>12</v>
      </c>
    </row>
    <row r="8">
      <c r="A8" s="2" t="s">
        <v>13</v>
      </c>
      <c r="B8" s="3" t="s">
        <v>14</v>
      </c>
    </row>
    <row r="9">
      <c r="A9" s="2" t="s">
        <v>15</v>
      </c>
      <c r="B9" s="3" t="s">
        <v>16</v>
      </c>
    </row>
    <row r="10">
      <c r="A10" s="2" t="s">
        <v>17</v>
      </c>
      <c r="B10" s="3" t="s">
        <v>18</v>
      </c>
    </row>
    <row r="11">
      <c r="A11" s="2" t="s">
        <v>19</v>
      </c>
      <c r="B11" s="3" t="s">
        <v>20</v>
      </c>
    </row>
    <row r="12">
      <c r="A12" s="2" t="s">
        <v>21</v>
      </c>
      <c r="B12" s="3" t="s">
        <v>22</v>
      </c>
    </row>
    <row r="13">
      <c r="A13" s="2" t="s">
        <v>23</v>
      </c>
      <c r="B13" s="3" t="s">
        <v>24</v>
      </c>
    </row>
    <row r="14">
      <c r="A14" s="2" t="s">
        <v>25</v>
      </c>
      <c r="B14" s="3" t="s">
        <v>26</v>
      </c>
    </row>
    <row r="15">
      <c r="A15" s="2" t="s">
        <v>27</v>
      </c>
      <c r="B15" s="3" t="s">
        <v>28</v>
      </c>
    </row>
    <row r="19">
      <c r="A19" s="4" t="s">
        <v>29</v>
      </c>
    </row>
    <row r="20">
      <c r="A20" s="5" t="s">
        <v>30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63"/>
    <col customWidth="1" min="2" max="2" width="9.75"/>
    <col customWidth="1" min="3" max="6" width="11.88"/>
    <col customWidth="1" min="7" max="7" width="12.0"/>
    <col customWidth="1" min="8" max="28" width="7.63"/>
  </cols>
  <sheetData>
    <row r="1">
      <c r="B1" s="5" t="s">
        <v>58</v>
      </c>
      <c r="C1" s="6" t="s">
        <v>59</v>
      </c>
      <c r="D1" s="5" t="s">
        <v>60</v>
      </c>
      <c r="E1" s="5" t="s">
        <v>61</v>
      </c>
      <c r="F1" s="6" t="s">
        <v>62</v>
      </c>
      <c r="G1" s="6" t="s">
        <v>63</v>
      </c>
    </row>
    <row r="2">
      <c r="A2" s="6"/>
      <c r="B2" s="7"/>
      <c r="C2" s="7"/>
      <c r="D2" s="7"/>
      <c r="E2" s="7"/>
      <c r="F2" s="7"/>
      <c r="G2" s="6"/>
    </row>
    <row r="3">
      <c r="A3" s="6">
        <v>1961.0</v>
      </c>
      <c r="B3" s="7">
        <v>4347.027167268739</v>
      </c>
      <c r="C3" s="7">
        <v>2439.1796670251033</v>
      </c>
      <c r="D3" s="7">
        <f>'11. Impuestos petroleo'!B3</f>
        <v>717.6880165</v>
      </c>
      <c r="E3" s="7"/>
      <c r="F3" s="7">
        <f t="shared" ref="F3:F41" si="1">+C3+B3+D3</f>
        <v>7503.894851</v>
      </c>
      <c r="G3" s="7">
        <v>6982.698060808714</v>
      </c>
      <c r="H3" s="13"/>
    </row>
    <row r="4">
      <c r="A4" s="6">
        <v>1962.0</v>
      </c>
      <c r="B4" s="7">
        <v>5178.013734039652</v>
      </c>
      <c r="C4" s="7">
        <v>2657.16684908989</v>
      </c>
      <c r="D4" s="7">
        <f>'11. Impuestos petroleo'!B4</f>
        <v>847.6368802</v>
      </c>
      <c r="E4" s="7"/>
      <c r="F4" s="7">
        <f t="shared" si="1"/>
        <v>8682.817463</v>
      </c>
      <c r="G4" s="7">
        <v>7653.3603401823</v>
      </c>
      <c r="H4" s="13"/>
    </row>
    <row r="5">
      <c r="A5" s="6">
        <v>1963.0</v>
      </c>
      <c r="B5" s="7">
        <v>5785.289100121154</v>
      </c>
      <c r="C5" s="7">
        <v>2709.607413207582</v>
      </c>
      <c r="D5" s="7">
        <f>'11. Impuestos petroleo'!B5</f>
        <v>1025.307851</v>
      </c>
      <c r="E5" s="7"/>
      <c r="F5" s="7">
        <f t="shared" si="1"/>
        <v>9520.204365</v>
      </c>
      <c r="G5" s="7">
        <v>7695.523359908782</v>
      </c>
      <c r="H5" s="13"/>
    </row>
    <row r="6">
      <c r="A6" s="6">
        <v>1964.0</v>
      </c>
      <c r="B6" s="7">
        <v>5252.05409826059</v>
      </c>
      <c r="C6" s="7">
        <v>413.68987926011505</v>
      </c>
      <c r="D6" s="7">
        <f>'11. Impuestos petroleo'!B6</f>
        <v>482.6854339</v>
      </c>
      <c r="E6" s="7"/>
      <c r="F6" s="7">
        <f t="shared" si="1"/>
        <v>6148.429411</v>
      </c>
      <c r="G6" s="7">
        <v>7838.86073699102</v>
      </c>
      <c r="H6" s="13"/>
    </row>
    <row r="7">
      <c r="A7" s="6">
        <v>1965.0</v>
      </c>
      <c r="B7" s="7">
        <v>5058.6663399953695</v>
      </c>
      <c r="C7" s="7">
        <v>635.0643429965003</v>
      </c>
      <c r="D7" s="7">
        <f>'11. Impuestos petroleo'!B7</f>
        <v>108.4710744</v>
      </c>
      <c r="E7" s="7"/>
      <c r="F7" s="7">
        <f t="shared" si="1"/>
        <v>5802.201757</v>
      </c>
      <c r="G7" s="7">
        <v>8278.07717234751</v>
      </c>
      <c r="H7" s="13"/>
    </row>
    <row r="8">
      <c r="A8" s="6">
        <v>1966.0</v>
      </c>
      <c r="B8" s="7">
        <v>4597.713920372944</v>
      </c>
      <c r="C8" s="7">
        <v>563.088621841951</v>
      </c>
      <c r="D8" s="7">
        <f>'11. Impuestos petroleo'!B8</f>
        <v>139.0836777</v>
      </c>
      <c r="E8" s="7"/>
      <c r="F8" s="7">
        <f t="shared" si="1"/>
        <v>5299.88622</v>
      </c>
      <c r="G8" s="7">
        <v>6908.023798148377</v>
      </c>
      <c r="H8" s="13"/>
    </row>
    <row r="9">
      <c r="A9" s="6">
        <v>1967.0</v>
      </c>
      <c r="B9" s="7">
        <v>5129.129474274946</v>
      </c>
      <c r="C9" s="7">
        <v>463.80463922665695</v>
      </c>
      <c r="D9" s="7">
        <f>'11. Impuestos petroleo'!B9</f>
        <v>109.2055785</v>
      </c>
      <c r="E9" s="7"/>
      <c r="F9" s="7">
        <f t="shared" si="1"/>
        <v>5702.139692</v>
      </c>
      <c r="G9" s="7">
        <v>6415.360324103773</v>
      </c>
      <c r="H9" s="13"/>
    </row>
    <row r="10">
      <c r="A10" s="6">
        <v>1968.0</v>
      </c>
      <c r="B10" s="7">
        <v>5287.181284246205</v>
      </c>
      <c r="C10" s="7">
        <v>342.91343421722377</v>
      </c>
      <c r="D10" s="7">
        <f>'11. Impuestos petroleo'!B10</f>
        <v>109</v>
      </c>
      <c r="E10" s="7"/>
      <c r="F10" s="7">
        <f t="shared" si="1"/>
        <v>5739.094718</v>
      </c>
      <c r="G10" s="7">
        <v>7796.071360250678</v>
      </c>
      <c r="H10" s="13"/>
      <c r="I10" s="26"/>
    </row>
    <row r="11">
      <c r="A11" s="6">
        <v>1969.0</v>
      </c>
      <c r="B11" s="7">
        <v>4310.907011091331</v>
      </c>
      <c r="C11" s="7">
        <v>-198.44077441825902</v>
      </c>
      <c r="D11" s="7">
        <f>'11. Impuestos petroleo'!B11</f>
        <v>110.3234463</v>
      </c>
      <c r="E11" s="7"/>
      <c r="F11" s="7">
        <f t="shared" si="1"/>
        <v>4222.789683</v>
      </c>
      <c r="G11" s="7">
        <v>6641.82990247672</v>
      </c>
      <c r="H11" s="13"/>
    </row>
    <row r="12">
      <c r="A12" s="6">
        <v>1970.0</v>
      </c>
      <c r="B12" s="7">
        <v>4671.085016482747</v>
      </c>
      <c r="C12" s="7">
        <v>-598.6090554883804</v>
      </c>
      <c r="D12" s="7">
        <f>'11. Impuestos petroleo'!B12</f>
        <v>125.3568738</v>
      </c>
      <c r="E12" s="7"/>
      <c r="F12" s="7">
        <f t="shared" si="1"/>
        <v>4197.832835</v>
      </c>
      <c r="G12" s="7">
        <v>5746.463629790937</v>
      </c>
      <c r="H12" s="13"/>
    </row>
    <row r="13">
      <c r="A13" s="6">
        <v>1971.0</v>
      </c>
      <c r="B13" s="7">
        <v>5852.324833471304</v>
      </c>
      <c r="C13" s="7">
        <v>-546.1392841202432</v>
      </c>
      <c r="D13" s="7">
        <f>'11. Impuestos petroleo'!B13</f>
        <v>158.9717514</v>
      </c>
      <c r="E13" s="7"/>
      <c r="F13" s="7">
        <f t="shared" si="1"/>
        <v>5465.157301</v>
      </c>
      <c r="G13" s="7">
        <v>8031.341641750205</v>
      </c>
      <c r="H13" s="13"/>
    </row>
    <row r="14">
      <c r="A14" s="6">
        <v>1972.0</v>
      </c>
      <c r="B14" s="7">
        <v>5848.056703539442</v>
      </c>
      <c r="C14" s="7">
        <v>-894.164586458046</v>
      </c>
      <c r="D14" s="7">
        <f>'11. Impuestos petroleo'!B14</f>
        <v>172.4576271</v>
      </c>
      <c r="E14" s="7"/>
      <c r="F14" s="7">
        <f t="shared" si="1"/>
        <v>5126.349744</v>
      </c>
      <c r="G14" s="7">
        <v>8465.313318891473</v>
      </c>
      <c r="H14" s="13"/>
    </row>
    <row r="15">
      <c r="A15" s="6">
        <v>1973.0</v>
      </c>
      <c r="B15" s="7">
        <v>10157.328462953037</v>
      </c>
      <c r="C15" s="7">
        <v>-548.0773959635553</v>
      </c>
      <c r="D15" s="7">
        <f>'11. Impuestos petroleo'!B15</f>
        <v>168.5882768</v>
      </c>
      <c r="E15" s="7"/>
      <c r="F15" s="7">
        <f t="shared" si="1"/>
        <v>9777.839344</v>
      </c>
      <c r="G15" s="7">
        <v>15198.724769882267</v>
      </c>
      <c r="H15" s="13"/>
    </row>
    <row r="16">
      <c r="A16" s="6">
        <v>1974.0</v>
      </c>
      <c r="B16" s="7">
        <v>29466.625637720495</v>
      </c>
      <c r="C16" s="7">
        <v>560.8430178824492</v>
      </c>
      <c r="D16" s="7">
        <f>'11. Impuestos petroleo'!B16</f>
        <v>171.7838983</v>
      </c>
      <c r="E16" s="7"/>
      <c r="F16" s="7">
        <f t="shared" si="1"/>
        <v>30199.25255</v>
      </c>
      <c r="G16" s="7">
        <v>57274.200653620326</v>
      </c>
      <c r="H16" s="13"/>
    </row>
    <row r="17">
      <c r="A17" s="6">
        <v>1975.0</v>
      </c>
      <c r="B17" s="7">
        <v>22852.227156338242</v>
      </c>
      <c r="C17" s="7">
        <v>-733.4004454267015</v>
      </c>
      <c r="D17" s="7">
        <f>'11. Impuestos petroleo'!B17</f>
        <v>217.5633239</v>
      </c>
      <c r="E17" s="7"/>
      <c r="F17" s="7">
        <f t="shared" si="1"/>
        <v>22336.39003</v>
      </c>
      <c r="G17" s="7">
        <v>38441.58450787063</v>
      </c>
      <c r="H17" s="13"/>
    </row>
    <row r="18">
      <c r="A18" s="6">
        <v>1976.0</v>
      </c>
      <c r="B18" s="7">
        <v>23762.065356499414</v>
      </c>
      <c r="C18" s="7">
        <v>873.6518531564361</v>
      </c>
      <c r="D18" s="7">
        <f>'11. Impuestos petroleo'!B18</f>
        <v>215.1789077</v>
      </c>
      <c r="E18" s="7"/>
      <c r="F18" s="7">
        <f t="shared" si="1"/>
        <v>24850.89612</v>
      </c>
      <c r="G18" s="7">
        <v>41800.150850929655</v>
      </c>
      <c r="H18" s="13"/>
    </row>
    <row r="19">
      <c r="A19" s="6">
        <v>1977.0</v>
      </c>
      <c r="B19" s="7">
        <v>25058.174057959677</v>
      </c>
      <c r="C19" s="7">
        <v>21.369849384635017</v>
      </c>
      <c r="D19" s="7">
        <f>'11. Impuestos petroleo'!B19</f>
        <v>262.6059322</v>
      </c>
      <c r="E19" s="7"/>
      <c r="F19" s="7">
        <f t="shared" si="1"/>
        <v>25342.14984</v>
      </c>
      <c r="G19" s="7">
        <v>37860.28180128097</v>
      </c>
      <c r="H19" s="13"/>
    </row>
    <row r="20">
      <c r="A20" s="6">
        <v>1978.0</v>
      </c>
      <c r="B20" s="7">
        <v>22911.182125581792</v>
      </c>
      <c r="C20" s="7">
        <v>-633.9868142938212</v>
      </c>
      <c r="D20" s="7">
        <f>'11. Impuestos petroleo'!B20</f>
        <v>304.8728814</v>
      </c>
      <c r="E20" s="7"/>
      <c r="F20" s="7">
        <f t="shared" si="1"/>
        <v>22582.06819</v>
      </c>
      <c r="G20" s="7">
        <v>35264.290506893696</v>
      </c>
      <c r="H20" s="13"/>
    </row>
    <row r="21" ht="15.75" customHeight="1">
      <c r="A21" s="6">
        <v>1979.0</v>
      </c>
      <c r="B21" s="7">
        <v>36628.52283614346</v>
      </c>
      <c r="C21" s="7">
        <v>1200.1059583026145</v>
      </c>
      <c r="D21" s="7">
        <f>'11. Impuestos petroleo'!B21</f>
        <v>451.0261299</v>
      </c>
      <c r="E21" s="7"/>
      <c r="F21" s="7">
        <f t="shared" si="1"/>
        <v>38279.65492</v>
      </c>
      <c r="G21" s="7">
        <v>60942.09293256227</v>
      </c>
      <c r="H21" s="13"/>
    </row>
    <row r="22" ht="15.75" customHeight="1">
      <c r="A22" s="6">
        <v>1980.0</v>
      </c>
      <c r="B22" s="7">
        <v>50539.437730657824</v>
      </c>
      <c r="C22" s="7">
        <v>11487.320610851988</v>
      </c>
      <c r="D22" s="7">
        <f>'11. Impuestos petroleo'!B22</f>
        <v>695.7485876</v>
      </c>
      <c r="E22" s="7"/>
      <c r="F22" s="7">
        <f t="shared" si="1"/>
        <v>62722.50693</v>
      </c>
      <c r="G22" s="7">
        <v>111599.82182975164</v>
      </c>
      <c r="H22" s="13"/>
    </row>
    <row r="23" ht="15.75" customHeight="1">
      <c r="A23" s="6">
        <v>1981.0</v>
      </c>
      <c r="B23" s="7">
        <v>52857.32064391969</v>
      </c>
      <c r="C23" s="7">
        <v>21146.987485348305</v>
      </c>
      <c r="D23" s="7">
        <f>'11. Impuestos petroleo'!B23</f>
        <v>768.9048964</v>
      </c>
      <c r="E23" s="7"/>
      <c r="F23" s="7">
        <f t="shared" si="1"/>
        <v>74773.21303</v>
      </c>
      <c r="G23" s="7">
        <v>142762.90971821843</v>
      </c>
      <c r="H23" s="13"/>
    </row>
    <row r="24" ht="15.75" customHeight="1">
      <c r="A24" s="6">
        <v>1982.0</v>
      </c>
      <c r="B24" s="7">
        <v>38273.43064879042</v>
      </c>
      <c r="C24" s="7">
        <v>15068.022611135355</v>
      </c>
      <c r="D24" s="7">
        <f>'11. Impuestos petroleo'!B24</f>
        <v>1335.58145</v>
      </c>
      <c r="E24" s="7"/>
      <c r="F24" s="7">
        <f t="shared" si="1"/>
        <v>54677.03471</v>
      </c>
      <c r="G24" s="7">
        <v>103029.03313948041</v>
      </c>
      <c r="H24" s="13"/>
    </row>
    <row r="25" ht="15.75" customHeight="1">
      <c r="A25" s="6">
        <v>1983.0</v>
      </c>
      <c r="B25" s="7">
        <v>29200.018029271727</v>
      </c>
      <c r="C25" s="7">
        <v>17353.56896754168</v>
      </c>
      <c r="D25" s="7">
        <f>'11. Impuestos petroleo'!B25</f>
        <v>1424.314266</v>
      </c>
      <c r="E25" s="7"/>
      <c r="F25" s="7">
        <f t="shared" si="1"/>
        <v>47977.90126</v>
      </c>
      <c r="G25" s="7">
        <v>94133.41632487993</v>
      </c>
      <c r="H25" s="13"/>
    </row>
    <row r="26" ht="15.75" customHeight="1">
      <c r="A26" s="6">
        <v>1984.0</v>
      </c>
      <c r="B26" s="7">
        <v>49322.66943822829</v>
      </c>
      <c r="C26" s="7">
        <v>11710.37693328342</v>
      </c>
      <c r="D26" s="7">
        <f>'11. Impuestos petroleo'!B26</f>
        <v>1799</v>
      </c>
      <c r="E26" s="7"/>
      <c r="F26" s="7">
        <f t="shared" si="1"/>
        <v>62832.04637</v>
      </c>
      <c r="G26" s="7">
        <v>116861.06932836652</v>
      </c>
      <c r="H26" s="13"/>
    </row>
    <row r="27" ht="15.75" customHeight="1">
      <c r="A27" s="6">
        <v>1985.0</v>
      </c>
      <c r="B27" s="7">
        <v>41077.240860655955</v>
      </c>
      <c r="C27" s="7">
        <v>13249.58012012225</v>
      </c>
      <c r="D27" s="7">
        <f>'11. Impuestos petroleo'!B27</f>
        <v>1898.73722</v>
      </c>
      <c r="E27" s="7"/>
      <c r="F27" s="7">
        <f t="shared" si="1"/>
        <v>56225.5582</v>
      </c>
      <c r="G27" s="7">
        <v>114302.68061867435</v>
      </c>
      <c r="H27" s="13"/>
    </row>
    <row r="28" ht="15.75" customHeight="1">
      <c r="A28" s="6">
        <v>1986.0</v>
      </c>
      <c r="B28" s="7">
        <v>22366.50558096584</v>
      </c>
      <c r="C28" s="7">
        <v>1463.5502387128072</v>
      </c>
      <c r="D28" s="7">
        <f>'11. Impuestos petroleo'!B28</f>
        <v>3791.599636</v>
      </c>
      <c r="E28" s="7"/>
      <c r="F28" s="7">
        <f t="shared" si="1"/>
        <v>27621.65546</v>
      </c>
      <c r="G28" s="7">
        <v>43446.430681938305</v>
      </c>
      <c r="H28" s="13"/>
    </row>
    <row r="29" ht="15.75" customHeight="1">
      <c r="A29" s="6">
        <v>1987.0</v>
      </c>
      <c r="B29" s="7">
        <v>52807.67560096093</v>
      </c>
      <c r="C29" s="7">
        <v>-1676.4264608355152</v>
      </c>
      <c r="D29" s="7">
        <f>'11. Impuestos petroleo'!B29</f>
        <v>4589.792044</v>
      </c>
      <c r="E29" s="7"/>
      <c r="F29" s="7">
        <f t="shared" si="1"/>
        <v>55721.04118</v>
      </c>
      <c r="G29" s="7">
        <v>83717.85473862395</v>
      </c>
      <c r="H29" s="13"/>
    </row>
    <row r="30" ht="15.75" customHeight="1">
      <c r="A30" s="6">
        <v>1988.0</v>
      </c>
      <c r="B30" s="7">
        <v>53000.4563668538</v>
      </c>
      <c r="C30" s="7">
        <v>-9482.572296181039</v>
      </c>
      <c r="D30" s="7">
        <f>'11. Impuestos petroleo'!B30</f>
        <v>4099.241602</v>
      </c>
      <c r="E30" s="7"/>
      <c r="F30" s="7">
        <f t="shared" si="1"/>
        <v>47617.12567</v>
      </c>
      <c r="G30" s="7">
        <v>87306.32215155971</v>
      </c>
      <c r="H30" s="13"/>
    </row>
    <row r="31" ht="15.75" customHeight="1">
      <c r="A31" s="6">
        <v>1989.0</v>
      </c>
      <c r="B31" s="7">
        <v>190923.23703754126</v>
      </c>
      <c r="C31" s="7">
        <v>-66688.81615755471</v>
      </c>
      <c r="D31" s="7">
        <f>'11. Impuestos petroleo'!B31</f>
        <v>4423.69386</v>
      </c>
      <c r="E31" s="7"/>
      <c r="F31" s="7">
        <f t="shared" si="1"/>
        <v>128658.1147</v>
      </c>
      <c r="G31" s="7">
        <v>269032.4879037229</v>
      </c>
      <c r="H31" s="13"/>
    </row>
    <row r="32" ht="15.75" customHeight="1">
      <c r="A32" s="6">
        <v>1990.0</v>
      </c>
      <c r="B32" s="7">
        <v>383754.6556753381</v>
      </c>
      <c r="C32" s="7">
        <v>-99854.40388349985</v>
      </c>
      <c r="D32" s="7">
        <f>'11. Impuestos petroleo'!B32</f>
        <v>3693.630922</v>
      </c>
      <c r="E32" s="7"/>
      <c r="F32" s="7">
        <f t="shared" si="1"/>
        <v>287593.8827</v>
      </c>
      <c r="G32" s="7">
        <v>506228.5186191483</v>
      </c>
      <c r="H32" s="13"/>
    </row>
    <row r="33" ht="15.75" customHeight="1">
      <c r="A33" s="6">
        <v>1991.0</v>
      </c>
      <c r="B33" s="7">
        <v>360946.8889264451</v>
      </c>
      <c r="C33" s="7">
        <v>-108896.48184511869</v>
      </c>
      <c r="D33" s="7">
        <f>'11. Impuestos petroleo'!B33</f>
        <v>4173.780881</v>
      </c>
      <c r="E33" s="7"/>
      <c r="F33" s="7">
        <f t="shared" si="1"/>
        <v>256224.188</v>
      </c>
      <c r="G33" s="7">
        <v>471435.2164606554</v>
      </c>
      <c r="H33" s="13"/>
    </row>
    <row r="34" ht="15.75" customHeight="1">
      <c r="A34" s="6">
        <v>1992.0</v>
      </c>
      <c r="B34" s="7">
        <v>354560.46907653013</v>
      </c>
      <c r="C34" s="7">
        <v>-105450.04210032377</v>
      </c>
      <c r="D34" s="7">
        <f>'11. Impuestos petroleo'!B34</f>
        <v>13509.73442</v>
      </c>
      <c r="E34" s="7"/>
      <c r="F34" s="7">
        <f t="shared" si="1"/>
        <v>262620.1614</v>
      </c>
      <c r="G34" s="7">
        <v>507758.30545123195</v>
      </c>
      <c r="H34" s="13"/>
    </row>
    <row r="35" ht="15.75" customHeight="1">
      <c r="A35" s="6">
        <v>1993.0</v>
      </c>
      <c r="B35" s="7">
        <v>433713.1786981435</v>
      </c>
      <c r="C35" s="7">
        <v>-114260.4519339836</v>
      </c>
      <c r="D35" s="7">
        <f>'11. Impuestos petroleo'!B35</f>
        <v>15571.74934</v>
      </c>
      <c r="E35" s="7"/>
      <c r="F35" s="7">
        <f t="shared" si="1"/>
        <v>335024.4761</v>
      </c>
      <c r="G35" s="7">
        <v>572904.2621890486</v>
      </c>
      <c r="H35" s="13"/>
    </row>
    <row r="36" ht="15.75" customHeight="1">
      <c r="A36" s="6">
        <v>1994.0</v>
      </c>
      <c r="B36" s="7">
        <v>780446.9898559599</v>
      </c>
      <c r="C36" s="7">
        <v>-182779.85980485217</v>
      </c>
      <c r="D36" s="7">
        <f>'11. Impuestos petroleo'!B36</f>
        <v>13013.76103</v>
      </c>
      <c r="E36" s="7"/>
      <c r="F36" s="7">
        <f t="shared" si="1"/>
        <v>610680.8911</v>
      </c>
      <c r="G36" s="7">
        <v>984150.5319468646</v>
      </c>
      <c r="H36" s="13"/>
    </row>
    <row r="37" ht="15.75" customHeight="1">
      <c r="A37" s="6">
        <v>1995.0</v>
      </c>
      <c r="B37" s="7">
        <v>942084.1926038803</v>
      </c>
      <c r="C37" s="7">
        <v>262752.55995869427</v>
      </c>
      <c r="D37" s="7">
        <f>'11. Impuestos petroleo'!B37</f>
        <v>13700.29383</v>
      </c>
      <c r="E37" s="7"/>
      <c r="F37" s="7">
        <f t="shared" si="1"/>
        <v>1218537.046</v>
      </c>
      <c r="G37" s="7">
        <v>1819207.444240131</v>
      </c>
      <c r="H37" s="13"/>
    </row>
    <row r="38" ht="15.75" customHeight="1">
      <c r="A38" s="6">
        <v>1996.0</v>
      </c>
      <c r="B38" s="7">
        <v>3743970.3910876997</v>
      </c>
      <c r="C38" s="7">
        <v>393167.6901493734</v>
      </c>
      <c r="D38" s="7">
        <f>'11. Impuestos petroleo'!B38</f>
        <v>13155.81142</v>
      </c>
      <c r="E38" s="7"/>
      <c r="F38" s="7">
        <f t="shared" si="1"/>
        <v>4150293.893</v>
      </c>
      <c r="G38" s="7">
        <v>5942226.313484155</v>
      </c>
      <c r="H38" s="13"/>
    </row>
    <row r="39" ht="15.75" customHeight="1">
      <c r="A39" s="6">
        <v>1997.0</v>
      </c>
      <c r="B39" s="7">
        <v>2735826.5545033338</v>
      </c>
      <c r="C39" s="7">
        <v>1754570.9415400308</v>
      </c>
      <c r="D39" s="7">
        <f>'11. Impuestos petroleo'!B39</f>
        <v>47699</v>
      </c>
      <c r="E39" s="7"/>
      <c r="F39" s="7">
        <f t="shared" si="1"/>
        <v>4538096.496</v>
      </c>
      <c r="G39" s="7">
        <v>7044735.068204326</v>
      </c>
      <c r="H39" s="13"/>
    </row>
    <row r="40" ht="15.75" customHeight="1">
      <c r="A40" s="6">
        <v>1998.0</v>
      </c>
      <c r="B40" s="7">
        <v>-1132253.5632342496</v>
      </c>
      <c r="C40" s="7">
        <v>2282304.63961373</v>
      </c>
      <c r="D40" s="7">
        <f>'11. Impuestos petroleo'!B40</f>
        <v>8643</v>
      </c>
      <c r="E40" s="7"/>
      <c r="F40" s="7">
        <f t="shared" si="1"/>
        <v>1158694.076</v>
      </c>
      <c r="G40" s="7">
        <v>2478780.7257885616</v>
      </c>
      <c r="H40" s="13"/>
    </row>
    <row r="41" ht="15.75" customHeight="1">
      <c r="A41" s="6">
        <v>1999.0</v>
      </c>
      <c r="B41" s="7">
        <v>1459146.8293284343</v>
      </c>
      <c r="C41" s="7">
        <v>6145400.953562542</v>
      </c>
      <c r="D41" s="7">
        <f>'11. Impuestos petroleo'!B41</f>
        <v>41251</v>
      </c>
      <c r="E41" s="7"/>
      <c r="F41" s="7">
        <f t="shared" si="1"/>
        <v>7645798.783</v>
      </c>
      <c r="G41" s="7">
        <v>1.0888075336359024E7</v>
      </c>
      <c r="H41" s="13"/>
    </row>
    <row r="42" ht="15.75" customHeight="1">
      <c r="A42" s="6">
        <v>2000.0</v>
      </c>
      <c r="B42" s="7">
        <v>6176366.808000762</v>
      </c>
      <c r="C42" s="7">
        <v>1.3181406426800523E7</v>
      </c>
      <c r="D42" s="7">
        <f>'11. Impuestos petroleo'!B42</f>
        <v>22916</v>
      </c>
      <c r="E42" s="27">
        <v>1825909.0</v>
      </c>
      <c r="F42" s="7">
        <f t="shared" ref="F42:F54" si="2">+C42+B42+D42+E42</f>
        <v>21206598.23</v>
      </c>
      <c r="G42" s="7">
        <v>2.987354920884308E7</v>
      </c>
      <c r="H42" s="13"/>
    </row>
    <row r="43" ht="15.75" customHeight="1">
      <c r="A43" s="6">
        <v>2001.0</v>
      </c>
      <c r="B43" s="7">
        <v>3202118.9459453817</v>
      </c>
      <c r="C43" s="7">
        <v>1.118342021902689E7</v>
      </c>
      <c r="D43" s="7">
        <f>'11. Impuestos petroleo'!B43</f>
        <v>10814</v>
      </c>
      <c r="E43" s="27">
        <v>1459052.0</v>
      </c>
      <c r="F43" s="7">
        <f t="shared" si="2"/>
        <v>15855405.16</v>
      </c>
      <c r="G43" s="7">
        <v>2.012871948839161E7</v>
      </c>
      <c r="H43" s="13"/>
    </row>
    <row r="44" ht="15.75" customHeight="1">
      <c r="A44" s="6">
        <v>2002.0</v>
      </c>
      <c r="B44" s="7">
        <v>1.0662455377041535E7</v>
      </c>
      <c r="C44" s="7">
        <v>1.423354888755156E7</v>
      </c>
      <c r="D44" s="7">
        <f>'11. Impuestos petroleo'!B44</f>
        <v>124822.0925</v>
      </c>
      <c r="E44" s="27">
        <v>3582106.0</v>
      </c>
      <c r="F44" s="7">
        <f t="shared" si="2"/>
        <v>28602932.36</v>
      </c>
      <c r="G44" s="7">
        <v>3.337589261912397E7</v>
      </c>
      <c r="H44" s="13"/>
    </row>
    <row r="45" ht="15.75" customHeight="1">
      <c r="A45" s="6">
        <v>2003.0</v>
      </c>
      <c r="B45" s="7">
        <v>2.1056398573263682E7</v>
      </c>
      <c r="C45" s="7">
        <v>1.0266408281275898E7</v>
      </c>
      <c r="D45" s="7">
        <f>'11. Impuestos petroleo'!B45</f>
        <v>163369</v>
      </c>
      <c r="E45" s="27">
        <v>5304425.0</v>
      </c>
      <c r="F45" s="7">
        <f t="shared" si="2"/>
        <v>36790600.85</v>
      </c>
      <c r="G45" s="7">
        <v>3.154469428989853E7</v>
      </c>
      <c r="H45" s="13"/>
    </row>
    <row r="46" ht="15.75" customHeight="1">
      <c r="A46" s="6">
        <v>2004.0</v>
      </c>
      <c r="B46" s="7">
        <v>3.844522872786159E7</v>
      </c>
      <c r="C46" s="7">
        <v>3.834839718246157E7</v>
      </c>
      <c r="D46" s="7">
        <f>'11. Impuestos petroleo'!B46</f>
        <v>183100</v>
      </c>
      <c r="E46" s="27">
        <v>8794129.0</v>
      </c>
      <c r="F46" s="7">
        <f t="shared" si="2"/>
        <v>85770854.91</v>
      </c>
      <c r="G46" s="7">
        <v>9.068799930098248E7</v>
      </c>
      <c r="H46" s="13"/>
    </row>
    <row r="47" ht="15.75" customHeight="1">
      <c r="A47" s="6">
        <v>2005.0</v>
      </c>
      <c r="B47" s="7">
        <v>6.522620664570167E7</v>
      </c>
      <c r="C47" s="7">
        <v>7.663264195091222E7</v>
      </c>
      <c r="D47" s="7">
        <f>'11. Impuestos petroleo'!B47</f>
        <v>292822</v>
      </c>
      <c r="E47" s="27">
        <v>1.3493119E7</v>
      </c>
      <c r="F47" s="7">
        <f t="shared" si="2"/>
        <v>155644789.6</v>
      </c>
      <c r="G47" s="7">
        <v>1.2522628304686129E8</v>
      </c>
      <c r="H47" s="13"/>
    </row>
    <row r="48" ht="15.75" customHeight="1">
      <c r="A48" s="6">
        <v>2006.0</v>
      </c>
      <c r="B48" s="7">
        <v>7.758254697453928E7</v>
      </c>
      <c r="C48" s="7">
        <v>8.102899338880663E7</v>
      </c>
      <c r="D48" s="7">
        <f>'11. Impuestos petroleo'!B48</f>
        <v>37043</v>
      </c>
      <c r="E48" s="27">
        <v>1.9733151E7</v>
      </c>
      <c r="F48" s="7">
        <f t="shared" si="2"/>
        <v>178381734.4</v>
      </c>
      <c r="G48" s="7">
        <v>1.6187846985685116E8</v>
      </c>
      <c r="H48" s="13"/>
    </row>
    <row r="49" ht="15.75" customHeight="1">
      <c r="A49" s="6">
        <v>2007.0</v>
      </c>
      <c r="B49" s="7">
        <v>7.045622196112847E7</v>
      </c>
      <c r="C49" s="7">
        <v>1.2553376834576072E8</v>
      </c>
      <c r="D49" s="7">
        <f>'11. Impuestos petroleo'!B49</f>
        <v>33484</v>
      </c>
      <c r="E49" s="27">
        <v>2.4551218E7</v>
      </c>
      <c r="F49" s="7">
        <f t="shared" si="2"/>
        <v>220574692.3</v>
      </c>
      <c r="G49" s="7">
        <v>1.953643902430378E8</v>
      </c>
      <c r="H49" s="13"/>
    </row>
    <row r="50" ht="15.75" customHeight="1">
      <c r="A50" s="6">
        <v>2008.0</v>
      </c>
      <c r="B50" s="7">
        <v>1.0648366957762843E8</v>
      </c>
      <c r="C50" s="7">
        <v>2.2766661042243326E8</v>
      </c>
      <c r="D50" s="7">
        <f>'11. Impuestos petroleo'!B50</f>
        <v>89223</v>
      </c>
      <c r="E50" s="27">
        <v>3.6792055E7</v>
      </c>
      <c r="F50" s="7">
        <f t="shared" si="2"/>
        <v>371031558</v>
      </c>
      <c r="G50" s="7">
        <v>3.815350893270072E8</v>
      </c>
      <c r="H50" s="13"/>
    </row>
    <row r="51" ht="15.75" customHeight="1">
      <c r="A51" s="6">
        <v>2009.0</v>
      </c>
      <c r="B51" s="7">
        <v>8041325.384301952</v>
      </c>
      <c r="C51" s="7">
        <v>1.7445283534940466E8</v>
      </c>
      <c r="D51" s="7" t="str">
        <f>'11. Impuestos petroleo'!B51</f>
        <v/>
      </c>
      <c r="E51" s="27">
        <v>2.3595816E7</v>
      </c>
      <c r="F51" s="7">
        <f t="shared" si="2"/>
        <v>206089976.7</v>
      </c>
      <c r="G51" s="7">
        <v>2.5861668677759236E8</v>
      </c>
      <c r="H51" s="13"/>
    </row>
    <row r="52" ht="15.75" customHeight="1">
      <c r="A52" s="6">
        <v>2010.0</v>
      </c>
      <c r="B52" s="7">
        <v>1.3273223596377179E8</v>
      </c>
      <c r="C52" s="7">
        <v>2.9846378742290306E8</v>
      </c>
      <c r="D52" s="7" t="str">
        <f>'11. Impuestos petroleo'!B52</f>
        <v/>
      </c>
      <c r="E52" s="27">
        <v>6.4225268E7</v>
      </c>
      <c r="F52" s="7">
        <f t="shared" si="2"/>
        <v>495421291.4</v>
      </c>
      <c r="G52" s="7">
        <v>5.125933889237251E8</v>
      </c>
      <c r="H52" s="13"/>
    </row>
    <row r="53" ht="15.75" customHeight="1">
      <c r="A53" s="6">
        <v>2011.0</v>
      </c>
      <c r="B53" s="7">
        <v>1.5781714917469895E8</v>
      </c>
      <c r="C53" s="7">
        <v>5.609963090323747E8</v>
      </c>
      <c r="D53" s="7" t="str">
        <f>'11. Impuestos petroleo'!B53</f>
        <v/>
      </c>
      <c r="E53" s="27">
        <v>9.3893214E7</v>
      </c>
      <c r="F53" s="7">
        <f t="shared" si="2"/>
        <v>812706672.2</v>
      </c>
      <c r="G53" s="7">
        <v>9.791786843980317E8</v>
      </c>
      <c r="H53" s="13"/>
    </row>
    <row r="54" ht="15.75" customHeight="1">
      <c r="A54" s="6">
        <v>2012.0</v>
      </c>
      <c r="B54" s="7">
        <v>5.981674448690429E7</v>
      </c>
      <c r="C54" s="7">
        <v>7.039716304149671E8</v>
      </c>
      <c r="D54" s="7" t="str">
        <f>'11. Impuestos petroleo'!B54</f>
        <v/>
      </c>
      <c r="E54" s="27">
        <v>1.03839069E8</v>
      </c>
      <c r="F54" s="7">
        <f t="shared" si="2"/>
        <v>867627443.9</v>
      </c>
      <c r="G54" s="7">
        <v>9.982260575329963E8</v>
      </c>
      <c r="H54" s="13"/>
    </row>
    <row r="55" ht="15.75" customHeight="1">
      <c r="A55" s="6">
        <v>2013.0</v>
      </c>
      <c r="B55" s="7">
        <v>5.7422582568940625E7</v>
      </c>
      <c r="C55" s="7">
        <v>8.295215144956458E8</v>
      </c>
      <c r="D55" s="7" t="str">
        <f>'11. Impuestos petroleo'!B55</f>
        <v/>
      </c>
      <c r="E55" s="27">
        <v>1.52786605E8</v>
      </c>
      <c r="F55" s="7">
        <f t="shared" ref="F55:F56" si="3">+C55+B55+D55</f>
        <v>886944097.1</v>
      </c>
      <c r="G55" s="7">
        <v>1.3020202070165439E9</v>
      </c>
      <c r="H55" s="13"/>
    </row>
    <row r="56" ht="15.75" customHeight="1">
      <c r="A56" s="6">
        <v>2014.0</v>
      </c>
      <c r="B56" s="7">
        <v>8.449064984429118E7</v>
      </c>
      <c r="C56" s="7">
        <v>1.6018986168375154E9</v>
      </c>
      <c r="D56" s="7" t="str">
        <f>'11. Impuestos petroleo'!B56</f>
        <v/>
      </c>
      <c r="E56" s="27">
        <v>1.10512628E8</v>
      </c>
      <c r="F56" s="7">
        <f t="shared" si="3"/>
        <v>1686389267</v>
      </c>
      <c r="G56" s="7">
        <v>1.9795020627322123E9</v>
      </c>
      <c r="H56" s="13"/>
    </row>
    <row r="57" ht="15.75" customHeight="1">
      <c r="A57" s="6">
        <v>2015.0</v>
      </c>
      <c r="B57" s="7"/>
      <c r="C57" s="7"/>
      <c r="D57" s="7"/>
      <c r="E57" s="7"/>
      <c r="F57" s="7"/>
      <c r="G57" s="28"/>
      <c r="H57" s="13"/>
    </row>
    <row r="58" ht="15.75" customHeight="1">
      <c r="A58" s="6">
        <v>2016.0</v>
      </c>
      <c r="B58" s="7"/>
      <c r="C58" s="7"/>
      <c r="D58" s="7"/>
      <c r="E58" s="7"/>
      <c r="F58" s="7"/>
      <c r="G58" s="28"/>
      <c r="H58" s="13"/>
    </row>
    <row r="59" ht="15.75" customHeight="1">
      <c r="A59" s="6">
        <v>2017.0</v>
      </c>
      <c r="B59" s="7"/>
      <c r="D59" s="7"/>
      <c r="E59" s="7"/>
      <c r="F59" s="7"/>
      <c r="G59" s="28"/>
      <c r="H59" s="13"/>
    </row>
    <row r="60" ht="15.75" customHeight="1">
      <c r="B60" s="7"/>
      <c r="D60" s="7"/>
      <c r="E60" s="7"/>
      <c r="F60" s="7"/>
      <c r="G60" s="29"/>
    </row>
    <row r="61" ht="15.75" customHeight="1">
      <c r="B61" s="7"/>
      <c r="D61" s="7"/>
      <c r="E61" s="7"/>
      <c r="F61" s="7"/>
      <c r="G61" s="29"/>
    </row>
    <row r="62" ht="15.75" customHeight="1">
      <c r="B62" s="7"/>
      <c r="D62" s="7"/>
      <c r="E62" s="7"/>
      <c r="F62" s="7"/>
      <c r="G62" s="29"/>
    </row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>
      <c r="B1" s="6" t="s">
        <v>64</v>
      </c>
      <c r="C1" s="6" t="s">
        <v>65</v>
      </c>
    </row>
    <row r="2">
      <c r="A2" s="6">
        <v>1960.0</v>
      </c>
      <c r="B2" s="7">
        <v>3.09</v>
      </c>
      <c r="C2" s="7">
        <v>4.618613670289726</v>
      </c>
    </row>
    <row r="3">
      <c r="A3" s="6">
        <v>1961.0</v>
      </c>
      <c r="B3" s="7">
        <v>3.09</v>
      </c>
      <c r="C3" s="7">
        <v>4.55417021424671</v>
      </c>
    </row>
    <row r="4">
      <c r="A4" s="6">
        <v>1962.0</v>
      </c>
      <c r="B4" s="7">
        <v>3.09</v>
      </c>
      <c r="C4" s="7">
        <v>4.553611541837983</v>
      </c>
    </row>
    <row r="5">
      <c r="A5" s="6">
        <v>1963.0</v>
      </c>
      <c r="B5" s="7">
        <v>3.09</v>
      </c>
      <c r="C5" s="7">
        <v>4.568197741252592</v>
      </c>
    </row>
    <row r="6">
      <c r="A6" s="6">
        <v>1964.0</v>
      </c>
      <c r="B6" s="7">
        <v>4.4</v>
      </c>
      <c r="C6" s="7">
        <v>4.61465754702102</v>
      </c>
    </row>
    <row r="7">
      <c r="A7" s="6">
        <v>1965.0</v>
      </c>
      <c r="B7" s="7">
        <v>4.4</v>
      </c>
      <c r="C7" s="7">
        <v>4.730165941536199</v>
      </c>
    </row>
    <row r="8">
      <c r="A8" s="6">
        <v>1966.0</v>
      </c>
      <c r="B8" s="7">
        <v>4.4</v>
      </c>
      <c r="C8" s="7">
        <v>4.727714392423253</v>
      </c>
    </row>
    <row r="9">
      <c r="A9" s="6">
        <v>1967.0</v>
      </c>
      <c r="B9" s="7">
        <v>4.4</v>
      </c>
      <c r="C9" s="7">
        <v>4.676775990135856</v>
      </c>
    </row>
    <row r="10">
      <c r="A10" s="6">
        <v>1968.0</v>
      </c>
      <c r="B10" s="7">
        <v>4.4</v>
      </c>
      <c r="C10" s="7">
        <v>4.600887063665362</v>
      </c>
    </row>
    <row r="11">
      <c r="A11" s="6">
        <v>1969.0</v>
      </c>
      <c r="B11" s="7">
        <v>4.4</v>
      </c>
      <c r="C11" s="7">
        <v>4.285036544831298</v>
      </c>
    </row>
    <row r="12">
      <c r="A12" s="6">
        <v>1970.0</v>
      </c>
      <c r="B12" s="7">
        <v>4.4</v>
      </c>
      <c r="C12" s="7">
        <v>4.045459959887487</v>
      </c>
    </row>
    <row r="13">
      <c r="A13" s="6">
        <v>1971.0</v>
      </c>
      <c r="B13" s="7">
        <v>4.3967</v>
      </c>
      <c r="C13" s="7">
        <v>4.130591393194574</v>
      </c>
    </row>
    <row r="14">
      <c r="A14" s="6">
        <v>1972.0</v>
      </c>
      <c r="B14" s="7">
        <v>4.3</v>
      </c>
      <c r="C14" s="7">
        <v>3.9089853091562783</v>
      </c>
    </row>
    <row r="15">
      <c r="A15" s="6">
        <v>1973.0</v>
      </c>
      <c r="B15" s="7">
        <v>4.2131</v>
      </c>
      <c r="C15" s="7">
        <v>4.04593387734454</v>
      </c>
    </row>
    <row r="16">
      <c r="A16" s="6">
        <v>1974.0</v>
      </c>
      <c r="B16" s="7">
        <v>4.2</v>
      </c>
      <c r="C16" s="7">
        <v>4.261802901931297</v>
      </c>
    </row>
    <row r="17">
      <c r="A17" s="6">
        <v>1975.0</v>
      </c>
      <c r="B17" s="7">
        <v>4.2</v>
      </c>
      <c r="C17" s="7">
        <v>4.1003024446764105</v>
      </c>
    </row>
    <row r="18">
      <c r="A18" s="6">
        <v>1976.0</v>
      </c>
      <c r="B18" s="7">
        <v>4.2403</v>
      </c>
      <c r="C18" s="7">
        <v>4.362630071262396</v>
      </c>
    </row>
    <row r="19">
      <c r="A19" s="6">
        <v>1977.0</v>
      </c>
      <c r="B19" s="7">
        <v>4.28</v>
      </c>
      <c r="C19" s="7">
        <v>4.283209266595183</v>
      </c>
    </row>
    <row r="20">
      <c r="A20" s="6">
        <v>1978.0</v>
      </c>
      <c r="B20" s="7">
        <v>4.28</v>
      </c>
      <c r="C20" s="7">
        <v>4.17835096042466</v>
      </c>
    </row>
    <row r="21" ht="15.75" customHeight="1">
      <c r="A21" s="6">
        <v>1979.0</v>
      </c>
      <c r="B21" s="7">
        <v>4.28</v>
      </c>
      <c r="C21" s="7">
        <v>4.401158429589467</v>
      </c>
    </row>
    <row r="22" ht="15.75" customHeight="1">
      <c r="A22" s="6">
        <v>1980.0</v>
      </c>
      <c r="B22" s="7">
        <v>4.28</v>
      </c>
      <c r="C22" s="7">
        <v>5.054471186648673</v>
      </c>
    </row>
    <row r="23" ht="15.75" customHeight="1">
      <c r="A23" s="6">
        <v>1981.0</v>
      </c>
      <c r="B23" s="7">
        <v>4.28</v>
      </c>
      <c r="C23" s="7">
        <v>5.477064743961631</v>
      </c>
    </row>
    <row r="24" ht="15.75" customHeight="1">
      <c r="A24" s="6">
        <v>1982.0</v>
      </c>
      <c r="B24" s="7">
        <v>4.2833</v>
      </c>
      <c r="C24" s="7">
        <v>5.436797835343595</v>
      </c>
    </row>
    <row r="25" ht="15.75" customHeight="1">
      <c r="A25" s="6">
        <v>1983.0</v>
      </c>
      <c r="B25" s="7">
        <v>4.2925</v>
      </c>
      <c r="C25" s="7">
        <v>5.934261459151946</v>
      </c>
    </row>
    <row r="26" ht="15.75" customHeight="1">
      <c r="A26" s="6">
        <v>1984.0</v>
      </c>
      <c r="B26" s="7">
        <v>5.7462</v>
      </c>
      <c r="C26" s="7">
        <v>6.7568530800856745</v>
      </c>
    </row>
    <row r="27" ht="15.75" customHeight="1">
      <c r="A27" s="6">
        <v>1985.0</v>
      </c>
      <c r="B27" s="7">
        <v>5.9925</v>
      </c>
      <c r="C27" s="7">
        <v>7.417672441178591</v>
      </c>
    </row>
    <row r="28" ht="15.75" customHeight="1">
      <c r="A28" s="6">
        <v>1986.0</v>
      </c>
      <c r="B28" s="7">
        <v>7.4925</v>
      </c>
      <c r="C28" s="7">
        <v>7.798328409979331</v>
      </c>
    </row>
    <row r="29" ht="15.75" customHeight="1">
      <c r="A29" s="6">
        <v>1987.0</v>
      </c>
      <c r="B29" s="7">
        <v>10.4558</v>
      </c>
      <c r="C29" s="7">
        <v>10.211393698485146</v>
      </c>
    </row>
    <row r="30" ht="15.75" customHeight="1">
      <c r="A30" s="6">
        <v>1988.0</v>
      </c>
      <c r="B30" s="7">
        <v>14.4925</v>
      </c>
      <c r="C30" s="7">
        <v>12.757035388121489</v>
      </c>
    </row>
    <row r="31" ht="15.75" customHeight="1">
      <c r="A31" s="6">
        <v>1989.0</v>
      </c>
      <c r="B31" s="7">
        <v>36.89</v>
      </c>
      <c r="C31" s="7">
        <v>27.261779166516643</v>
      </c>
    </row>
    <row r="32" ht="15.75" customHeight="1">
      <c r="A32" s="6">
        <v>1990.0</v>
      </c>
      <c r="B32" s="7">
        <v>48.23</v>
      </c>
      <c r="C32" s="7">
        <v>38.448974821812975</v>
      </c>
    </row>
    <row r="33" ht="15.75" customHeight="1">
      <c r="A33" s="6">
        <v>1991.0</v>
      </c>
      <c r="B33" s="7">
        <v>56.96</v>
      </c>
      <c r="C33" s="7">
        <v>45.02686928347726</v>
      </c>
    </row>
    <row r="34" ht="15.75" customHeight="1">
      <c r="A34" s="6">
        <v>1992.0</v>
      </c>
      <c r="B34" s="7">
        <v>69.29</v>
      </c>
      <c r="C34" s="7">
        <v>56.92472136018671</v>
      </c>
    </row>
    <row r="35" ht="15.75" customHeight="1">
      <c r="A35" s="6">
        <v>1993.0</v>
      </c>
      <c r="B35" s="7">
        <v>92.31</v>
      </c>
      <c r="C35" s="7">
        <v>77.84490023246346</v>
      </c>
    </row>
    <row r="36" ht="15.75" customHeight="1">
      <c r="A36" s="6">
        <v>1994.0</v>
      </c>
      <c r="B36" s="7">
        <v>153.93</v>
      </c>
      <c r="C36" s="7">
        <v>131.9006129577571</v>
      </c>
    </row>
    <row r="37" ht="15.75" customHeight="1">
      <c r="A37" s="6">
        <v>1995.0</v>
      </c>
      <c r="B37" s="7">
        <v>177.26</v>
      </c>
      <c r="C37" s="7">
        <v>205.65588770996558</v>
      </c>
    </row>
    <row r="38" ht="15.75" customHeight="1">
      <c r="A38" s="6">
        <v>1996.0</v>
      </c>
      <c r="B38" s="7">
        <v>416.3475</v>
      </c>
      <c r="C38" s="7">
        <v>447.59847926849613</v>
      </c>
    </row>
    <row r="39" ht="15.75" customHeight="1">
      <c r="A39" s="6">
        <v>1997.0</v>
      </c>
      <c r="B39" s="7">
        <v>487.2801667659321</v>
      </c>
      <c r="C39" s="7">
        <v>631.3720018435233</v>
      </c>
    </row>
    <row r="40" ht="15.75" customHeight="1">
      <c r="A40" s="6">
        <v>1998.0</v>
      </c>
      <c r="B40" s="7">
        <v>546.939675901725</v>
      </c>
      <c r="C40" s="7">
        <v>844.0203575431093</v>
      </c>
    </row>
    <row r="41" ht="15.75" customHeight="1">
      <c r="A41" s="6">
        <v>1999.0</v>
      </c>
      <c r="B41" s="7">
        <v>609.3149002912838</v>
      </c>
      <c r="C41" s="7">
        <v>1179.7020004305964</v>
      </c>
    </row>
    <row r="42" ht="15.75" customHeight="1">
      <c r="A42" s="6">
        <v>2000.0</v>
      </c>
      <c r="B42" s="7">
        <v>682.5779724006799</v>
      </c>
      <c r="C42" s="7">
        <v>1405.3196353006872</v>
      </c>
    </row>
    <row r="43" ht="15.75" customHeight="1">
      <c r="A43" s="6">
        <v>2001.0</v>
      </c>
      <c r="B43" s="7">
        <v>721.1191028064045</v>
      </c>
      <c r="C43" s="7">
        <v>1544.0745420179537</v>
      </c>
    </row>
    <row r="44" ht="15.75" customHeight="1">
      <c r="A44" s="6">
        <v>2002.0</v>
      </c>
      <c r="B44" s="7">
        <v>1180.8164711808304</v>
      </c>
      <c r="C44" s="7">
        <v>2343.2640468864283</v>
      </c>
    </row>
    <row r="45" ht="15.75" customHeight="1">
      <c r="A45" s="6">
        <v>2003.0</v>
      </c>
      <c r="B45" s="7">
        <v>1616.6454745979793</v>
      </c>
      <c r="C45" s="7">
        <v>2370.094224600614</v>
      </c>
    </row>
    <row r="46" ht="15.75" customHeight="1">
      <c r="A46" s="6">
        <v>2004.0</v>
      </c>
      <c r="B46" s="7">
        <v>1887.788092786033</v>
      </c>
      <c r="C46" s="7">
        <v>3975.4840479155587</v>
      </c>
    </row>
    <row r="47" ht="15.75" customHeight="1">
      <c r="A47" s="6">
        <v>2005.0</v>
      </c>
      <c r="B47" s="7">
        <v>2113.581513547618</v>
      </c>
      <c r="C47" s="7">
        <v>4470.552220666618</v>
      </c>
    </row>
    <row r="48" ht="15.75" customHeight="1">
      <c r="A48" s="6">
        <v>2006.0</v>
      </c>
      <c r="B48" s="7">
        <v>2143.2083817526295</v>
      </c>
      <c r="C48" s="7">
        <v>4603.214661507665</v>
      </c>
    </row>
    <row r="49" ht="15.75" customHeight="1">
      <c r="A49" s="6">
        <v>2007.0</v>
      </c>
      <c r="B49" s="7">
        <v>2136.6186062002166</v>
      </c>
      <c r="C49" s="7">
        <v>4767.175631331913</v>
      </c>
    </row>
    <row r="50" ht="15.75" customHeight="1">
      <c r="A50" s="6">
        <v>2008.0</v>
      </c>
      <c r="B50" s="7">
        <v>2125.8720276872964</v>
      </c>
      <c r="C50" s="7">
        <v>6201.119064010945</v>
      </c>
    </row>
    <row r="51" ht="15.75" customHeight="1">
      <c r="A51" s="6">
        <v>2009.0</v>
      </c>
      <c r="B51" s="7">
        <v>2107.121405611501</v>
      </c>
      <c r="C51" s="7">
        <v>7423.217180606995</v>
      </c>
    </row>
    <row r="52" ht="15.75" customHeight="1">
      <c r="A52" s="6">
        <v>2010.0</v>
      </c>
      <c r="B52" s="7">
        <v>4220.906024937802</v>
      </c>
      <c r="C52" s="7">
        <v>11731.508200102939</v>
      </c>
    </row>
    <row r="53" ht="15.75" customHeight="1">
      <c r="A53" s="6">
        <v>2011.0</v>
      </c>
      <c r="B53" s="7">
        <v>4249.360190267105</v>
      </c>
      <c r="C53" s="7">
        <v>14351.871156076999</v>
      </c>
    </row>
    <row r="54" ht="15.75" customHeight="1">
      <c r="A54" s="6">
        <v>2012.0</v>
      </c>
      <c r="B54" s="7">
        <v>4278.729319324623</v>
      </c>
      <c r="C54" s="7">
        <v>15454.258248637161</v>
      </c>
    </row>
    <row r="55" ht="15.75" customHeight="1">
      <c r="A55" s="6">
        <v>2013.0</v>
      </c>
      <c r="B55" s="7">
        <v>6114.250217116473</v>
      </c>
      <c r="C55" s="7">
        <v>21501.427603188175</v>
      </c>
    </row>
    <row r="56" ht="15.75" customHeight="1">
      <c r="A56" s="6">
        <v>2014.0</v>
      </c>
      <c r="B56" s="7">
        <v>6588.765631103357</v>
      </c>
      <c r="C56" s="7">
        <v>32298.077955233075</v>
      </c>
    </row>
    <row r="57" ht="15.75" customHeight="1">
      <c r="A57" s="6">
        <v>2015.0</v>
      </c>
      <c r="B57" s="7">
        <v>75967.04955360589</v>
      </c>
      <c r="C57" s="7">
        <v>61328.008431674236</v>
      </c>
    </row>
    <row r="58" ht="15.75" customHeight="1">
      <c r="A58" s="6">
        <v>2016.0</v>
      </c>
      <c r="B58" s="7">
        <v>314537.44069864735</v>
      </c>
      <c r="C58" s="7">
        <v>263865.40476247494</v>
      </c>
    </row>
    <row r="59" ht="15.75" customHeight="1">
      <c r="A59" s="6">
        <v>2017.0</v>
      </c>
      <c r="B59" s="7">
        <v>1764877.0535964535</v>
      </c>
      <c r="C59" s="7">
        <v>1942691.066331286</v>
      </c>
    </row>
    <row r="60" ht="15.75" customHeight="1">
      <c r="A60" s="6">
        <v>2018.0</v>
      </c>
    </row>
    <row r="61" ht="15.75" customHeight="1">
      <c r="A61" s="6">
        <v>2019.0</v>
      </c>
    </row>
    <row r="62" ht="15.75" customHeight="1">
      <c r="A62" s="6">
        <v>2020.0</v>
      </c>
    </row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>
      <c r="B1" s="6" t="s">
        <v>66</v>
      </c>
    </row>
    <row r="2">
      <c r="A2" s="6">
        <v>1960.0</v>
      </c>
      <c r="B2" s="30">
        <v>347.7169421487603</v>
      </c>
    </row>
    <row r="3">
      <c r="A3" s="6">
        <v>1961.0</v>
      </c>
      <c r="B3" s="30">
        <v>717.6880165289256</v>
      </c>
    </row>
    <row r="4">
      <c r="A4" s="6">
        <v>1962.0</v>
      </c>
      <c r="B4" s="30">
        <v>847.6368801652893</v>
      </c>
    </row>
    <row r="5">
      <c r="A5" s="6">
        <v>1963.0</v>
      </c>
      <c r="B5" s="30">
        <v>1025.3078512396694</v>
      </c>
    </row>
    <row r="6">
      <c r="A6" s="6">
        <v>1964.0</v>
      </c>
      <c r="B6" s="30">
        <v>482.68543388429754</v>
      </c>
    </row>
    <row r="7">
      <c r="A7" s="6">
        <v>1965.0</v>
      </c>
      <c r="B7" s="30">
        <v>108.47107438016528</v>
      </c>
    </row>
    <row r="8">
      <c r="A8" s="6">
        <v>1966.0</v>
      </c>
      <c r="B8" s="30">
        <v>139.08367768595042</v>
      </c>
    </row>
    <row r="9">
      <c r="A9" s="6">
        <v>1967.0</v>
      </c>
      <c r="B9" s="30">
        <v>109.2055785123967</v>
      </c>
    </row>
    <row r="10">
      <c r="A10" s="6">
        <v>1968.0</v>
      </c>
      <c r="B10" s="30">
        <v>109.0</v>
      </c>
    </row>
    <row r="11">
      <c r="A11" s="6">
        <v>1969.0</v>
      </c>
      <c r="B11" s="30">
        <v>110.32344632768361</v>
      </c>
    </row>
    <row r="12">
      <c r="A12" s="6">
        <v>1970.0</v>
      </c>
      <c r="B12" s="30">
        <v>125.35687382297552</v>
      </c>
    </row>
    <row r="13">
      <c r="A13" s="6">
        <v>1971.0</v>
      </c>
      <c r="B13" s="30">
        <v>158.97175141242937</v>
      </c>
    </row>
    <row r="14">
      <c r="A14" s="6">
        <v>1972.0</v>
      </c>
      <c r="B14" s="30">
        <v>172.45762711864407</v>
      </c>
    </row>
    <row r="15">
      <c r="A15" s="6">
        <v>1973.0</v>
      </c>
      <c r="B15" s="30">
        <v>168.58827683615817</v>
      </c>
    </row>
    <row r="16">
      <c r="A16" s="6">
        <v>1974.0</v>
      </c>
      <c r="B16" s="30">
        <v>171.78389830508473</v>
      </c>
    </row>
    <row r="17">
      <c r="A17" s="6">
        <v>1975.0</v>
      </c>
      <c r="B17" s="30">
        <v>217.56332391713747</v>
      </c>
    </row>
    <row r="18">
      <c r="A18" s="6">
        <v>1976.0</v>
      </c>
      <c r="B18" s="30">
        <v>215.17890772128058</v>
      </c>
    </row>
    <row r="19">
      <c r="A19" s="6">
        <v>1977.0</v>
      </c>
      <c r="B19" s="30">
        <v>262.60593220338984</v>
      </c>
    </row>
    <row r="20">
      <c r="A20" s="6">
        <v>1978.0</v>
      </c>
      <c r="B20" s="30">
        <v>304.8728813559322</v>
      </c>
    </row>
    <row r="21" ht="15.75" customHeight="1">
      <c r="A21" s="6">
        <v>1979.0</v>
      </c>
      <c r="B21" s="30">
        <v>451.0261299435028</v>
      </c>
    </row>
    <row r="22" ht="15.75" customHeight="1">
      <c r="A22" s="6">
        <v>1980.0</v>
      </c>
      <c r="B22" s="30">
        <v>695.7485875706215</v>
      </c>
    </row>
    <row r="23" ht="15.75" customHeight="1">
      <c r="A23" s="6">
        <v>1981.0</v>
      </c>
      <c r="B23" s="30">
        <v>768.9048964218454</v>
      </c>
    </row>
    <row r="24" ht="15.75" customHeight="1">
      <c r="A24" s="6">
        <v>1982.0</v>
      </c>
      <c r="B24" s="30">
        <v>1335.5814500941617</v>
      </c>
    </row>
    <row r="25" ht="15.75" customHeight="1">
      <c r="A25" s="6">
        <v>1983.0</v>
      </c>
      <c r="B25" s="30">
        <v>1424.314265536723</v>
      </c>
    </row>
    <row r="26" ht="15.75" customHeight="1">
      <c r="A26" s="6">
        <v>1984.0</v>
      </c>
      <c r="B26" s="30">
        <v>1799.0</v>
      </c>
    </row>
    <row r="27" ht="15.75" customHeight="1">
      <c r="A27" s="6">
        <v>1985.0</v>
      </c>
      <c r="B27" s="30">
        <v>1898.737220421837</v>
      </c>
    </row>
    <row r="28" ht="15.75" customHeight="1">
      <c r="A28" s="6">
        <v>1986.0</v>
      </c>
      <c r="B28" s="30">
        <v>3791.5996357489144</v>
      </c>
    </row>
    <row r="29" ht="15.75" customHeight="1">
      <c r="A29" s="6">
        <v>1987.0</v>
      </c>
      <c r="B29" s="30">
        <v>4589.7920435389415</v>
      </c>
    </row>
    <row r="30" ht="15.75" customHeight="1">
      <c r="A30" s="6">
        <v>1988.0</v>
      </c>
      <c r="B30" s="30">
        <v>4099.24160213415</v>
      </c>
    </row>
    <row r="31" ht="15.75" customHeight="1">
      <c r="A31" s="6">
        <v>1989.0</v>
      </c>
      <c r="B31" s="30">
        <v>4423.693860276898</v>
      </c>
    </row>
    <row r="32" ht="15.75" customHeight="1">
      <c r="A32" s="6">
        <v>1990.0</v>
      </c>
      <c r="B32" s="30">
        <v>3693.6309223493718</v>
      </c>
    </row>
    <row r="33" ht="15.75" customHeight="1">
      <c r="A33" s="6">
        <v>1991.0</v>
      </c>
      <c r="B33" s="30">
        <v>4173.780880622175</v>
      </c>
    </row>
    <row r="34" ht="15.75" customHeight="1">
      <c r="A34" s="6">
        <v>1992.0</v>
      </c>
      <c r="B34" s="30">
        <v>13509.73441578358</v>
      </c>
    </row>
    <row r="35" ht="15.75" customHeight="1">
      <c r="A35" s="6">
        <v>1993.0</v>
      </c>
      <c r="B35" s="30">
        <v>15571.749337714487</v>
      </c>
    </row>
    <row r="36" ht="15.75" customHeight="1">
      <c r="A36" s="6">
        <v>1994.0</v>
      </c>
      <c r="B36" s="30">
        <v>13013.761030364558</v>
      </c>
    </row>
    <row r="37" ht="15.75" customHeight="1">
      <c r="A37" s="6">
        <v>1995.0</v>
      </c>
      <c r="B37" s="30">
        <v>13700.29383174548</v>
      </c>
    </row>
    <row r="38" ht="15.75" customHeight="1">
      <c r="A38" s="6">
        <v>1996.0</v>
      </c>
      <c r="B38" s="30">
        <v>13155.811416846369</v>
      </c>
    </row>
    <row r="39" ht="15.75" customHeight="1">
      <c r="A39" s="6">
        <v>1997.0</v>
      </c>
      <c r="B39" s="30">
        <v>47699.0</v>
      </c>
    </row>
    <row r="40" ht="15.75" customHeight="1">
      <c r="A40" s="6">
        <v>1998.0</v>
      </c>
      <c r="B40" s="30">
        <v>8643.0</v>
      </c>
    </row>
    <row r="41" ht="15.75" customHeight="1">
      <c r="A41" s="6">
        <v>1999.0</v>
      </c>
      <c r="B41" s="30">
        <v>41251.0</v>
      </c>
    </row>
    <row r="42" ht="15.75" customHeight="1">
      <c r="A42" s="6">
        <v>2000.0</v>
      </c>
      <c r="B42" s="30">
        <v>22916.0</v>
      </c>
    </row>
    <row r="43" ht="15.75" customHeight="1">
      <c r="A43" s="6">
        <v>2001.0</v>
      </c>
      <c r="B43" s="30">
        <v>10814.0</v>
      </c>
    </row>
    <row r="44" ht="15.75" customHeight="1">
      <c r="A44" s="6">
        <v>2002.0</v>
      </c>
      <c r="B44" s="30">
        <v>124822.0925407708</v>
      </c>
    </row>
    <row r="45" ht="15.75" customHeight="1">
      <c r="A45" s="6">
        <v>2003.0</v>
      </c>
      <c r="B45" s="30">
        <v>163369.0</v>
      </c>
    </row>
    <row r="46" ht="15.75" customHeight="1">
      <c r="A46" s="6">
        <v>2004.0</v>
      </c>
      <c r="B46" s="30">
        <v>183100.0</v>
      </c>
    </row>
    <row r="47" ht="15.75" customHeight="1">
      <c r="A47" s="6">
        <v>2005.0</v>
      </c>
      <c r="B47" s="30">
        <v>292822.0</v>
      </c>
    </row>
    <row r="48" ht="15.75" customHeight="1">
      <c r="A48" s="6">
        <v>2006.0</v>
      </c>
      <c r="B48" s="30">
        <v>37043.0</v>
      </c>
    </row>
    <row r="49" ht="15.75" customHeight="1">
      <c r="A49" s="6">
        <v>2007.0</v>
      </c>
      <c r="B49" s="30">
        <v>33484.0</v>
      </c>
    </row>
    <row r="50" ht="15.75" customHeight="1">
      <c r="A50" s="6">
        <v>2008.0</v>
      </c>
      <c r="B50" s="30">
        <v>89223.0</v>
      </c>
    </row>
    <row r="51" ht="15.75" customHeight="1">
      <c r="A51" s="6">
        <v>2009.0</v>
      </c>
    </row>
    <row r="52" ht="15.75" customHeight="1">
      <c r="A52" s="6">
        <v>2010.0</v>
      </c>
    </row>
    <row r="53" ht="15.75" customHeight="1">
      <c r="A53" s="6">
        <v>2011.0</v>
      </c>
    </row>
    <row r="54" ht="15.75" customHeight="1">
      <c r="A54" s="6">
        <v>2012.0</v>
      </c>
    </row>
    <row r="55" ht="15.75" customHeight="1">
      <c r="A55" s="6">
        <v>2013.0</v>
      </c>
    </row>
    <row r="56" ht="15.75" customHeight="1">
      <c r="A56" s="6">
        <v>2014.0</v>
      </c>
    </row>
    <row r="57" ht="15.75" customHeight="1">
      <c r="A57" s="6">
        <v>2015.0</v>
      </c>
    </row>
    <row r="58" ht="15.75" customHeight="1">
      <c r="A58" s="6">
        <v>2016.0</v>
      </c>
    </row>
    <row r="59" ht="15.75" customHeight="1">
      <c r="A59" s="6">
        <v>2017.0</v>
      </c>
    </row>
    <row r="60" ht="15.75" customHeight="1">
      <c r="A60" s="6">
        <v>2018.0</v>
      </c>
    </row>
    <row r="61" ht="15.75" customHeight="1">
      <c r="A61" s="6">
        <v>2019.0</v>
      </c>
    </row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>
      <c r="B1" s="6" t="s">
        <v>67</v>
      </c>
      <c r="C1" s="6" t="s">
        <v>68</v>
      </c>
      <c r="D1" s="6" t="s">
        <v>69</v>
      </c>
      <c r="E1" s="6" t="s">
        <v>70</v>
      </c>
      <c r="F1" s="6" t="s">
        <v>71</v>
      </c>
    </row>
    <row r="2">
      <c r="A2" s="6">
        <v>1960.0</v>
      </c>
      <c r="B2" s="6">
        <v>0.0026388123946923265</v>
      </c>
      <c r="C2" s="6">
        <v>0.18432636650376072</v>
      </c>
      <c r="D2" s="6">
        <v>0.002580987478248506</v>
      </c>
      <c r="E2" s="6">
        <v>0.002298664543800385</v>
      </c>
      <c r="F2" s="6">
        <v>0.00246241056573918</v>
      </c>
    </row>
    <row r="3">
      <c r="A3" s="6">
        <v>1961.0</v>
      </c>
      <c r="B3" s="6">
        <v>0.0025641707567073805</v>
      </c>
      <c r="C3" s="6">
        <v>0.18630203459152195</v>
      </c>
      <c r="D3" s="6">
        <v>0.002586106318741582</v>
      </c>
      <c r="E3" s="6">
        <v>0.002316843407498873</v>
      </c>
      <c r="F3" s="6">
        <v>0.002493655752959309</v>
      </c>
    </row>
    <row r="4">
      <c r="A4" s="6">
        <v>1962.0</v>
      </c>
      <c r="B4" s="6">
        <v>0.0025898874226964893</v>
      </c>
      <c r="C4" s="6">
        <v>0.18848566774115288</v>
      </c>
      <c r="D4" s="6">
        <v>0.002591127465045167</v>
      </c>
      <c r="E4" s="6">
        <v>0.0023941982570676594</v>
      </c>
      <c r="F4" s="6">
        <v>0.0025279082069930964</v>
      </c>
    </row>
    <row r="5">
      <c r="A5" s="6">
        <v>1963.0</v>
      </c>
      <c r="B5" s="6">
        <v>0.002618104103990083</v>
      </c>
      <c r="C5" s="6">
        <v>0.19084260510900838</v>
      </c>
      <c r="D5" s="6">
        <v>0.0026435672935715446</v>
      </c>
      <c r="E5" s="6">
        <v>0.0024582917289802365</v>
      </c>
      <c r="F5" s="6">
        <v>0.0025917501961322973</v>
      </c>
    </row>
    <row r="6">
      <c r="A6" s="6">
        <v>1964.0</v>
      </c>
      <c r="B6" s="6">
        <v>0.0026736540600750583</v>
      </c>
      <c r="C6" s="6">
        <v>0.1933555162732661</v>
      </c>
      <c r="D6" s="6">
        <v>0.002667329813354922</v>
      </c>
      <c r="E6" s="6">
        <v>0.002440682846930952</v>
      </c>
      <c r="F6" s="6">
        <v>0.0025842488667599307</v>
      </c>
    </row>
    <row r="7">
      <c r="A7" s="6">
        <v>1965.0</v>
      </c>
      <c r="B7" s="6">
        <v>0.0027209123552012385</v>
      </c>
      <c r="C7" s="6">
        <v>0.1964230009358428</v>
      </c>
      <c r="D7" s="6">
        <v>0.0026812700085127165</v>
      </c>
      <c r="E7" s="6">
        <v>0.0024407629295531722</v>
      </c>
      <c r="F7" s="6">
        <v>0.0026022150127587456</v>
      </c>
    </row>
    <row r="8">
      <c r="A8" s="6">
        <v>1966.0</v>
      </c>
      <c r="B8" s="6">
        <v>0.0027681789950053156</v>
      </c>
      <c r="C8" s="6">
        <v>0.20229801393365915</v>
      </c>
      <c r="D8" s="6">
        <v>0.0027299362320127034</v>
      </c>
      <c r="E8" s="6">
        <v>0.00257360250740492</v>
      </c>
      <c r="F8" s="6">
        <v>0.0027561250966073657</v>
      </c>
    </row>
    <row r="9">
      <c r="A9" s="6">
        <v>1967.0</v>
      </c>
      <c r="B9" s="6">
        <v>0.002767354001248385</v>
      </c>
      <c r="C9" s="6">
        <v>0.20791307060413852</v>
      </c>
      <c r="D9" s="6">
        <v>0.0027642763125305765</v>
      </c>
      <c r="E9" s="6">
        <v>0.0026249845175025</v>
      </c>
      <c r="F9" s="6">
        <v>0.0027941869354042113</v>
      </c>
    </row>
    <row r="10">
      <c r="A10" s="6">
        <v>1968.0</v>
      </c>
      <c r="B10" s="6">
        <v>0.0028038206201112864</v>
      </c>
      <c r="C10" s="6">
        <v>0.21666493362448438</v>
      </c>
      <c r="D10" s="6">
        <v>0.0028310770490294853</v>
      </c>
      <c r="E10" s="6">
        <v>0.002793665160086547</v>
      </c>
      <c r="F10" s="6">
        <v>0.0030386770174621915</v>
      </c>
    </row>
    <row r="11">
      <c r="A11" s="6">
        <v>1969.0</v>
      </c>
      <c r="B11" s="6">
        <v>0.002871814059489635</v>
      </c>
      <c r="C11" s="6">
        <v>0.22841495962011713</v>
      </c>
      <c r="D11" s="6">
        <v>0.002785635848893058</v>
      </c>
      <c r="E11" s="6">
        <v>0.002845308053443881</v>
      </c>
      <c r="F11" s="6">
        <v>0.0030537673360549154</v>
      </c>
    </row>
    <row r="12">
      <c r="A12" s="6">
        <v>1970.0</v>
      </c>
      <c r="B12" s="6">
        <v>0.0029439864884621843</v>
      </c>
      <c r="C12" s="6">
        <v>0.24188069737617413</v>
      </c>
      <c r="D12" s="6">
        <v>0.002908851433340423</v>
      </c>
      <c r="E12" s="6">
        <v>0.002935118545635353</v>
      </c>
      <c r="F12" s="6">
        <v>0.0031520409895037303</v>
      </c>
    </row>
    <row r="13">
      <c r="A13" s="6">
        <v>1971.0</v>
      </c>
      <c r="B13" s="6">
        <v>0.0030393614511830644</v>
      </c>
      <c r="C13" s="6">
        <v>0.25217496793871963</v>
      </c>
      <c r="D13" s="6">
        <v>0.0030997063300426107</v>
      </c>
      <c r="E13" s="6">
        <v>0.003006767489784244</v>
      </c>
      <c r="F13" s="6">
        <v>0.0031916403928335256</v>
      </c>
    </row>
    <row r="14">
      <c r="A14" s="6">
        <v>1972.0</v>
      </c>
      <c r="B14" s="6">
        <v>0.0031247613867197003</v>
      </c>
      <c r="C14" s="6">
        <v>0.2605109008353263</v>
      </c>
      <c r="D14" s="6">
        <v>0.0032310286082393703</v>
      </c>
      <c r="E14" s="6">
        <v>0.003108315860219372</v>
      </c>
      <c r="F14" s="6">
        <v>0.00336829903617568</v>
      </c>
    </row>
    <row r="15">
      <c r="A15" s="6">
        <v>1973.0</v>
      </c>
      <c r="B15" s="6">
        <v>0.00325330299327576</v>
      </c>
      <c r="C15" s="6">
        <v>0.2767148452393331</v>
      </c>
      <c r="D15" s="6">
        <v>0.003621810811605954</v>
      </c>
      <c r="E15" s="6">
        <v>0.0033260857986636533</v>
      </c>
      <c r="F15" s="6">
        <v>0.003592403078815975</v>
      </c>
    </row>
    <row r="16">
      <c r="A16" s="6">
        <v>1974.0</v>
      </c>
      <c r="B16" s="6">
        <v>0.003522835838391281</v>
      </c>
      <c r="C16" s="6">
        <v>0.30725104849052026</v>
      </c>
      <c r="D16" s="6">
        <v>0.0052318893091084645</v>
      </c>
      <c r="E16" s="6">
        <v>0.0037697341192927366</v>
      </c>
      <c r="F16" s="6">
        <v>0.003978951075776326</v>
      </c>
    </row>
    <row r="17">
      <c r="A17" s="6">
        <v>1975.0</v>
      </c>
      <c r="B17" s="6">
        <v>0.0038852352862453017</v>
      </c>
      <c r="C17" s="6">
        <v>0.3353090014210946</v>
      </c>
      <c r="D17" s="6">
        <v>0.005190315248091096</v>
      </c>
      <c r="E17" s="6">
        <v>0.00433636889876926</v>
      </c>
      <c r="F17" s="6">
        <v>0.004188918211953388</v>
      </c>
    </row>
    <row r="18">
      <c r="A18" s="6">
        <v>1976.0</v>
      </c>
      <c r="B18" s="6">
        <v>0.004179651207947348</v>
      </c>
      <c r="C18" s="6">
        <v>0.35454576964403317</v>
      </c>
      <c r="D18" s="6">
        <v>0.005458915518462037</v>
      </c>
      <c r="E18" s="6">
        <v>0.0047895859012107925</v>
      </c>
      <c r="F18" s="6">
        <v>0.00501581961673915</v>
      </c>
    </row>
    <row r="19">
      <c r="A19" s="6">
        <v>1977.0</v>
      </c>
      <c r="B19" s="6">
        <v>0.0045039425823283205</v>
      </c>
      <c r="C19" s="6">
        <v>0.377543239402447</v>
      </c>
      <c r="D19" s="6">
        <v>0.00589507044941874</v>
      </c>
      <c r="E19" s="6">
        <v>0.00522106024108111</v>
      </c>
      <c r="F19" s="6">
        <v>0.0050492108748990015</v>
      </c>
    </row>
    <row r="20">
      <c r="A20" s="6">
        <v>1978.0</v>
      </c>
      <c r="B20" s="6">
        <v>0.0048273085131079</v>
      </c>
      <c r="C20" s="6">
        <v>0.4064157221586774</v>
      </c>
      <c r="D20" s="6">
        <v>0.006266652952615021</v>
      </c>
      <c r="E20" s="6">
        <v>0.005822306604597798</v>
      </c>
      <c r="F20" s="6">
        <v>0.005604281235074175</v>
      </c>
    </row>
    <row r="21" ht="15.75" customHeight="1">
      <c r="A21" s="6">
        <v>1979.0</v>
      </c>
      <c r="B21" s="6">
        <v>0.005422740996728769</v>
      </c>
      <c r="C21" s="6">
        <v>0.45220269661363555</v>
      </c>
      <c r="D21" s="6">
        <v>0.0075988352490340355</v>
      </c>
      <c r="E21" s="6">
        <v>0.006675955331296276</v>
      </c>
      <c r="F21" s="6">
        <v>0.006332432465909502</v>
      </c>
    </row>
    <row r="22" ht="15.75" customHeight="1">
      <c r="A22" s="6">
        <v>1980.0</v>
      </c>
      <c r="B22" s="6">
        <v>0.006593705601217766</v>
      </c>
      <c r="C22" s="6">
        <v>0.5132924335378323</v>
      </c>
      <c r="D22" s="6">
        <v>0.009487095679243104</v>
      </c>
      <c r="E22" s="6">
        <v>0.0076539716965563645</v>
      </c>
      <c r="F22" s="6">
        <v>0.007614709716269841</v>
      </c>
    </row>
    <row r="23" ht="15.75" customHeight="1">
      <c r="A23" s="6">
        <v>1981.0</v>
      </c>
      <c r="B23" s="6">
        <v>0.007648562106475764</v>
      </c>
      <c r="C23" s="6">
        <v>0.5663928460018717</v>
      </c>
      <c r="D23" s="6">
        <v>0.010676546027920895</v>
      </c>
      <c r="E23" s="6">
        <v>0.00843728819567537</v>
      </c>
      <c r="F23" s="6">
        <v>0.008894570460310409</v>
      </c>
    </row>
    <row r="24" ht="15.75" customHeight="1">
      <c r="A24" s="6">
        <v>1982.0</v>
      </c>
      <c r="B24" s="6">
        <v>0.008388327589815244</v>
      </c>
      <c r="C24" s="6">
        <v>0.6012616547086755</v>
      </c>
      <c r="D24" s="6">
        <v>0.010829509218280103</v>
      </c>
      <c r="E24" s="6">
        <v>0.009128426377534223</v>
      </c>
      <c r="F24" s="6">
        <v>0.008877351839511</v>
      </c>
    </row>
    <row r="25" ht="15.75" customHeight="1">
      <c r="A25" s="6">
        <v>1983.0</v>
      </c>
      <c r="B25" s="6">
        <v>0.008919043331826089</v>
      </c>
      <c r="C25" s="6">
        <v>0.6206024054625489</v>
      </c>
      <c r="D25" s="6">
        <v>0.011443433483054438</v>
      </c>
      <c r="E25" s="6">
        <v>0.011592820016008436</v>
      </c>
      <c r="F25" s="6">
        <v>0.012282525717501533</v>
      </c>
    </row>
    <row r="26" ht="15.75" customHeight="1">
      <c r="A26" s="6">
        <v>1984.0</v>
      </c>
      <c r="B26" s="6">
        <v>0.00995234158133316</v>
      </c>
      <c r="C26" s="6">
        <v>0.6470486291636338</v>
      </c>
      <c r="D26" s="6">
        <v>0.013878243671526744</v>
      </c>
      <c r="E26" s="6">
        <v>0.01441220439681349</v>
      </c>
      <c r="F26" s="6">
        <v>0.014802627054949016</v>
      </c>
    </row>
    <row r="27" ht="15.75" customHeight="1">
      <c r="A27" s="6">
        <v>1985.0</v>
      </c>
      <c r="B27" s="6">
        <v>0.01108516479637946</v>
      </c>
      <c r="C27" s="6">
        <v>0.6700460989220478</v>
      </c>
      <c r="D27" s="6">
        <v>0.015324385916663524</v>
      </c>
      <c r="E27" s="6">
        <v>0.01608352105992243</v>
      </c>
      <c r="F27" s="6">
        <v>0.01669183227277531</v>
      </c>
    </row>
    <row r="28" ht="15.75" customHeight="1">
      <c r="A28" s="6">
        <v>1986.0</v>
      </c>
      <c r="B28" s="6">
        <v>0.012364736701282734</v>
      </c>
      <c r="C28" s="6">
        <v>0.6829226023361408</v>
      </c>
      <c r="D28" s="6">
        <v>0.015144045001033005</v>
      </c>
      <c r="E28" s="6">
        <v>0.02015948441938336</v>
      </c>
      <c r="F28" s="6">
        <v>0.020295356503211952</v>
      </c>
    </row>
    <row r="29" ht="15.75" customHeight="1">
      <c r="A29" s="6">
        <v>1987.0</v>
      </c>
      <c r="B29" s="6">
        <v>0.015843648602158172</v>
      </c>
      <c r="C29" s="6">
        <v>0.7078784097604934</v>
      </c>
      <c r="D29" s="6">
        <v>0.020814660639418718</v>
      </c>
      <c r="E29" s="6">
        <v>0.028032469110411427</v>
      </c>
      <c r="F29" s="6">
        <v>0.028905547274034504</v>
      </c>
    </row>
    <row r="30" ht="15.75" customHeight="1">
      <c r="A30" s="6">
        <v>1988.0</v>
      </c>
      <c r="B30" s="6">
        <v>0.02051257393667819</v>
      </c>
      <c r="C30" s="6">
        <v>0.7367682229385463</v>
      </c>
      <c r="D30" s="6">
        <v>0.024664885805869872</v>
      </c>
      <c r="E30" s="6">
        <v>0.035105795583176544</v>
      </c>
      <c r="F30" s="6">
        <v>0.035199506938279834</v>
      </c>
    </row>
    <row r="31" ht="15.75" customHeight="1">
      <c r="A31" s="6">
        <v>1989.0</v>
      </c>
      <c r="B31" s="6">
        <v>0.037838161541137116</v>
      </c>
      <c r="C31" s="6">
        <v>0.7721569443000242</v>
      </c>
      <c r="D31" s="6">
        <v>0.046656868352922806</v>
      </c>
      <c r="E31" s="6">
        <v>0.05503303481661112</v>
      </c>
      <c r="F31" s="6">
        <v>0.05641128100709429</v>
      </c>
    </row>
    <row r="32" ht="15.75" customHeight="1">
      <c r="A32" s="6">
        <v>1990.0</v>
      </c>
      <c r="B32" s="6">
        <v>0.05322155253225558</v>
      </c>
      <c r="C32" s="6">
        <v>0.8139059304703476</v>
      </c>
      <c r="D32" s="6">
        <v>0.06613175185860452</v>
      </c>
      <c r="E32" s="6">
        <v>0.07013602591305357</v>
      </c>
      <c r="F32" s="6">
        <v>0.07312718043824468</v>
      </c>
    </row>
    <row r="33" ht="15.75" customHeight="1">
      <c r="A33" s="6">
        <v>1991.0</v>
      </c>
      <c r="B33" s="6">
        <v>0.0714261971167419</v>
      </c>
      <c r="C33" s="6">
        <v>0.8483934698970572</v>
      </c>
      <c r="D33" s="6">
        <v>0.08031675899537613</v>
      </c>
      <c r="E33" s="6">
        <v>0.08647123267062622</v>
      </c>
      <c r="F33" s="6">
        <v>0.09012983544935889</v>
      </c>
    </row>
    <row r="34" ht="15.75" customHeight="1">
      <c r="A34" s="6">
        <v>1992.0</v>
      </c>
      <c r="B34" s="6">
        <v>0.09387020096178902</v>
      </c>
      <c r="C34" s="6">
        <v>0.8741118158815985</v>
      </c>
      <c r="D34" s="6">
        <v>0.1030014744826285</v>
      </c>
      <c r="E34" s="6">
        <v>0.10627993699815538</v>
      </c>
      <c r="F34" s="6">
        <v>0.10717580750880452</v>
      </c>
    </row>
    <row r="35" ht="15.75" customHeight="1">
      <c r="A35" s="6">
        <v>1993.0</v>
      </c>
      <c r="B35" s="6">
        <v>0.1296550246304779</v>
      </c>
      <c r="C35" s="6">
        <v>0.899916813975252</v>
      </c>
      <c r="D35" s="6">
        <v>0.1355971400942145</v>
      </c>
      <c r="E35" s="6">
        <v>0.14053671925223435</v>
      </c>
      <c r="F35" s="6">
        <v>0.1399391435022841</v>
      </c>
    </row>
    <row r="36" ht="15.75" customHeight="1">
      <c r="A36" s="6">
        <v>1994.0</v>
      </c>
      <c r="B36" s="6">
        <v>0.20850755083886982</v>
      </c>
      <c r="C36" s="6">
        <v>0.9233822051228726</v>
      </c>
      <c r="D36" s="6">
        <v>0.22087510967681492</v>
      </c>
      <c r="E36" s="6">
        <v>0.2386410801352602</v>
      </c>
      <c r="F36" s="6">
        <v>0.24699756202542808</v>
      </c>
    </row>
    <row r="37" ht="15.75" customHeight="1">
      <c r="A37" s="6">
        <v>1995.0</v>
      </c>
      <c r="B37" s="6">
        <v>0.33345135817788923</v>
      </c>
      <c r="C37" s="6">
        <v>0.9492911857474612</v>
      </c>
      <c r="D37" s="6">
        <v>0.33519984949535087</v>
      </c>
      <c r="E37" s="6">
        <v>0.3289727429184434</v>
      </c>
      <c r="F37" s="6">
        <v>0.3360333611068304</v>
      </c>
    </row>
    <row r="38" ht="15.75" customHeight="1">
      <c r="A38" s="6">
        <v>1996.0</v>
      </c>
      <c r="B38" s="6">
        <v>0.666488083678965</v>
      </c>
      <c r="C38" s="6">
        <v>0.9771238431943433</v>
      </c>
      <c r="D38" s="6">
        <v>0.7224385310163229</v>
      </c>
      <c r="E38" s="6">
        <v>0.7593566655333032</v>
      </c>
      <c r="F38" s="6">
        <v>0.7687172750131149</v>
      </c>
    </row>
    <row r="39" ht="15.75" customHeight="1">
      <c r="A39" s="6">
        <v>1997.0</v>
      </c>
      <c r="B39" s="6">
        <v>1.0</v>
      </c>
      <c r="C39" s="6">
        <v>1.0</v>
      </c>
      <c r="D39" s="6">
        <v>1.0</v>
      </c>
      <c r="E39" s="6">
        <v>1.0000000935874183</v>
      </c>
      <c r="F39" s="6">
        <v>1.0000001618168994</v>
      </c>
    </row>
    <row r="40" ht="15.75" customHeight="1">
      <c r="A40" s="6">
        <v>1998.0</v>
      </c>
      <c r="B40" s="6">
        <v>1.3578201340704399</v>
      </c>
      <c r="C40" s="6">
        <v>1.0155107275311082</v>
      </c>
      <c r="D40" s="6">
        <v>1.1889028670257158</v>
      </c>
      <c r="E40" s="6">
        <v>1.2672604560002654</v>
      </c>
      <c r="F40" s="6">
        <v>1.2836944597802067</v>
      </c>
    </row>
    <row r="41" ht="15.75" customHeight="1">
      <c r="A41" s="6">
        <v>1999.0</v>
      </c>
      <c r="B41" s="6">
        <v>1.6778568480632015</v>
      </c>
      <c r="C41" s="6">
        <v>1.037728328307511</v>
      </c>
      <c r="D41" s="6">
        <v>1.5003087478992818</v>
      </c>
      <c r="E41" s="6">
        <v>1.4773478445258184</v>
      </c>
      <c r="F41" s="6">
        <v>1.5659843550504151</v>
      </c>
    </row>
    <row r="42" ht="15.75" customHeight="1">
      <c r="A42" s="6">
        <v>2000.0</v>
      </c>
      <c r="B42" s="6">
        <v>1.9497620856696076</v>
      </c>
      <c r="C42" s="6">
        <v>1.0727184499670723</v>
      </c>
      <c r="D42" s="6">
        <v>1.9421920595354294</v>
      </c>
      <c r="E42" s="6">
        <v>1.7130892868546317</v>
      </c>
      <c r="F42" s="6">
        <v>1.779393682912112</v>
      </c>
    </row>
    <row r="43" ht="15.75" customHeight="1">
      <c r="A43" s="6">
        <v>2001.0</v>
      </c>
      <c r="B43" s="6">
        <v>2.194086508445937</v>
      </c>
      <c r="C43" s="6">
        <v>1.1030293577345673</v>
      </c>
      <c r="D43" s="6">
        <v>2.0975072951237013</v>
      </c>
      <c r="E43" s="6">
        <v>1.9238643628857848</v>
      </c>
      <c r="F43" s="6">
        <v>1.977755972536936</v>
      </c>
    </row>
    <row r="44" ht="15.75" customHeight="1">
      <c r="A44" s="6">
        <v>2002.0</v>
      </c>
      <c r="B44" s="6">
        <v>2.6862991006556216</v>
      </c>
      <c r="C44" s="6">
        <v>1.1205504141970817</v>
      </c>
      <c r="D44" s="6">
        <v>2.790164529932774</v>
      </c>
      <c r="E44" s="6">
        <v>2.604859712754529</v>
      </c>
      <c r="F44" s="6">
        <v>2.6695985760658636</v>
      </c>
    </row>
    <row r="45" ht="15.75" customHeight="1">
      <c r="A45" s="6">
        <v>2003.0</v>
      </c>
      <c r="B45" s="6">
        <v>3.521483285564778</v>
      </c>
      <c r="C45" s="6">
        <v>1.146026134276108</v>
      </c>
      <c r="D45" s="6">
        <v>3.764873791528367</v>
      </c>
      <c r="E45" s="6">
        <v>3.63276431989738</v>
      </c>
      <c r="F45" s="6">
        <v>3.7978691069562664</v>
      </c>
    </row>
    <row r="46" ht="15.75" customHeight="1">
      <c r="A46" s="6">
        <v>2004.0</v>
      </c>
      <c r="B46" s="6">
        <v>4.287301452359711</v>
      </c>
      <c r="C46" s="6">
        <v>1.1767529721673424</v>
      </c>
      <c r="D46" s="6">
        <v>5.043188660397645</v>
      </c>
      <c r="E46" s="6">
        <v>4.556405095494966</v>
      </c>
      <c r="F46" s="6">
        <v>4.875917316893048</v>
      </c>
    </row>
    <row r="47" ht="15.75" customHeight="1">
      <c r="A47" s="6">
        <v>2005.0</v>
      </c>
      <c r="B47" s="6">
        <v>4.971324573427067</v>
      </c>
      <c r="C47" s="6">
        <v>1.2165089598280825</v>
      </c>
      <c r="D47" s="6">
        <v>6.536177224619677</v>
      </c>
      <c r="E47" s="6">
        <v>5.202440735009374</v>
      </c>
      <c r="F47" s="6">
        <v>5.674102007122359</v>
      </c>
    </row>
    <row r="48" ht="15.75" customHeight="1">
      <c r="A48" s="6">
        <v>2006.0</v>
      </c>
      <c r="B48" s="6">
        <v>5.650115278095532</v>
      </c>
      <c r="C48" s="6">
        <v>1.255866347786905</v>
      </c>
      <c r="D48" s="6">
        <v>7.70643501976161</v>
      </c>
      <c r="E48" s="6">
        <v>5.744302096750046</v>
      </c>
      <c r="F48" s="6">
        <v>6.2511647703195266</v>
      </c>
    </row>
    <row r="49" ht="15.75" customHeight="1">
      <c r="A49" s="6">
        <v>2007.0</v>
      </c>
      <c r="B49" s="6">
        <v>6.706838991491446</v>
      </c>
      <c r="C49" s="6">
        <v>1.2916827839589615</v>
      </c>
      <c r="D49" s="6">
        <v>8.896961919721658</v>
      </c>
      <c r="E49" s="6">
        <v>6.432355298405296</v>
      </c>
      <c r="F49" s="6">
        <v>6.796716688601073</v>
      </c>
    </row>
    <row r="50" ht="15.75" customHeight="1">
      <c r="A50" s="6">
        <v>2008.0</v>
      </c>
      <c r="B50" s="6">
        <v>8.815869859787565</v>
      </c>
      <c r="C50" s="6">
        <v>1.3412730927870786</v>
      </c>
      <c r="D50" s="6">
        <v>11.577834775569869</v>
      </c>
      <c r="E50" s="6">
        <v>7.598721532346646</v>
      </c>
      <c r="F50" s="6">
        <v>8.083957420643387</v>
      </c>
    </row>
    <row r="51" ht="15.75" customHeight="1">
      <c r="A51" s="6">
        <v>2009.0</v>
      </c>
      <c r="B51" s="6">
        <v>11.336213552533039</v>
      </c>
      <c r="C51" s="6">
        <v>1.3365032407888808</v>
      </c>
      <c r="D51" s="6">
        <v>12.48457216690764</v>
      </c>
      <c r="E51" s="6">
        <v>9.212818116913516</v>
      </c>
      <c r="F51" s="6">
        <v>9.23841750662976</v>
      </c>
    </row>
    <row r="52" ht="15.75" customHeight="1">
      <c r="A52" s="6">
        <v>2010.0</v>
      </c>
      <c r="B52" s="6">
        <v>14.630792773495568</v>
      </c>
      <c r="C52" s="6">
        <v>1.3584229316141554</v>
      </c>
      <c r="D52" s="6">
        <v>18.220392703419307</v>
      </c>
      <c r="E52" s="6">
        <v>11.223337224207903</v>
      </c>
      <c r="F52" s="6">
        <v>12.227622033880726</v>
      </c>
    </row>
    <row r="53" ht="15.75" customHeight="1">
      <c r="A53" s="6">
        <v>2011.0</v>
      </c>
      <c r="B53" s="6">
        <v>18.60298493649572</v>
      </c>
      <c r="C53" s="6">
        <v>1.4013056739801049</v>
      </c>
      <c r="D53" s="6">
        <v>23.349285837870408</v>
      </c>
      <c r="E53" s="6">
        <v>13.624984737197034</v>
      </c>
      <c r="F53" s="6">
        <v>14.704830347574257</v>
      </c>
    </row>
    <row r="54" ht="15.75" customHeight="1">
      <c r="A54" s="6">
        <v>2012.0</v>
      </c>
      <c r="B54" s="6">
        <v>22.530002903360018</v>
      </c>
      <c r="C54" s="6">
        <v>1.430303109077675</v>
      </c>
      <c r="D54" s="6">
        <v>26.63206235075604</v>
      </c>
      <c r="E54" s="6">
        <v>15.248193900295316</v>
      </c>
    </row>
    <row r="55" ht="15.75" customHeight="1">
      <c r="A55" s="6">
        <v>2013.0</v>
      </c>
      <c r="B55" s="6">
        <v>31.20972275534928</v>
      </c>
      <c r="C55" s="6">
        <v>1.4512552424526015</v>
      </c>
      <c r="D55" s="6">
        <v>36.087156795690966</v>
      </c>
      <c r="E55" s="6">
        <v>25.181264930108103</v>
      </c>
    </row>
    <row r="56" ht="15.75" customHeight="1">
      <c r="A56" s="6">
        <v>2014.0</v>
      </c>
      <c r="B56" s="6">
        <v>49.096194747579304</v>
      </c>
      <c r="C56" s="6">
        <v>1.4747974073688954</v>
      </c>
      <c r="D56" s="6">
        <v>50.6809798693893</v>
      </c>
      <c r="E56" s="6">
        <v>39.81038972429525</v>
      </c>
    </row>
    <row r="57" ht="15.75" customHeight="1">
      <c r="A57" s="6">
        <v>2015.0</v>
      </c>
      <c r="B57" s="6">
        <v>103.98472531079868</v>
      </c>
      <c r="C57" s="6">
        <v>1.4765470867560917</v>
      </c>
      <c r="D57" s="6">
        <v>143.29097838178905</v>
      </c>
      <c r="E57" s="6">
        <v>143.45323667129355</v>
      </c>
    </row>
    <row r="58" ht="15.75" customHeight="1">
      <c r="A58" s="6">
        <v>2016.0</v>
      </c>
      <c r="B58" s="6">
        <v>368.5122694944692</v>
      </c>
      <c r="C58" s="6">
        <v>1.4951746906519707</v>
      </c>
      <c r="D58" s="6">
        <v>603.6934864799492</v>
      </c>
      <c r="E58" s="6">
        <v>526.7503667271168</v>
      </c>
    </row>
    <row r="59" ht="15.75" customHeight="1">
      <c r="A59" s="6">
        <v>2017.0</v>
      </c>
      <c r="B59" s="6">
        <v>2187.492059164515</v>
      </c>
      <c r="C59" s="6">
        <v>1.5270238466604276</v>
      </c>
      <c r="D59" s="6">
        <v>5119.657790330269</v>
      </c>
      <c r="E59" s="6">
        <v>8403.404476046753</v>
      </c>
    </row>
    <row r="60" ht="15.75" customHeight="1">
      <c r="A60" s="6">
        <v>2018.0</v>
      </c>
      <c r="B60" s="6">
        <v>2033077.0233748842</v>
      </c>
    </row>
    <row r="61" ht="15.75" customHeight="1">
      <c r="B61" s="6">
        <v>4.091448008449633E8</v>
      </c>
    </row>
    <row r="62" ht="15.75" customHeight="1">
      <c r="B62" s="6">
        <v>1.0132164360079983E10</v>
      </c>
    </row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>
      <c r="B1" s="6" t="s">
        <v>72</v>
      </c>
      <c r="C1" s="6" t="s">
        <v>73</v>
      </c>
    </row>
    <row r="2">
      <c r="A2" s="6">
        <v>1960.0</v>
      </c>
      <c r="B2" s="6">
        <v>1.0689810727519733</v>
      </c>
      <c r="C2" s="6">
        <v>0.5462296620621414</v>
      </c>
    </row>
    <row r="3">
      <c r="A3" s="6">
        <v>1961.0</v>
      </c>
      <c r="B3" s="6">
        <v>1.072794704092658</v>
      </c>
      <c r="C3" s="6">
        <v>0.5622263748699231</v>
      </c>
    </row>
    <row r="4">
      <c r="A4" s="6">
        <v>1962.0</v>
      </c>
      <c r="B4" s="6">
        <v>1.1128972498365708</v>
      </c>
      <c r="C4" s="6">
        <v>0.5841483779474937</v>
      </c>
    </row>
    <row r="5">
      <c r="A5" s="6">
        <v>1963.0</v>
      </c>
      <c r="B5" s="6">
        <v>1.1456452545721685</v>
      </c>
      <c r="C5" s="6">
        <v>0.604224263311335</v>
      </c>
    </row>
    <row r="6">
      <c r="A6" s="6">
        <v>1964.0</v>
      </c>
      <c r="B6" s="6">
        <v>1.1870423251824362</v>
      </c>
      <c r="C6" s="6">
        <v>0.6274392973152367</v>
      </c>
    </row>
    <row r="7">
      <c r="A7" s="6">
        <v>1965.0</v>
      </c>
      <c r="B7" s="6">
        <v>1.1950119057403408</v>
      </c>
      <c r="C7" s="6">
        <v>0.6463103024351403</v>
      </c>
    </row>
    <row r="8">
      <c r="A8" s="6">
        <v>1966.0</v>
      </c>
      <c r="B8" s="6">
        <v>1.2043636820625312</v>
      </c>
      <c r="C8" s="6">
        <v>0.6590540210341108</v>
      </c>
    </row>
    <row r="9">
      <c r="A9" s="6">
        <v>1967.0</v>
      </c>
      <c r="B9" s="6">
        <v>1.1869463768171689</v>
      </c>
      <c r="C9" s="6">
        <v>0.6605556671111839</v>
      </c>
    </row>
    <row r="10">
      <c r="A10" s="6">
        <v>1968.0</v>
      </c>
      <c r="B10" s="6">
        <v>1.2020544310389838</v>
      </c>
      <c r="C10" s="6">
        <v>0.6768910786614818</v>
      </c>
    </row>
    <row r="11">
      <c r="A11" s="6">
        <v>1969.0</v>
      </c>
      <c r="B11" s="6">
        <v>1.2612753457153987</v>
      </c>
      <c r="C11" s="6">
        <v>0.6808435758915378</v>
      </c>
    </row>
    <row r="12">
      <c r="A12" s="6">
        <v>1970.0</v>
      </c>
      <c r="B12" s="6">
        <v>1.3055596260781082</v>
      </c>
      <c r="C12" s="6">
        <v>0.6872973963554356</v>
      </c>
    </row>
    <row r="13">
      <c r="A13" s="6">
        <v>1971.0</v>
      </c>
      <c r="B13" s="6">
        <v>1.313499845789048</v>
      </c>
      <c r="C13" s="6">
        <v>0.7129787170851182</v>
      </c>
    </row>
    <row r="14">
      <c r="A14" s="6">
        <v>1972.0</v>
      </c>
      <c r="B14" s="6">
        <v>1.4189855229839632</v>
      </c>
      <c r="C14" s="6">
        <v>0.7324293263107274</v>
      </c>
    </row>
    <row r="15">
      <c r="A15" s="6">
        <v>1973.0</v>
      </c>
      <c r="B15" s="6">
        <v>1.3610314485676471</v>
      </c>
      <c r="C15" s="6">
        <v>0.7418388405652204</v>
      </c>
    </row>
    <row r="16">
      <c r="A16" s="6">
        <v>1974.0</v>
      </c>
      <c r="B16" s="6">
        <v>1.2337448131791846</v>
      </c>
      <c r="C16" s="6">
        <v>0.7263306133144122</v>
      </c>
    </row>
    <row r="17">
      <c r="A17" s="6">
        <v>1975.0</v>
      </c>
      <c r="B17" s="6">
        <v>1.3211246522716509</v>
      </c>
      <c r="C17" s="6">
        <v>0.7404611162517735</v>
      </c>
    </row>
    <row r="18">
      <c r="A18" s="6">
        <v>1976.0</v>
      </c>
      <c r="B18" s="6">
        <v>1.295047593778812</v>
      </c>
      <c r="C18" s="6">
        <v>0.7590686673900935</v>
      </c>
    </row>
    <row r="19">
      <c r="A19" s="6">
        <v>1977.0</v>
      </c>
      <c r="B19" s="6">
        <v>1.3495234050578688</v>
      </c>
      <c r="C19" s="6">
        <v>0.7674290727937596</v>
      </c>
    </row>
    <row r="20">
      <c r="A20" s="6">
        <v>1978.0</v>
      </c>
      <c r="B20" s="6">
        <v>1.3837072840873024</v>
      </c>
      <c r="C20" s="6">
        <v>0.7709554243931607</v>
      </c>
    </row>
    <row r="21" ht="15.75" customHeight="1">
      <c r="A21" s="6">
        <v>1979.0</v>
      </c>
      <c r="B21" s="6">
        <v>1.3241237240274026</v>
      </c>
      <c r="C21" s="6">
        <v>0.7697054039885326</v>
      </c>
    </row>
    <row r="22" ht="15.75" customHeight="1">
      <c r="A22" s="6">
        <v>1980.0</v>
      </c>
      <c r="B22" s="6">
        <v>1.229850399411508</v>
      </c>
      <c r="C22" s="6">
        <v>0.7664397175377698</v>
      </c>
    </row>
    <row r="23" ht="15.75" customHeight="1">
      <c r="A23" s="6">
        <v>1981.0</v>
      </c>
      <c r="B23" s="6">
        <v>1.2125408814685392</v>
      </c>
      <c r="C23" s="6">
        <v>0.7789272674638409</v>
      </c>
    </row>
    <row r="24" ht="15.75" customHeight="1">
      <c r="A24" s="6">
        <v>1982.0</v>
      </c>
      <c r="B24" s="6">
        <v>1.2653050512595208</v>
      </c>
      <c r="C24" s="6">
        <v>0.7809823731705987</v>
      </c>
    </row>
    <row r="25" ht="15.75" customHeight="1">
      <c r="A25" s="6">
        <v>1983.0</v>
      </c>
      <c r="B25" s="6">
        <v>1.2381858776746897</v>
      </c>
      <c r="C25" s="6">
        <v>0.8097713083360791</v>
      </c>
    </row>
    <row r="26" ht="15.75" customHeight="1">
      <c r="A26" s="6">
        <v>1984.0</v>
      </c>
      <c r="B26" s="6">
        <v>1.1922256258222035</v>
      </c>
      <c r="C26" s="6">
        <v>0.8295245756932575</v>
      </c>
    </row>
    <row r="27" ht="15.75" customHeight="1">
      <c r="A27" s="6">
        <v>1985.0</v>
      </c>
      <c r="B27" s="6">
        <v>1.1898324571166263</v>
      </c>
      <c r="C27" s="6">
        <v>0.8449493437196012</v>
      </c>
    </row>
    <row r="28" ht="15.75" customHeight="1">
      <c r="A28" s="6">
        <v>1986.0</v>
      </c>
      <c r="B28" s="6">
        <v>1.2603439580686933</v>
      </c>
      <c r="C28" s="6">
        <v>0.8597890285920214</v>
      </c>
    </row>
    <row r="29" ht="15.75" customHeight="1">
      <c r="A29" s="6">
        <v>1987.0</v>
      </c>
      <c r="B29" s="6">
        <v>1.1971323860378804</v>
      </c>
      <c r="C29" s="6">
        <v>0.8650582381665917</v>
      </c>
    </row>
    <row r="30" ht="15.75" customHeight="1">
      <c r="A30" s="6">
        <v>1988.0</v>
      </c>
      <c r="B30" s="6">
        <v>1.2065267819414247</v>
      </c>
      <c r="C30" s="6">
        <v>0.8756128664029555</v>
      </c>
    </row>
    <row r="31" ht="15.75" customHeight="1">
      <c r="A31" s="6">
        <v>1989.0</v>
      </c>
      <c r="B31" s="6">
        <v>1.0052605364314409</v>
      </c>
      <c r="C31" s="6">
        <v>0.8857742779169769</v>
      </c>
    </row>
    <row r="32" ht="15.75" customHeight="1">
      <c r="A32" s="6">
        <v>1990.0</v>
      </c>
      <c r="B32" s="6">
        <v>0.9588660760445126</v>
      </c>
      <c r="C32" s="6">
        <v>0.8929848130263176</v>
      </c>
    </row>
    <row r="33" ht="15.75" customHeight="1">
      <c r="A33" s="6">
        <v>1991.0</v>
      </c>
      <c r="B33" s="6">
        <v>1.0647104388361257</v>
      </c>
      <c r="C33" s="6">
        <v>0.9018986430403755</v>
      </c>
    </row>
    <row r="34" ht="15.75" customHeight="1">
      <c r="A34" s="6">
        <v>1992.0</v>
      </c>
      <c r="B34" s="6">
        <v>1.114266494011094</v>
      </c>
      <c r="C34" s="6">
        <v>0.9355002523764852</v>
      </c>
    </row>
    <row r="35" ht="15.75" customHeight="1">
      <c r="A35" s="6">
        <v>1993.0</v>
      </c>
      <c r="B35" s="6">
        <v>1.1038689782923428</v>
      </c>
      <c r="C35" s="6">
        <v>0.9446597035983317</v>
      </c>
    </row>
    <row r="36" ht="15.75" customHeight="1">
      <c r="A36" s="6">
        <v>1994.0</v>
      </c>
      <c r="B36" s="6">
        <v>1.03676930126029</v>
      </c>
      <c r="C36" s="6">
        <v>0.9591871182446171</v>
      </c>
    </row>
    <row r="37" ht="15.75" customHeight="1">
      <c r="A37" s="6">
        <v>1995.0</v>
      </c>
      <c r="B37" s="6">
        <v>1.036294951314726</v>
      </c>
      <c r="C37" s="6">
        <v>0.9609618979684688</v>
      </c>
    </row>
    <row r="38" ht="15.75" customHeight="1">
      <c r="A38" s="6">
        <v>1996.0</v>
      </c>
      <c r="B38" s="6">
        <v>0.9425894156184649</v>
      </c>
      <c r="C38" s="6">
        <v>0.97967734180501</v>
      </c>
    </row>
    <row r="39" ht="15.75" customHeight="1">
      <c r="A39" s="6">
        <v>1997.0</v>
      </c>
      <c r="B39" s="6">
        <v>1.0</v>
      </c>
      <c r="C39" s="6">
        <v>1.0</v>
      </c>
    </row>
    <row r="40" ht="15.75" customHeight="1">
      <c r="A40" s="6">
        <v>1998.0</v>
      </c>
      <c r="B40" s="6">
        <v>1.0219289373234697</v>
      </c>
      <c r="C40" s="6">
        <v>1.0217168855712093</v>
      </c>
    </row>
    <row r="41" ht="15.75" customHeight="1">
      <c r="A41" s="6">
        <v>1999.0</v>
      </c>
      <c r="B41" s="6">
        <v>0.9094700098042694</v>
      </c>
      <c r="C41" s="6">
        <v>1.0510034626133158</v>
      </c>
    </row>
    <row r="42" ht="15.75" customHeight="1">
      <c r="A42" s="6">
        <v>2000.0</v>
      </c>
      <c r="B42" s="6">
        <v>0.8750659699505858</v>
      </c>
      <c r="C42" s="6">
        <v>1.0716049706172321</v>
      </c>
    </row>
    <row r="43" ht="15.75" customHeight="1">
      <c r="A43" s="6">
        <v>2001.0</v>
      </c>
      <c r="B43" s="6">
        <v>0.8796770654512354</v>
      </c>
      <c r="C43" s="6">
        <v>1.0815324075917248</v>
      </c>
    </row>
    <row r="44" ht="15.75" customHeight="1">
      <c r="A44" s="6">
        <v>2002.0</v>
      </c>
      <c r="B44" s="6">
        <v>0.7184644625892286</v>
      </c>
      <c r="C44" s="6">
        <v>1.1122905184831784</v>
      </c>
    </row>
    <row r="45" ht="15.75" customHeight="1">
      <c r="A45" s="6">
        <v>2003.0</v>
      </c>
      <c r="B45" s="6">
        <v>0.9380793807919527</v>
      </c>
      <c r="C45" s="6">
        <v>1.1460109652876647</v>
      </c>
    </row>
    <row r="46" ht="15.75" customHeight="1">
      <c r="A46" s="6">
        <v>2004.0</v>
      </c>
      <c r="B46" s="6">
        <v>0.6819166269396172</v>
      </c>
      <c r="C46" s="6">
        <v>1.1785208181319131</v>
      </c>
    </row>
    <row r="47" ht="15.75" customHeight="1">
      <c r="A47" s="6">
        <v>2005.0</v>
      </c>
      <c r="B47" s="6">
        <v>0.6923726800735981</v>
      </c>
      <c r="C47" s="6">
        <v>1.1996621840833144</v>
      </c>
    </row>
    <row r="48" ht="15.75" customHeight="1">
      <c r="A48" s="6">
        <v>2006.0</v>
      </c>
      <c r="B48" s="6">
        <v>0.7484854063466013</v>
      </c>
      <c r="C48" s="6">
        <v>1.2129568743205352</v>
      </c>
    </row>
    <row r="49" ht="15.75" customHeight="1">
      <c r="A49" s="6">
        <v>2007.0</v>
      </c>
      <c r="B49" s="6">
        <v>0.8428200075412596</v>
      </c>
      <c r="C49" s="6">
        <v>1.2255997410635493</v>
      </c>
    </row>
    <row r="50" ht="15.75" customHeight="1">
      <c r="A50" s="6">
        <v>2008.0</v>
      </c>
      <c r="B50" s="6">
        <v>0.8275765049717068</v>
      </c>
      <c r="C50" s="6">
        <v>1.2366447131310188</v>
      </c>
    </row>
    <row r="51" ht="15.75" customHeight="1">
      <c r="A51" s="6">
        <v>2009.0</v>
      </c>
      <c r="B51" s="6">
        <v>0.9142018504792596</v>
      </c>
      <c r="C51" s="6">
        <v>1.2672168565154005</v>
      </c>
    </row>
    <row r="52" ht="15.75" customHeight="1">
      <c r="A52" s="6">
        <v>2010.0</v>
      </c>
      <c r="B52" s="6">
        <v>0.7598090691919366</v>
      </c>
      <c r="C52" s="6">
        <v>1.3108112122062523</v>
      </c>
    </row>
    <row r="53" ht="15.75" customHeight="1">
      <c r="A53" s="6">
        <v>2011.0</v>
      </c>
      <c r="B53" s="6">
        <v>0.7702103781345812</v>
      </c>
      <c r="C53" s="6">
        <v>1.3188117866093638</v>
      </c>
    </row>
    <row r="54" ht="15.75" customHeight="1">
      <c r="A54" s="6">
        <v>2012.0</v>
      </c>
      <c r="B54" s="6">
        <v>0.8517314343044639</v>
      </c>
      <c r="C54" s="6">
        <v>1.3235256329957572</v>
      </c>
    </row>
    <row r="55" ht="15.75" customHeight="1">
      <c r="A55" s="6">
        <v>2013.0</v>
      </c>
      <c r="B55" s="6">
        <v>0.8392122891866609</v>
      </c>
      <c r="C55" s="6">
        <v>1.3289471273708724</v>
      </c>
    </row>
    <row r="56" ht="15.75" customHeight="1">
      <c r="A56" s="6">
        <v>2014.0</v>
      </c>
      <c r="B56" s="6">
        <v>0.8703009194711299</v>
      </c>
      <c r="C56" s="6">
        <v>1.3373507760211056</v>
      </c>
    </row>
    <row r="57" ht="15.75" customHeight="1">
      <c r="A57" s="6">
        <v>2015.0</v>
      </c>
      <c r="B57" s="6">
        <v>0.9763009570073807</v>
      </c>
      <c r="C57" s="6">
        <v>1.346588835985208</v>
      </c>
    </row>
    <row r="58" ht="15.75" customHeight="1">
      <c r="A58" s="6">
        <v>2016.0</v>
      </c>
      <c r="B58" s="6">
        <v>0.7959560087334595</v>
      </c>
      <c r="C58" s="6">
        <v>1.349665619532006</v>
      </c>
    </row>
    <row r="59" ht="15.75" customHeight="1">
      <c r="A59" s="6">
        <v>2017.0</v>
      </c>
      <c r="B59" s="6">
        <v>0.6342324508846952</v>
      </c>
      <c r="C59" s="6">
        <v>1.3622794868749066</v>
      </c>
    </row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B1" s="3" t="s">
        <v>74</v>
      </c>
      <c r="C1" s="3" t="s">
        <v>75</v>
      </c>
      <c r="D1" s="3" t="s">
        <v>76</v>
      </c>
      <c r="E1" s="3" t="s">
        <v>77</v>
      </c>
      <c r="F1" s="3" t="s">
        <v>78</v>
      </c>
      <c r="G1" s="3" t="s">
        <v>79</v>
      </c>
      <c r="H1" s="3" t="s">
        <v>80</v>
      </c>
      <c r="I1" s="3" t="s">
        <v>81</v>
      </c>
      <c r="J1" s="3" t="s">
        <v>82</v>
      </c>
      <c r="K1" s="3" t="s">
        <v>83</v>
      </c>
    </row>
    <row r="2">
      <c r="A2" s="3">
        <v>1960.0</v>
      </c>
      <c r="B2" s="3">
        <v>3.0</v>
      </c>
      <c r="C2" s="3">
        <v>1.0</v>
      </c>
      <c r="D2" s="3">
        <v>0.7</v>
      </c>
      <c r="E2" s="3">
        <v>0.0</v>
      </c>
      <c r="F2" s="3">
        <v>0.0</v>
      </c>
      <c r="G2" s="3">
        <v>0.0</v>
      </c>
      <c r="H2" s="3">
        <v>0.0</v>
      </c>
      <c r="I2" s="3">
        <v>0.0</v>
      </c>
    </row>
    <row r="3">
      <c r="A3" s="3">
        <v>1961.0</v>
      </c>
      <c r="B3" s="3">
        <v>3.0</v>
      </c>
      <c r="C3" s="3">
        <v>1.0</v>
      </c>
      <c r="D3" s="3">
        <v>0.7</v>
      </c>
      <c r="E3" s="3">
        <v>3.4</v>
      </c>
      <c r="F3" s="3">
        <v>1.1</v>
      </c>
      <c r="G3" s="3">
        <v>0.75</v>
      </c>
      <c r="H3" s="3">
        <v>1.14</v>
      </c>
      <c r="I3" s="3">
        <v>1.49</v>
      </c>
    </row>
    <row r="4">
      <c r="A4" s="3">
        <v>1962.0</v>
      </c>
      <c r="B4" s="3">
        <v>3.0</v>
      </c>
      <c r="C4" s="3">
        <v>0.9</v>
      </c>
      <c r="D4" s="3">
        <v>0.6</v>
      </c>
      <c r="E4" s="3">
        <v>3.23</v>
      </c>
      <c r="F4" s="3">
        <v>1.0</v>
      </c>
      <c r="G4" s="3">
        <v>0.71</v>
      </c>
      <c r="H4" s="3">
        <v>1.2</v>
      </c>
      <c r="I4" s="3">
        <v>1.53</v>
      </c>
    </row>
    <row r="5">
      <c r="A5" s="3">
        <v>1963.0</v>
      </c>
      <c r="B5" s="3">
        <v>3.0</v>
      </c>
      <c r="C5" s="3">
        <v>0.9</v>
      </c>
      <c r="D5" s="3">
        <v>0.6</v>
      </c>
      <c r="E5" s="3">
        <v>3.27</v>
      </c>
      <c r="F5" s="3">
        <v>1.1</v>
      </c>
      <c r="G5" s="3">
        <v>0.72</v>
      </c>
      <c r="H5" s="3">
        <v>1.18</v>
      </c>
      <c r="I5" s="3">
        <v>1.52</v>
      </c>
    </row>
    <row r="6">
      <c r="A6" s="3">
        <v>1964.0</v>
      </c>
      <c r="B6" s="3">
        <v>3.0</v>
      </c>
      <c r="C6" s="3">
        <v>0.6</v>
      </c>
      <c r="D6" s="3">
        <v>0.6</v>
      </c>
      <c r="E6" s="3">
        <v>3.29</v>
      </c>
      <c r="F6" s="3">
        <v>0.7</v>
      </c>
      <c r="G6" s="3">
        <v>0.71</v>
      </c>
      <c r="H6" s="3">
        <v>1.49</v>
      </c>
      <c r="I6" s="3">
        <v>1.53</v>
      </c>
    </row>
    <row r="7">
      <c r="A7" s="3">
        <v>1965.0</v>
      </c>
      <c r="B7" s="3">
        <v>3.0</v>
      </c>
      <c r="C7" s="3">
        <v>0.6</v>
      </c>
      <c r="D7" s="3">
        <v>0.6</v>
      </c>
      <c r="E7" s="3">
        <v>3.27</v>
      </c>
      <c r="F7" s="3">
        <v>0.7</v>
      </c>
      <c r="G7" s="3">
        <v>0.69</v>
      </c>
      <c r="H7" s="3">
        <v>1.52</v>
      </c>
      <c r="I7" s="3">
        <v>1.57</v>
      </c>
    </row>
    <row r="8">
      <c r="A8" s="3">
        <v>1966.0</v>
      </c>
      <c r="B8" s="3">
        <v>3.0</v>
      </c>
      <c r="C8" s="3">
        <v>0.6</v>
      </c>
      <c r="D8" s="3">
        <v>0.6</v>
      </c>
      <c r="E8" s="3">
        <v>3.26</v>
      </c>
      <c r="F8" s="3">
        <v>0.7</v>
      </c>
      <c r="G8" s="3">
        <v>0.69</v>
      </c>
      <c r="H8" s="3">
        <v>1.34</v>
      </c>
      <c r="I8" s="3">
        <v>1.39</v>
      </c>
    </row>
    <row r="9">
      <c r="A9" s="3">
        <v>1967.0</v>
      </c>
      <c r="B9" s="3">
        <v>3.0</v>
      </c>
      <c r="C9" s="3">
        <v>0.6</v>
      </c>
      <c r="D9" s="3">
        <v>0.5</v>
      </c>
      <c r="E9" s="3">
        <v>3.04</v>
      </c>
      <c r="F9" s="3">
        <v>0.7</v>
      </c>
      <c r="G9" s="3">
        <v>0.65</v>
      </c>
      <c r="H9" s="3">
        <v>1.2</v>
      </c>
      <c r="I9" s="3">
        <v>1.24</v>
      </c>
    </row>
    <row r="10">
      <c r="A10" s="3">
        <v>1968.0</v>
      </c>
      <c r="B10" s="3">
        <v>1.0</v>
      </c>
      <c r="C10" s="3">
        <v>0.3</v>
      </c>
      <c r="D10" s="3">
        <v>0.3</v>
      </c>
      <c r="E10" s="3">
        <v>1.93</v>
      </c>
      <c r="F10" s="3">
        <v>0.4</v>
      </c>
      <c r="G10" s="3">
        <v>0.42</v>
      </c>
      <c r="H10" s="3">
        <v>1.46</v>
      </c>
      <c r="I10" s="3">
        <v>1.48</v>
      </c>
    </row>
    <row r="11">
      <c r="A11" s="3">
        <v>1969.0</v>
      </c>
      <c r="B11" s="3">
        <v>2.0</v>
      </c>
      <c r="C11" s="3">
        <v>0.4</v>
      </c>
      <c r="D11" s="3">
        <v>0.4</v>
      </c>
      <c r="E11" s="3">
        <v>2.32</v>
      </c>
      <c r="F11" s="3">
        <v>0.5</v>
      </c>
      <c r="G11" s="3">
        <v>0.54</v>
      </c>
      <c r="H11" s="3">
        <v>1.38</v>
      </c>
      <c r="I11" s="3">
        <v>1.37</v>
      </c>
    </row>
    <row r="12">
      <c r="A12" s="3">
        <v>1970.0</v>
      </c>
      <c r="B12" s="3">
        <v>2.0</v>
      </c>
      <c r="C12" s="3">
        <v>0.5</v>
      </c>
      <c r="D12" s="3">
        <v>0.5</v>
      </c>
      <c r="E12" s="3">
        <v>2.52</v>
      </c>
      <c r="F12" s="3">
        <v>0.6</v>
      </c>
      <c r="G12" s="3">
        <v>0.62</v>
      </c>
      <c r="H12" s="3">
        <v>1.33</v>
      </c>
      <c r="I12" s="3">
        <v>1.28</v>
      </c>
    </row>
    <row r="13">
      <c r="A13" s="3">
        <v>1971.0</v>
      </c>
      <c r="B13" s="3">
        <v>2.0</v>
      </c>
      <c r="C13" s="3">
        <v>0.5</v>
      </c>
      <c r="D13" s="3">
        <v>0.6</v>
      </c>
      <c r="E13" s="3">
        <v>2.86</v>
      </c>
      <c r="F13" s="3">
        <v>0.7</v>
      </c>
      <c r="G13" s="3">
        <v>0.69</v>
      </c>
      <c r="H13" s="3">
        <v>1.78</v>
      </c>
      <c r="I13" s="3">
        <v>1.74</v>
      </c>
    </row>
    <row r="14">
      <c r="A14" s="3">
        <v>1972.0</v>
      </c>
      <c r="B14" s="3">
        <v>3.0</v>
      </c>
      <c r="C14" s="3">
        <v>0.6</v>
      </c>
      <c r="D14" s="3">
        <v>0.7</v>
      </c>
      <c r="E14" s="3">
        <v>3.22</v>
      </c>
      <c r="F14" s="3">
        <v>0.7</v>
      </c>
      <c r="G14" s="3">
        <v>0.82</v>
      </c>
      <c r="H14" s="3">
        <v>2.18</v>
      </c>
      <c r="I14" s="3">
        <v>2.11</v>
      </c>
    </row>
    <row r="15">
      <c r="A15" s="3">
        <v>1973.0</v>
      </c>
      <c r="B15" s="3">
        <v>3.0</v>
      </c>
      <c r="C15" s="3">
        <v>0.7</v>
      </c>
      <c r="D15" s="3">
        <v>0.7</v>
      </c>
      <c r="E15" s="3">
        <v>3.56</v>
      </c>
      <c r="F15" s="3">
        <v>0.8</v>
      </c>
      <c r="G15" s="3">
        <v>0.88</v>
      </c>
      <c r="H15" s="3">
        <v>3.39</v>
      </c>
      <c r="I15" s="3">
        <v>3.35</v>
      </c>
    </row>
    <row r="16">
      <c r="A16" s="3">
        <v>1974.0</v>
      </c>
      <c r="B16" s="3">
        <v>4.0</v>
      </c>
      <c r="C16" s="3">
        <v>1.0</v>
      </c>
      <c r="D16" s="3">
        <v>1.0</v>
      </c>
      <c r="E16" s="3">
        <v>5.3</v>
      </c>
      <c r="F16" s="3">
        <v>1.3</v>
      </c>
      <c r="G16" s="3">
        <v>1.24</v>
      </c>
      <c r="H16" s="3">
        <v>12.8</v>
      </c>
      <c r="I16" s="3">
        <v>12.82</v>
      </c>
    </row>
    <row r="17">
      <c r="A17" s="3">
        <v>1975.0</v>
      </c>
      <c r="B17" s="3">
        <v>8.0</v>
      </c>
      <c r="C17" s="3">
        <v>2.0</v>
      </c>
      <c r="D17" s="3">
        <v>2.0</v>
      </c>
      <c r="E17" s="3">
        <v>9.32</v>
      </c>
      <c r="F17" s="3">
        <v>2.2</v>
      </c>
      <c r="G17" s="3">
        <v>2.27</v>
      </c>
      <c r="H17" s="3">
        <v>11.47</v>
      </c>
      <c r="I17" s="3">
        <v>11.42</v>
      </c>
    </row>
    <row r="18">
      <c r="A18" s="3">
        <v>1976.0</v>
      </c>
      <c r="B18" s="3">
        <v>9.0</v>
      </c>
      <c r="C18" s="3">
        <v>2.1</v>
      </c>
      <c r="D18" s="3">
        <v>2.1</v>
      </c>
      <c r="E18" s="3">
        <v>10.15</v>
      </c>
      <c r="F18" s="3">
        <v>2.4</v>
      </c>
      <c r="G18" s="3">
        <v>2.33</v>
      </c>
      <c r="H18" s="3">
        <v>11.85</v>
      </c>
      <c r="I18" s="3">
        <v>11.91</v>
      </c>
    </row>
    <row r="19">
      <c r="A19" s="3">
        <v>1977.0</v>
      </c>
      <c r="B19" s="3">
        <v>10.0</v>
      </c>
      <c r="C19" s="3">
        <v>2.2</v>
      </c>
      <c r="D19" s="3">
        <v>2.2</v>
      </c>
      <c r="E19" s="3">
        <v>10.71</v>
      </c>
      <c r="F19" s="3">
        <v>2.5</v>
      </c>
      <c r="G19" s="3">
        <v>2.5</v>
      </c>
      <c r="H19" s="3">
        <v>11.31</v>
      </c>
      <c r="I19" s="3">
        <v>11.31</v>
      </c>
    </row>
    <row r="20">
      <c r="A20" s="3">
        <v>1978.0</v>
      </c>
      <c r="B20" s="3">
        <v>10.0</v>
      </c>
      <c r="C20" s="3">
        <v>2.4</v>
      </c>
      <c r="D20" s="3">
        <v>2.5</v>
      </c>
      <c r="E20" s="3">
        <v>11.32</v>
      </c>
      <c r="F20" s="3">
        <v>2.6</v>
      </c>
      <c r="G20" s="3">
        <v>2.71</v>
      </c>
      <c r="H20" s="3">
        <v>11.09</v>
      </c>
      <c r="I20" s="3">
        <v>11.02</v>
      </c>
    </row>
    <row r="21">
      <c r="A21" s="3">
        <v>1979.0</v>
      </c>
      <c r="B21" s="3">
        <v>12.0</v>
      </c>
      <c r="C21" s="3">
        <v>2.7</v>
      </c>
      <c r="D21" s="3">
        <v>2.6</v>
      </c>
      <c r="E21" s="3">
        <v>12.56</v>
      </c>
      <c r="F21" s="3">
        <v>2.9</v>
      </c>
      <c r="G21" s="3">
        <v>2.85</v>
      </c>
      <c r="H21" s="3">
        <v>16.34</v>
      </c>
      <c r="I21" s="3">
        <v>16.42</v>
      </c>
    </row>
    <row r="22">
      <c r="A22" s="3">
        <v>1980.0</v>
      </c>
      <c r="B22" s="3">
        <v>16.0</v>
      </c>
      <c r="C22" s="3">
        <v>3.7</v>
      </c>
      <c r="D22" s="3">
        <v>3.1</v>
      </c>
      <c r="E22" s="3">
        <v>17.14</v>
      </c>
      <c r="F22" s="3">
        <v>4.0</v>
      </c>
      <c r="G22" s="3">
        <v>3.39</v>
      </c>
      <c r="H22" s="3">
        <v>27.57</v>
      </c>
      <c r="I22" s="3">
        <v>28.18</v>
      </c>
    </row>
    <row r="23">
      <c r="A23" s="3">
        <v>1981.0</v>
      </c>
      <c r="B23" s="3">
        <v>20.0</v>
      </c>
      <c r="C23" s="3">
        <v>4.6</v>
      </c>
      <c r="D23" s="3">
        <v>3.6</v>
      </c>
      <c r="E23" s="3">
        <v>21.54</v>
      </c>
      <c r="F23" s="3">
        <v>5.0</v>
      </c>
      <c r="G23" s="3">
        <v>3.93</v>
      </c>
      <c r="H23" s="3">
        <v>33.2</v>
      </c>
      <c r="I23" s="3">
        <v>34.3</v>
      </c>
    </row>
    <row r="24">
      <c r="A24" s="3">
        <v>1982.0</v>
      </c>
      <c r="B24" s="3">
        <v>29.0</v>
      </c>
      <c r="C24" s="3">
        <v>6.8</v>
      </c>
      <c r="D24" s="3">
        <v>5.4</v>
      </c>
      <c r="E24" s="3">
        <v>32.55</v>
      </c>
      <c r="F24" s="3">
        <v>7.6</v>
      </c>
      <c r="G24" s="3">
        <v>5.99</v>
      </c>
      <c r="H24" s="3">
        <v>26.23</v>
      </c>
      <c r="I24" s="3">
        <v>27.84</v>
      </c>
    </row>
    <row r="25">
      <c r="A25" s="3">
        <v>1983.0</v>
      </c>
      <c r="B25" s="3">
        <v>27.0</v>
      </c>
      <c r="C25" s="3">
        <v>6.2</v>
      </c>
      <c r="D25" s="3">
        <v>4.5</v>
      </c>
      <c r="E25" s="3">
        <v>30.43</v>
      </c>
      <c r="F25" s="3">
        <v>7.1</v>
      </c>
      <c r="G25" s="3">
        <v>5.13</v>
      </c>
      <c r="H25" s="3">
        <v>22.56</v>
      </c>
      <c r="I25" s="3">
        <v>24.52</v>
      </c>
    </row>
    <row r="26">
      <c r="A26" s="3">
        <v>1984.0</v>
      </c>
      <c r="B26" s="3">
        <v>29.0</v>
      </c>
      <c r="C26" s="3">
        <v>5.1</v>
      </c>
      <c r="D26" s="3">
        <v>4.3</v>
      </c>
      <c r="E26" s="3">
        <v>33.87</v>
      </c>
      <c r="F26" s="3">
        <v>5.9</v>
      </c>
      <c r="G26" s="3">
        <v>5.01</v>
      </c>
      <c r="H26" s="3">
        <v>25.89</v>
      </c>
      <c r="I26" s="3">
        <v>26.77</v>
      </c>
    </row>
    <row r="27">
      <c r="A27" s="3">
        <v>1985.0</v>
      </c>
      <c r="B27" s="3">
        <v>33.0</v>
      </c>
      <c r="C27" s="3">
        <v>5.6</v>
      </c>
      <c r="D27" s="3">
        <v>4.5</v>
      </c>
      <c r="E27" s="3">
        <v>38.74</v>
      </c>
      <c r="F27" s="3">
        <v>6.5</v>
      </c>
      <c r="G27" s="3">
        <v>5.22</v>
      </c>
      <c r="H27" s="3">
        <v>24.38</v>
      </c>
      <c r="I27" s="3">
        <v>25.62</v>
      </c>
    </row>
    <row r="28">
      <c r="A28" s="3">
        <v>1986.0</v>
      </c>
      <c r="B28" s="3">
        <v>34.0</v>
      </c>
      <c r="C28" s="3">
        <v>4.6</v>
      </c>
      <c r="D28" s="3">
        <v>4.4</v>
      </c>
      <c r="E28" s="3">
        <v>38.69</v>
      </c>
      <c r="F28" s="3">
        <v>5.2</v>
      </c>
      <c r="G28" s="3">
        <v>4.96</v>
      </c>
      <c r="H28" s="3">
        <v>8.66</v>
      </c>
      <c r="I28" s="3">
        <v>8.86</v>
      </c>
    </row>
    <row r="29">
      <c r="A29" s="3">
        <v>1987.0</v>
      </c>
      <c r="B29" s="3">
        <v>49.0</v>
      </c>
      <c r="C29" s="3">
        <v>4.7</v>
      </c>
      <c r="D29" s="3">
        <v>4.8</v>
      </c>
      <c r="E29" s="3">
        <v>53.71</v>
      </c>
      <c r="F29" s="3">
        <v>5.1</v>
      </c>
      <c r="G29" s="3">
        <v>5.26</v>
      </c>
      <c r="H29" s="3">
        <v>13.16</v>
      </c>
      <c r="I29" s="3">
        <v>13.04</v>
      </c>
    </row>
    <row r="30">
      <c r="A30" s="3">
        <v>1988.0</v>
      </c>
      <c r="B30" s="3">
        <v>61.0</v>
      </c>
      <c r="C30" s="3">
        <v>4.2</v>
      </c>
      <c r="D30" s="3">
        <v>4.8</v>
      </c>
      <c r="E30" s="3">
        <v>67.63</v>
      </c>
      <c r="F30" s="3">
        <v>4.7</v>
      </c>
      <c r="G30" s="3">
        <v>5.3</v>
      </c>
      <c r="H30" s="3">
        <v>10.72</v>
      </c>
      <c r="I30" s="3">
        <v>10.09</v>
      </c>
    </row>
    <row r="31">
      <c r="A31" s="3">
        <v>1989.0</v>
      </c>
      <c r="B31" s="3">
        <v>129.0</v>
      </c>
      <c r="C31" s="3">
        <v>3.5</v>
      </c>
      <c r="D31" s="3">
        <v>4.7</v>
      </c>
      <c r="E31" s="3">
        <v>137.2</v>
      </c>
      <c r="F31" s="3">
        <v>3.7</v>
      </c>
      <c r="G31" s="3">
        <v>5.03</v>
      </c>
      <c r="H31" s="3">
        <v>15.52</v>
      </c>
      <c r="I31" s="3">
        <v>14.21</v>
      </c>
    </row>
    <row r="32">
      <c r="A32" s="3">
        <v>1990.0</v>
      </c>
      <c r="B32" s="3">
        <v>190.0</v>
      </c>
      <c r="C32" s="3">
        <v>3.9</v>
      </c>
      <c r="D32" s="3">
        <v>4.9</v>
      </c>
      <c r="E32" s="3">
        <v>209.1</v>
      </c>
      <c r="F32" s="3">
        <v>4.3</v>
      </c>
      <c r="G32" s="3">
        <v>5.44</v>
      </c>
      <c r="H32" s="3">
        <v>18.18</v>
      </c>
      <c r="I32" s="3">
        <v>17.08</v>
      </c>
    </row>
    <row r="33">
      <c r="A33" s="3">
        <v>1991.0</v>
      </c>
      <c r="B33" s="3">
        <v>231.0</v>
      </c>
      <c r="C33" s="3">
        <v>4.1</v>
      </c>
      <c r="D33" s="3">
        <v>5.1</v>
      </c>
      <c r="E33" s="3">
        <v>259.58</v>
      </c>
      <c r="F33" s="3">
        <v>4.6</v>
      </c>
      <c r="G33" s="3">
        <v>5.76</v>
      </c>
      <c r="H33" s="3">
        <v>13.54</v>
      </c>
      <c r="I33" s="3">
        <v>12.34</v>
      </c>
    </row>
    <row r="34">
      <c r="A34" s="3">
        <v>1992.0</v>
      </c>
      <c r="B34" s="3">
        <v>280.0</v>
      </c>
      <c r="C34" s="3">
        <v>4.0</v>
      </c>
      <c r="D34" s="3">
        <v>4.9</v>
      </c>
      <c r="E34" s="3">
        <v>326.36</v>
      </c>
      <c r="F34" s="3">
        <v>4.7</v>
      </c>
      <c r="G34" s="3">
        <v>5.73</v>
      </c>
      <c r="H34" s="3">
        <v>11.64</v>
      </c>
      <c r="I34" s="3">
        <v>10.62</v>
      </c>
    </row>
    <row r="35">
      <c r="A35" s="3">
        <v>1993.0</v>
      </c>
      <c r="B35" s="3">
        <v>377.0</v>
      </c>
      <c r="C35" s="3">
        <v>4.1</v>
      </c>
      <c r="D35" s="3">
        <v>4.8</v>
      </c>
      <c r="E35" s="3">
        <v>434.86</v>
      </c>
      <c r="F35" s="3">
        <v>4.7</v>
      </c>
      <c r="G35" s="3">
        <v>5.59</v>
      </c>
      <c r="H35" s="3">
        <v>9.34</v>
      </c>
      <c r="I35" s="3">
        <v>8.46</v>
      </c>
    </row>
    <row r="36">
      <c r="A36" s="3">
        <v>1994.0</v>
      </c>
      <c r="B36" s="3">
        <v>605.0</v>
      </c>
      <c r="C36" s="3">
        <v>3.9</v>
      </c>
      <c r="D36" s="3">
        <v>4.6</v>
      </c>
      <c r="E36" s="3">
        <v>700.98</v>
      </c>
      <c r="F36" s="3">
        <v>4.6</v>
      </c>
      <c r="G36" s="3">
        <v>5.31</v>
      </c>
      <c r="H36" s="3">
        <v>8.85</v>
      </c>
      <c r="I36" s="3">
        <v>8.09</v>
      </c>
    </row>
    <row r="37">
      <c r="A37" s="3">
        <v>1995.0</v>
      </c>
      <c r="B37" s="3">
        <v>848.0</v>
      </c>
      <c r="C37" s="3">
        <v>4.8</v>
      </c>
      <c r="D37" s="3">
        <v>4.1</v>
      </c>
      <c r="E37" s="3">
        <v>1011.44</v>
      </c>
      <c r="F37" s="3">
        <v>5.7</v>
      </c>
      <c r="G37" s="3">
        <v>4.92</v>
      </c>
      <c r="H37" s="3">
        <v>8.22</v>
      </c>
      <c r="I37" s="3">
        <v>9.01</v>
      </c>
    </row>
    <row r="38">
      <c r="A38" s="3">
        <v>1996.0</v>
      </c>
      <c r="B38" s="31">
        <v>1806.0</v>
      </c>
      <c r="C38" s="3">
        <v>4.3</v>
      </c>
      <c r="D38" s="3">
        <v>4.0</v>
      </c>
      <c r="E38" s="3">
        <v>2171.29</v>
      </c>
      <c r="F38" s="3">
        <v>5.2</v>
      </c>
      <c r="G38" s="3">
        <v>4.85</v>
      </c>
      <c r="H38" s="3">
        <v>12.22</v>
      </c>
      <c r="I38" s="3">
        <v>12.59</v>
      </c>
    </row>
    <row r="39">
      <c r="A39" s="3">
        <v>1997.0</v>
      </c>
      <c r="B39" s="31">
        <v>2703.0</v>
      </c>
      <c r="C39" s="3">
        <v>5.5</v>
      </c>
      <c r="D39" s="3">
        <v>4.3</v>
      </c>
      <c r="E39" s="3">
        <v>3423.98</v>
      </c>
      <c r="F39" s="3">
        <v>7.0</v>
      </c>
      <c r="G39" s="3">
        <v>5.42</v>
      </c>
      <c r="H39" s="3">
        <v>8.06</v>
      </c>
      <c r="I39" s="3">
        <v>9.67</v>
      </c>
    </row>
    <row r="40">
      <c r="A40" s="3">
        <v>1998.0</v>
      </c>
      <c r="B40" s="31">
        <v>4186.0</v>
      </c>
      <c r="C40" s="3">
        <v>7.7</v>
      </c>
      <c r="D40" s="3">
        <v>5.0</v>
      </c>
      <c r="E40" s="3">
        <v>5397.87</v>
      </c>
      <c r="F40" s="3">
        <v>9.9</v>
      </c>
      <c r="G40" s="3">
        <v>6.4</v>
      </c>
      <c r="H40" s="3">
        <v>-0.49</v>
      </c>
      <c r="I40" s="3">
        <v>2.98</v>
      </c>
    </row>
    <row r="41">
      <c r="A41" s="3">
        <v>1999.0</v>
      </c>
      <c r="B41" s="31">
        <v>5359.0</v>
      </c>
      <c r="C41" s="3">
        <v>8.8</v>
      </c>
      <c r="D41" s="3">
        <v>4.5</v>
      </c>
      <c r="E41" s="3">
        <v>7048.47</v>
      </c>
      <c r="F41" s="3">
        <v>11.6</v>
      </c>
      <c r="G41" s="3">
        <v>5.97</v>
      </c>
      <c r="H41" s="3">
        <v>3.78</v>
      </c>
      <c r="I41" s="3">
        <v>9.38</v>
      </c>
      <c r="J41" s="3">
        <v>6.17</v>
      </c>
      <c r="K41" s="3">
        <v>8.465132394</v>
      </c>
    </row>
    <row r="42">
      <c r="A42" s="3">
        <v>2000.0</v>
      </c>
      <c r="B42" s="31">
        <v>5914.0</v>
      </c>
      <c r="C42" s="3">
        <v>8.7</v>
      </c>
      <c r="D42" s="3">
        <v>4.2</v>
      </c>
      <c r="E42" s="3">
        <v>8178.63</v>
      </c>
      <c r="F42" s="3">
        <v>12.0</v>
      </c>
      <c r="G42" s="3">
        <v>5.82</v>
      </c>
      <c r="H42" s="3">
        <v>12.96</v>
      </c>
      <c r="I42" s="3">
        <v>19.12</v>
      </c>
      <c r="J42" s="3">
        <v>8.44</v>
      </c>
      <c r="K42" s="3">
        <v>11.46280188</v>
      </c>
    </row>
    <row r="43">
      <c r="A43" s="3">
        <v>2001.0</v>
      </c>
      <c r="B43" s="31">
        <v>7037.0</v>
      </c>
      <c r="C43" s="3">
        <v>9.8</v>
      </c>
      <c r="D43" s="3">
        <v>4.6</v>
      </c>
      <c r="E43" s="3">
        <v>9719.85</v>
      </c>
      <c r="F43" s="3">
        <v>13.5</v>
      </c>
      <c r="G43" s="3">
        <v>6.29</v>
      </c>
      <c r="H43" s="3">
        <v>5.47</v>
      </c>
      <c r="I43" s="3">
        <v>12.66</v>
      </c>
      <c r="J43" s="3">
        <v>7.66</v>
      </c>
      <c r="K43" s="3">
        <v>10.13808128</v>
      </c>
    </row>
    <row r="44">
      <c r="A44" s="3">
        <v>2002.0</v>
      </c>
      <c r="B44" s="31">
        <v>10921.0</v>
      </c>
      <c r="C44" s="3">
        <v>9.2</v>
      </c>
      <c r="D44" s="3">
        <v>4.7</v>
      </c>
      <c r="E44" s="3">
        <v>13820.15</v>
      </c>
      <c r="F44" s="3">
        <v>11.7</v>
      </c>
      <c r="G44" s="3">
        <v>5.9</v>
      </c>
      <c r="H44" s="3">
        <v>9.64</v>
      </c>
      <c r="I44" s="3">
        <v>15.44</v>
      </c>
      <c r="J44" s="3">
        <v>3.15</v>
      </c>
      <c r="K44" s="3">
        <v>5.337942884</v>
      </c>
    </row>
    <row r="45">
      <c r="A45" s="3">
        <v>2003.0</v>
      </c>
      <c r="B45" s="31">
        <v>16940.0</v>
      </c>
      <c r="C45" s="3">
        <v>10.5</v>
      </c>
      <c r="D45" s="3">
        <v>7.1</v>
      </c>
      <c r="E45" s="3">
        <v>20012.06</v>
      </c>
      <c r="F45" s="3">
        <v>12.4</v>
      </c>
      <c r="G45" s="3">
        <v>8.44</v>
      </c>
      <c r="H45" s="3">
        <v>11.94</v>
      </c>
      <c r="I45" s="3">
        <v>15.88</v>
      </c>
      <c r="J45" s="3">
        <v>2.43</v>
      </c>
      <c r="K45" s="3">
        <v>3.588743768</v>
      </c>
    </row>
    <row r="46">
      <c r="A46" s="3">
        <v>2004.0</v>
      </c>
      <c r="B46" s="31">
        <v>23956.0</v>
      </c>
      <c r="C46" s="3">
        <v>12.7</v>
      </c>
      <c r="D46" s="3">
        <v>6.0</v>
      </c>
      <c r="E46" s="3">
        <v>28965.67</v>
      </c>
      <c r="F46" s="3">
        <v>15.3</v>
      </c>
      <c r="G46" s="3">
        <v>7.29</v>
      </c>
      <c r="H46" s="3">
        <v>16.88</v>
      </c>
      <c r="I46" s="3">
        <v>24.93</v>
      </c>
      <c r="J46" s="3">
        <v>3.23</v>
      </c>
      <c r="K46" s="3">
        <v>5.56206522</v>
      </c>
    </row>
    <row r="47">
      <c r="A47" s="3">
        <v>2005.0</v>
      </c>
      <c r="B47" s="31">
        <v>35610.0</v>
      </c>
      <c r="C47" s="3">
        <v>16.8</v>
      </c>
      <c r="D47" s="3">
        <v>8.0</v>
      </c>
      <c r="E47" s="3">
        <v>43592.87</v>
      </c>
      <c r="F47" s="3">
        <v>20.6</v>
      </c>
      <c r="G47" s="3">
        <v>9.75</v>
      </c>
      <c r="H47" s="3">
        <v>19.9</v>
      </c>
      <c r="I47" s="3">
        <v>30.78</v>
      </c>
      <c r="J47" s="3">
        <v>3.36</v>
      </c>
      <c r="K47" s="3">
        <v>5.629032995</v>
      </c>
    </row>
    <row r="48">
      <c r="A48" s="3">
        <v>2006.0</v>
      </c>
      <c r="B48" s="31">
        <v>45208.0</v>
      </c>
      <c r="C48" s="3">
        <v>21.1</v>
      </c>
      <c r="D48" s="3">
        <v>9.8</v>
      </c>
      <c r="E48" s="3">
        <v>56929.94</v>
      </c>
      <c r="F48" s="3">
        <v>26.6</v>
      </c>
      <c r="G48" s="3">
        <v>12.37</v>
      </c>
      <c r="H48" s="3">
        <v>25.45</v>
      </c>
      <c r="I48" s="3">
        <v>39.64</v>
      </c>
      <c r="J48" s="3">
        <v>3.84</v>
      </c>
      <c r="K48" s="3">
        <v>8.915378</v>
      </c>
    </row>
    <row r="49">
      <c r="A49" s="3">
        <v>2007.0</v>
      </c>
      <c r="B49" s="31">
        <v>52779.0</v>
      </c>
      <c r="C49" s="3">
        <v>24.7</v>
      </c>
      <c r="D49" s="3">
        <v>11.1</v>
      </c>
      <c r="E49" s="3">
        <v>70793.29</v>
      </c>
      <c r="F49" s="3">
        <v>33.1</v>
      </c>
      <c r="G49" s="3">
        <v>14.85</v>
      </c>
      <c r="H49" s="3">
        <v>28.67</v>
      </c>
      <c r="I49" s="3">
        <v>46.95</v>
      </c>
      <c r="J49" s="3">
        <v>5.75</v>
      </c>
      <c r="K49" s="3">
        <v>16.14202314</v>
      </c>
    </row>
    <row r="50">
      <c r="A50" s="3">
        <v>2008.0</v>
      </c>
      <c r="B50" s="31">
        <v>80625.0</v>
      </c>
      <c r="C50" s="3">
        <v>37.9</v>
      </c>
      <c r="D50" s="3">
        <v>13.0</v>
      </c>
      <c r="E50" s="3">
        <v>109419.14</v>
      </c>
      <c r="F50" s="3">
        <v>51.5</v>
      </c>
      <c r="G50" s="3">
        <v>17.65</v>
      </c>
      <c r="H50" s="3">
        <v>35.26</v>
      </c>
      <c r="I50" s="3">
        <v>69.08</v>
      </c>
      <c r="J50" s="3">
        <v>9.21</v>
      </c>
      <c r="K50" s="3">
        <v>24.0433012</v>
      </c>
    </row>
    <row r="51">
      <c r="A51" s="3">
        <v>2009.0</v>
      </c>
      <c r="B51" s="31">
        <v>72839.0</v>
      </c>
      <c r="C51" s="3">
        <v>34.6</v>
      </c>
      <c r="D51" s="3">
        <v>9.8</v>
      </c>
      <c r="E51" s="3">
        <v>116247.02</v>
      </c>
      <c r="F51" s="3">
        <v>55.2</v>
      </c>
      <c r="G51" s="3">
        <v>15.66</v>
      </c>
      <c r="H51" s="3">
        <v>0.73</v>
      </c>
      <c r="I51" s="3">
        <v>40.24</v>
      </c>
      <c r="J51" s="3">
        <v>10.03</v>
      </c>
      <c r="K51" s="3">
        <v>21.59623155</v>
      </c>
    </row>
    <row r="52">
      <c r="A52" s="3">
        <v>2010.0</v>
      </c>
      <c r="B52" s="31">
        <v>148093.0</v>
      </c>
      <c r="C52" s="3">
        <v>35.1</v>
      </c>
      <c r="D52" s="3">
        <v>12.6</v>
      </c>
      <c r="E52" s="3">
        <v>210979.45</v>
      </c>
      <c r="F52" s="3">
        <v>50.0</v>
      </c>
      <c r="G52" s="3">
        <v>17.98</v>
      </c>
      <c r="H52" s="3">
        <v>19.72</v>
      </c>
      <c r="I52" s="3">
        <v>51.72</v>
      </c>
      <c r="J52" s="3">
        <v>7.59</v>
      </c>
      <c r="K52" s="3">
        <v>20.77013749</v>
      </c>
    </row>
    <row r="53">
      <c r="A53" s="3">
        <v>2011.0</v>
      </c>
      <c r="B53" s="31">
        <v>200286.0</v>
      </c>
      <c r="C53" s="3">
        <v>47.1</v>
      </c>
      <c r="D53" s="3">
        <v>14.0</v>
      </c>
      <c r="E53" s="3">
        <v>294322.19</v>
      </c>
      <c r="F53" s="3">
        <v>69.3</v>
      </c>
      <c r="G53" s="3">
        <v>20.51</v>
      </c>
      <c r="H53" s="3">
        <v>28.68</v>
      </c>
      <c r="I53" s="3">
        <v>77.43</v>
      </c>
      <c r="J53" s="3">
        <v>7.39</v>
      </c>
      <c r="K53" s="3">
        <v>21.69914623</v>
      </c>
    </row>
    <row r="54">
      <c r="A54" s="3">
        <v>2012.0</v>
      </c>
      <c r="B54" s="31">
        <v>240891.0</v>
      </c>
      <c r="C54" s="3">
        <v>56.3</v>
      </c>
      <c r="D54" s="3">
        <v>15.6</v>
      </c>
      <c r="E54" s="3">
        <v>386344.84</v>
      </c>
      <c r="F54" s="3">
        <v>90.3</v>
      </c>
      <c r="G54" s="3">
        <v>25.0</v>
      </c>
      <c r="H54" s="3">
        <v>9.77</v>
      </c>
      <c r="I54" s="3">
        <v>75.06</v>
      </c>
      <c r="J54" s="3">
        <v>11.8</v>
      </c>
      <c r="K54" s="3">
        <v>38.02996633</v>
      </c>
    </row>
    <row r="55">
      <c r="A55" s="3">
        <v>2013.0</v>
      </c>
      <c r="B55" s="31">
        <v>339187.0</v>
      </c>
      <c r="C55" s="3">
        <v>55.5</v>
      </c>
      <c r="D55" s="3">
        <v>15.8</v>
      </c>
      <c r="E55" s="3">
        <v>547019.81</v>
      </c>
      <c r="F55" s="3">
        <v>89.5</v>
      </c>
      <c r="G55" s="3">
        <v>25.44</v>
      </c>
      <c r="H55" s="3">
        <v>7.19</v>
      </c>
      <c r="I55" s="3">
        <v>71.22</v>
      </c>
      <c r="J55" s="3">
        <v>11.47</v>
      </c>
      <c r="K55" s="3">
        <v>26.66942908</v>
      </c>
    </row>
    <row r="56">
      <c r="A56" s="3">
        <v>2014.0</v>
      </c>
      <c r="B56" s="31">
        <v>443079.0</v>
      </c>
      <c r="C56" s="3">
        <v>67.2</v>
      </c>
      <c r="D56" s="3">
        <v>13.7</v>
      </c>
      <c r="E56" s="3">
        <v>612137.54</v>
      </c>
      <c r="F56" s="3">
        <v>92.9</v>
      </c>
      <c r="G56" s="3">
        <v>18.95</v>
      </c>
      <c r="H56" s="3">
        <v>-6.03</v>
      </c>
      <c r="I56" s="3">
        <v>67.93</v>
      </c>
      <c r="J56" s="3">
        <v>10.96</v>
      </c>
      <c r="K56" s="3">
        <v>34.79784173</v>
      </c>
    </row>
    <row r="57">
      <c r="A57" s="3">
        <v>2015.0</v>
      </c>
      <c r="J57" s="3">
        <v>10.68</v>
      </c>
      <c r="K57" s="3">
        <v>33.28950492</v>
      </c>
    </row>
    <row r="58">
      <c r="A58" s="3">
        <v>2016.0</v>
      </c>
      <c r="J58" s="3">
        <v>7.65</v>
      </c>
      <c r="K58" s="3">
        <v>14.49209001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63"/>
    <col customWidth="1" min="2" max="2" width="11.13"/>
    <col customWidth="1" min="3" max="3" width="9.75"/>
    <col customWidth="1" min="4" max="4" width="8.13"/>
    <col customWidth="1" min="5" max="26" width="7.63"/>
  </cols>
  <sheetData>
    <row r="1">
      <c r="B1" s="6" t="s">
        <v>31</v>
      </c>
      <c r="C1" s="6" t="s">
        <v>32</v>
      </c>
      <c r="D1" s="6" t="s">
        <v>33</v>
      </c>
    </row>
    <row r="2">
      <c r="A2" s="6">
        <v>1960.0</v>
      </c>
      <c r="B2" s="7">
        <v>25655.52862281721</v>
      </c>
      <c r="C2" s="7">
        <v>6229.989495431301</v>
      </c>
      <c r="D2" s="7">
        <f t="shared" ref="D2:D59" si="1">+B2-C2</f>
        <v>19425.53913</v>
      </c>
    </row>
    <row r="3">
      <c r="A3" s="6">
        <v>1961.0</v>
      </c>
      <c r="B3" s="7">
        <v>27002.286445414735</v>
      </c>
      <c r="C3" s="7">
        <v>7090.62496888841</v>
      </c>
      <c r="D3" s="7">
        <f t="shared" si="1"/>
        <v>19911.66148</v>
      </c>
    </row>
    <row r="4">
      <c r="A4" s="6">
        <v>1962.0</v>
      </c>
      <c r="B4" s="7">
        <v>29495.349120359508</v>
      </c>
      <c r="C4" s="7">
        <v>8124.592179860916</v>
      </c>
      <c r="D4" s="7">
        <f t="shared" si="1"/>
        <v>21370.75694</v>
      </c>
    </row>
    <row r="5">
      <c r="A5" s="6">
        <v>1963.0</v>
      </c>
      <c r="B5" s="7">
        <v>32147.216026612325</v>
      </c>
      <c r="C5" s="7">
        <v>8798.5904353022</v>
      </c>
      <c r="D5" s="7">
        <f t="shared" si="1"/>
        <v>23348.62559</v>
      </c>
    </row>
    <row r="6">
      <c r="A6" s="6">
        <v>1964.0</v>
      </c>
      <c r="B6" s="7">
        <v>35586.90555229245</v>
      </c>
      <c r="C6" s="7">
        <v>8792.995131121037</v>
      </c>
      <c r="D6" s="7">
        <f t="shared" si="1"/>
        <v>26793.91042</v>
      </c>
    </row>
    <row r="7">
      <c r="A7" s="6">
        <v>1965.0</v>
      </c>
      <c r="B7" s="7">
        <v>37864.079653240304</v>
      </c>
      <c r="C7" s="7">
        <v>8894.154747674773</v>
      </c>
      <c r="D7" s="7">
        <f t="shared" si="1"/>
        <v>28969.92491</v>
      </c>
    </row>
    <row r="8">
      <c r="A8" s="6">
        <v>1966.0</v>
      </c>
      <c r="B8" s="7">
        <v>39444.59663940042</v>
      </c>
      <c r="C8" s="7">
        <v>8427.534257481222</v>
      </c>
      <c r="D8" s="7">
        <f t="shared" si="1"/>
        <v>31017.06238</v>
      </c>
    </row>
    <row r="9">
      <c r="A9" s="6">
        <v>1967.0</v>
      </c>
      <c r="B9" s="7">
        <v>41541.437044872946</v>
      </c>
      <c r="C9" s="7">
        <v>8730.595736035506</v>
      </c>
      <c r="D9" s="7">
        <f t="shared" si="1"/>
        <v>32810.84131</v>
      </c>
    </row>
    <row r="10">
      <c r="A10" s="6">
        <v>1968.0</v>
      </c>
      <c r="B10" s="7">
        <v>44748.97344110288</v>
      </c>
      <c r="C10" s="7">
        <v>8865.0</v>
      </c>
      <c r="D10" s="7">
        <f t="shared" si="1"/>
        <v>35883.97344</v>
      </c>
    </row>
    <row r="11">
      <c r="A11" s="6">
        <v>1969.0</v>
      </c>
      <c r="B11" s="7">
        <v>46375.4173509716</v>
      </c>
      <c r="C11" s="7">
        <v>7788.407068266889</v>
      </c>
      <c r="D11" s="7">
        <f t="shared" si="1"/>
        <v>38587.01028</v>
      </c>
    </row>
    <row r="12">
      <c r="A12" s="6">
        <v>1970.0</v>
      </c>
      <c r="B12" s="7">
        <v>52706.905337831166</v>
      </c>
      <c r="C12" s="7">
        <v>8559.675751133547</v>
      </c>
      <c r="D12" s="7">
        <f t="shared" si="1"/>
        <v>44147.22959</v>
      </c>
    </row>
    <row r="13">
      <c r="A13" s="6">
        <v>1971.0</v>
      </c>
      <c r="B13" s="7">
        <v>58531.865288286084</v>
      </c>
      <c r="C13" s="7">
        <v>9803.035097563125</v>
      </c>
      <c r="D13" s="7">
        <f t="shared" si="1"/>
        <v>48728.83019</v>
      </c>
    </row>
    <row r="14">
      <c r="A14" s="6">
        <v>1972.0</v>
      </c>
      <c r="B14" s="7">
        <v>63697.570188427366</v>
      </c>
      <c r="C14" s="7">
        <v>9794.005129256475</v>
      </c>
      <c r="D14" s="7">
        <f t="shared" si="1"/>
        <v>53903.56506</v>
      </c>
    </row>
    <row r="15">
      <c r="A15" s="6">
        <v>1973.0</v>
      </c>
      <c r="B15" s="7">
        <v>76709.32156343195</v>
      </c>
      <c r="C15" s="7">
        <v>14460.810889010087</v>
      </c>
      <c r="D15" s="7">
        <f t="shared" si="1"/>
        <v>62248.51067</v>
      </c>
    </row>
    <row r="16">
      <c r="A16" s="6">
        <v>1974.0</v>
      </c>
      <c r="B16" s="7">
        <v>118832.78263774919</v>
      </c>
      <c r="C16" s="7">
        <v>35047.31089045982</v>
      </c>
      <c r="D16" s="7">
        <f t="shared" si="1"/>
        <v>83785.47175</v>
      </c>
    </row>
    <row r="17">
      <c r="A17" s="6">
        <v>1975.0</v>
      </c>
      <c r="B17" s="7">
        <v>126428.0581606579</v>
      </c>
      <c r="C17" s="7">
        <v>28792.846296425534</v>
      </c>
      <c r="D17" s="7">
        <f t="shared" si="1"/>
        <v>97635.21186</v>
      </c>
    </row>
    <row r="18">
      <c r="A18" s="6">
        <v>1976.0</v>
      </c>
      <c r="B18" s="7">
        <v>146237.32396332442</v>
      </c>
      <c r="C18" s="7">
        <v>29439.49099808911</v>
      </c>
      <c r="D18" s="7">
        <f t="shared" si="1"/>
        <v>116797.833</v>
      </c>
    </row>
    <row r="19">
      <c r="A19" s="6">
        <v>1977.0</v>
      </c>
      <c r="B19" s="7">
        <v>170405.8387125216</v>
      </c>
      <c r="C19" s="7">
        <v>31073.687818698345</v>
      </c>
      <c r="D19" s="7">
        <f t="shared" si="1"/>
        <v>139332.1509</v>
      </c>
    </row>
    <row r="20">
      <c r="A20" s="6">
        <v>1978.0</v>
      </c>
      <c r="B20" s="7">
        <v>187072.12819253636</v>
      </c>
      <c r="C20" s="7">
        <v>28613.382688902766</v>
      </c>
      <c r="D20" s="7">
        <f t="shared" si="1"/>
        <v>158458.7455</v>
      </c>
    </row>
    <row r="21" ht="15.75" customHeight="1">
      <c r="A21" s="6">
        <v>1979.0</v>
      </c>
      <c r="B21" s="7">
        <v>232418.75852102044</v>
      </c>
      <c r="C21" s="7">
        <v>43113.358255405146</v>
      </c>
      <c r="D21" s="7">
        <f t="shared" si="1"/>
        <v>189305.4003</v>
      </c>
    </row>
    <row r="22" ht="15.75" customHeight="1">
      <c r="A22" s="6">
        <v>1980.0</v>
      </c>
      <c r="B22" s="7">
        <v>287556.82209382375</v>
      </c>
      <c r="C22" s="7">
        <v>59095.47510678289</v>
      </c>
      <c r="D22" s="7">
        <f t="shared" si="1"/>
        <v>228461.347</v>
      </c>
    </row>
    <row r="23" ht="15.75" customHeight="1">
      <c r="A23" s="6">
        <v>1981.0</v>
      </c>
      <c r="B23" s="7">
        <v>326209.964584394</v>
      </c>
      <c r="C23" s="7">
        <v>63416.29623448911</v>
      </c>
      <c r="D23" s="7">
        <f t="shared" si="1"/>
        <v>262793.6683</v>
      </c>
    </row>
    <row r="24" ht="15.75" customHeight="1">
      <c r="A24" s="6">
        <v>1982.0</v>
      </c>
      <c r="B24" s="7">
        <v>336835.1402324015</v>
      </c>
      <c r="C24" s="7">
        <v>51334.751360276925</v>
      </c>
      <c r="D24" s="7">
        <f t="shared" si="1"/>
        <v>285500.3889</v>
      </c>
    </row>
    <row r="25" ht="15.75" customHeight="1">
      <c r="A25" s="6">
        <v>1983.0</v>
      </c>
      <c r="B25" s="7">
        <v>339662.7292919658</v>
      </c>
      <c r="C25" s="7">
        <v>44073.29474295323</v>
      </c>
      <c r="D25" s="7">
        <f t="shared" si="1"/>
        <v>295589.4345</v>
      </c>
    </row>
    <row r="26" ht="15.75" customHeight="1">
      <c r="A26" s="6">
        <v>1984.0</v>
      </c>
      <c r="B26" s="7">
        <v>410861.1882940627</v>
      </c>
      <c r="C26" s="7">
        <v>65463.0</v>
      </c>
      <c r="D26" s="7">
        <f t="shared" si="1"/>
        <v>345398.1883</v>
      </c>
    </row>
    <row r="27" ht="15.75" customHeight="1">
      <c r="A27" s="6">
        <v>1985.0</v>
      </c>
      <c r="B27" s="7">
        <v>454177.6471125356</v>
      </c>
      <c r="C27" s="7">
        <v>59733.94777148701</v>
      </c>
      <c r="D27" s="7">
        <f t="shared" si="1"/>
        <v>394443.6993</v>
      </c>
    </row>
    <row r="28" ht="15.75" customHeight="1">
      <c r="A28" s="6">
        <v>1986.0</v>
      </c>
      <c r="B28" s="7">
        <v>477660.9551826098</v>
      </c>
      <c r="C28" s="7">
        <v>39661.447829582416</v>
      </c>
      <c r="D28" s="7">
        <f t="shared" si="1"/>
        <v>437999.5074</v>
      </c>
    </row>
    <row r="29" ht="15.75" customHeight="1">
      <c r="A29" s="6">
        <v>1987.0</v>
      </c>
      <c r="B29" s="7">
        <v>679474.8642147862</v>
      </c>
      <c r="C29" s="7">
        <v>73851.65378445596</v>
      </c>
      <c r="D29" s="7">
        <f t="shared" si="1"/>
        <v>605623.2104</v>
      </c>
    </row>
    <row r="30" ht="15.75" customHeight="1">
      <c r="A30" s="6">
        <v>1988.0</v>
      </c>
      <c r="B30" s="7">
        <v>851333.9006067954</v>
      </c>
      <c r="C30" s="7">
        <v>82012.66639385029</v>
      </c>
      <c r="D30" s="7">
        <f t="shared" si="1"/>
        <v>769321.2342</v>
      </c>
    </row>
    <row r="31" ht="15.75" customHeight="1">
      <c r="A31" s="6">
        <v>1989.0</v>
      </c>
      <c r="B31" s="7">
        <v>1471191.0328290628</v>
      </c>
      <c r="C31" s="7">
        <v>241798.17766071364</v>
      </c>
      <c r="D31" s="7">
        <f t="shared" si="1"/>
        <v>1229392.855</v>
      </c>
    </row>
    <row r="32" ht="15.75" customHeight="1">
      <c r="A32" s="6">
        <v>1990.0</v>
      </c>
      <c r="B32" s="7">
        <v>2218327.9452639567</v>
      </c>
      <c r="C32" s="7">
        <v>473116.71846621635</v>
      </c>
      <c r="D32" s="7">
        <f t="shared" si="1"/>
        <v>1745211.227</v>
      </c>
    </row>
    <row r="33" ht="15.75" customHeight="1">
      <c r="A33" s="6">
        <v>1991.0</v>
      </c>
      <c r="B33" s="7">
        <v>2953862.110822442</v>
      </c>
      <c r="C33" s="7">
        <v>486606.30764608027</v>
      </c>
      <c r="D33" s="7">
        <f t="shared" si="1"/>
        <v>2467255.803</v>
      </c>
    </row>
    <row r="34" ht="15.75" customHeight="1">
      <c r="A34" s="6">
        <v>1992.0</v>
      </c>
      <c r="B34" s="7">
        <v>4014434.9965651194</v>
      </c>
      <c r="C34" s="7">
        <v>556712.9821317141</v>
      </c>
      <c r="D34" s="7">
        <f t="shared" si="1"/>
        <v>3457722.014</v>
      </c>
    </row>
    <row r="35" ht="15.75" customHeight="1">
      <c r="A35" s="6">
        <v>1993.0</v>
      </c>
      <c r="B35" s="7">
        <v>5295040.10794249</v>
      </c>
      <c r="C35" s="7">
        <v>704647.5329689463</v>
      </c>
      <c r="D35" s="7">
        <f t="shared" si="1"/>
        <v>4590392.575</v>
      </c>
    </row>
    <row r="36" ht="15.75" customHeight="1">
      <c r="A36" s="6">
        <v>1994.0</v>
      </c>
      <c r="B36" s="7">
        <v>8415565.862667503</v>
      </c>
      <c r="C36" s="7">
        <v>1233309.8895815918</v>
      </c>
      <c r="D36" s="7">
        <f t="shared" si="1"/>
        <v>7182255.973</v>
      </c>
    </row>
    <row r="37" ht="15.75" customHeight="1">
      <c r="A37" s="6">
        <v>1995.0</v>
      </c>
      <c r="B37" s="7">
        <v>1.3265242238758534E7</v>
      </c>
      <c r="C37" s="7">
        <v>1718000.6742322706</v>
      </c>
      <c r="D37" s="7">
        <f t="shared" si="1"/>
        <v>11547241.56</v>
      </c>
    </row>
    <row r="38" ht="15.75" customHeight="1">
      <c r="A38" s="6">
        <v>1996.0</v>
      </c>
      <c r="B38" s="7">
        <v>2.8509894338035222E7</v>
      </c>
      <c r="C38" s="7">
        <v>5426118.384833342</v>
      </c>
      <c r="D38" s="7">
        <f t="shared" si="1"/>
        <v>23083775.95</v>
      </c>
    </row>
    <row r="39" ht="15.75" customHeight="1">
      <c r="A39" s="6">
        <v>1997.0</v>
      </c>
      <c r="B39" s="7">
        <v>4.1943151000000075E7</v>
      </c>
      <c r="C39" s="7">
        <v>5923055.0</v>
      </c>
      <c r="D39" s="7">
        <f t="shared" si="1"/>
        <v>36020096</v>
      </c>
    </row>
    <row r="40" ht="15.75" customHeight="1">
      <c r="A40" s="6">
        <v>1998.0</v>
      </c>
      <c r="B40" s="7">
        <v>5.0012967E7</v>
      </c>
      <c r="C40" s="7">
        <v>3810817.0970790847</v>
      </c>
      <c r="D40" s="7">
        <f t="shared" si="1"/>
        <v>46202149.9</v>
      </c>
    </row>
    <row r="41" ht="15.75" customHeight="1">
      <c r="A41" s="6">
        <v>1999.0</v>
      </c>
      <c r="B41" s="7">
        <v>5.93446E7</v>
      </c>
      <c r="C41" s="7">
        <v>7287384.53816405</v>
      </c>
      <c r="D41" s="7">
        <f t="shared" si="1"/>
        <v>52057215.46</v>
      </c>
    </row>
    <row r="42" ht="15.75" customHeight="1">
      <c r="A42" s="6">
        <v>2000.0</v>
      </c>
      <c r="B42" s="7">
        <v>7.9655692E7</v>
      </c>
      <c r="C42" s="7">
        <v>1.398950971715112E7</v>
      </c>
      <c r="D42" s="7">
        <f t="shared" si="1"/>
        <v>65666182.28</v>
      </c>
    </row>
    <row r="43" ht="15.75" customHeight="1">
      <c r="A43" s="6">
        <v>2001.0</v>
      </c>
      <c r="B43" s="7">
        <v>8.8945596E7</v>
      </c>
      <c r="C43" s="7">
        <v>1.2539530998946842E7</v>
      </c>
      <c r="D43" s="7">
        <f t="shared" si="1"/>
        <v>76406065</v>
      </c>
    </row>
    <row r="44" ht="15.75" customHeight="1">
      <c r="A44" s="6">
        <v>2002.0</v>
      </c>
      <c r="B44" s="7">
        <v>1.0784016599999999E8</v>
      </c>
      <c r="C44" s="7">
        <v>2.219593609254077E7</v>
      </c>
      <c r="D44" s="7">
        <f t="shared" si="1"/>
        <v>85644229.91</v>
      </c>
    </row>
    <row r="45" ht="15.75" customHeight="1">
      <c r="A45" s="6">
        <v>2003.0</v>
      </c>
      <c r="B45" s="7">
        <v>1.34227833E8</v>
      </c>
      <c r="C45" s="7">
        <v>3.3265411E7</v>
      </c>
      <c r="D45" s="7">
        <f t="shared" si="1"/>
        <v>100962422</v>
      </c>
    </row>
    <row r="46" ht="15.75" customHeight="1">
      <c r="A46" s="6">
        <v>2004.0</v>
      </c>
      <c r="B46" s="7">
        <v>2.1268308199999997E8</v>
      </c>
      <c r="C46" s="7">
        <v>5.7938122E7</v>
      </c>
      <c r="D46" s="7">
        <f t="shared" si="1"/>
        <v>154744960</v>
      </c>
    </row>
    <row r="47" ht="15.75" customHeight="1">
      <c r="A47" s="6">
        <v>2005.0</v>
      </c>
      <c r="B47" s="7">
        <v>3.04086815E8</v>
      </c>
      <c r="C47" s="7">
        <v>9.4363166E7</v>
      </c>
      <c r="D47" s="7">
        <f t="shared" si="1"/>
        <v>209723649</v>
      </c>
    </row>
    <row r="48" ht="15.75" customHeight="1">
      <c r="A48" s="6">
        <v>2006.0</v>
      </c>
      <c r="B48" s="7">
        <v>3.9392624E8</v>
      </c>
      <c r="C48" s="7">
        <v>1.16295718E8</v>
      </c>
      <c r="D48" s="7">
        <f t="shared" si="1"/>
        <v>277630522</v>
      </c>
    </row>
    <row r="49" ht="15.75" customHeight="1">
      <c r="A49" s="6">
        <v>2007.0</v>
      </c>
      <c r="B49" s="7">
        <v>4.9459153499999994E8</v>
      </c>
      <c r="C49" s="7">
        <v>1.2300321525921087E8</v>
      </c>
      <c r="D49" s="7">
        <f t="shared" si="1"/>
        <v>371588319.7</v>
      </c>
    </row>
    <row r="50" ht="15.75" customHeight="1">
      <c r="A50" s="6">
        <v>2008.0</v>
      </c>
      <c r="B50" s="7">
        <v>6.77593637E8</v>
      </c>
      <c r="C50" s="7">
        <v>1.873908024712492E8</v>
      </c>
      <c r="D50" s="7">
        <f t="shared" si="1"/>
        <v>490202834.5</v>
      </c>
    </row>
    <row r="51" ht="15.75" customHeight="1">
      <c r="A51" s="6">
        <v>2009.0</v>
      </c>
      <c r="B51" s="7">
        <v>7.07262549E8</v>
      </c>
      <c r="C51" s="7">
        <v>1.1286298660953815E8</v>
      </c>
      <c r="D51" s="7">
        <f t="shared" si="1"/>
        <v>594399562.4</v>
      </c>
    </row>
    <row r="52" ht="15.75" customHeight="1">
      <c r="A52" s="6">
        <v>2010.0</v>
      </c>
      <c r="B52" s="7">
        <v>1.016834748E9</v>
      </c>
      <c r="C52" s="7">
        <v>2.9219464395387745E8</v>
      </c>
      <c r="D52" s="7">
        <f t="shared" si="1"/>
        <v>724640104</v>
      </c>
    </row>
    <row r="53" ht="15.75" customHeight="1">
      <c r="A53" s="6">
        <v>2011.0</v>
      </c>
      <c r="B53" s="7">
        <v>1.357487061E9</v>
      </c>
      <c r="C53" s="7">
        <v>3.9709409718504536E8</v>
      </c>
      <c r="D53" s="7">
        <f t="shared" si="1"/>
        <v>960392963.8</v>
      </c>
    </row>
    <row r="54" ht="15.75" customHeight="1">
      <c r="A54" s="6">
        <v>2012.0</v>
      </c>
      <c r="B54" s="7">
        <v>1.63545106E9</v>
      </c>
      <c r="C54" s="7">
        <v>4.068814503688931E8</v>
      </c>
      <c r="D54" s="7">
        <f t="shared" si="1"/>
        <v>1228569610</v>
      </c>
    </row>
    <row r="55" ht="15.75" customHeight="1">
      <c r="A55" s="6">
        <v>2013.0</v>
      </c>
      <c r="B55" s="7">
        <v>2.245843966E9</v>
      </c>
      <c r="C55" s="7">
        <v>5.611833912621865E8</v>
      </c>
      <c r="D55" s="7">
        <f t="shared" si="1"/>
        <v>1684660575</v>
      </c>
    </row>
    <row r="56" ht="15.75" customHeight="1">
      <c r="A56" s="6">
        <v>2014.0</v>
      </c>
      <c r="B56" s="7">
        <v>3.031242431E9</v>
      </c>
      <c r="C56" s="7">
        <v>4.9792439664502954E8</v>
      </c>
      <c r="D56" s="7">
        <f t="shared" si="1"/>
        <v>2533318034</v>
      </c>
    </row>
    <row r="57" ht="15.75" customHeight="1">
      <c r="A57" s="6">
        <v>2015.0</v>
      </c>
      <c r="B57" s="6">
        <v>8.037081933E9</v>
      </c>
      <c r="C57" s="6">
        <v>7.729098585372095E7</v>
      </c>
      <c r="D57" s="7">
        <f t="shared" si="1"/>
        <v>7959790947</v>
      </c>
    </row>
    <row r="58" ht="15.75" customHeight="1">
      <c r="A58" s="6">
        <v>2016.0</v>
      </c>
      <c r="B58" s="6">
        <v>2.8090730263E10</v>
      </c>
      <c r="C58" s="6">
        <v>7.622739482062645E7</v>
      </c>
      <c r="D58" s="7">
        <f t="shared" si="1"/>
        <v>28014502868</v>
      </c>
    </row>
    <row r="59" ht="15.75" customHeight="1">
      <c r="A59" s="6">
        <v>2017.0</v>
      </c>
      <c r="B59" s="6">
        <v>2.00891849368E11</v>
      </c>
      <c r="C59" s="6">
        <v>9.183660737252143E7</v>
      </c>
      <c r="D59" s="7">
        <f t="shared" si="1"/>
        <v>200800012761</v>
      </c>
    </row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13"/>
    <col customWidth="1" min="2" max="2" width="13.0"/>
    <col customWidth="1" min="3" max="3" width="8.88"/>
    <col customWidth="1" min="4" max="4" width="13.0"/>
    <col customWidth="1" min="5" max="26" width="7.63"/>
  </cols>
  <sheetData>
    <row r="1">
      <c r="B1" s="6" t="s">
        <v>34</v>
      </c>
      <c r="C1" s="6" t="s">
        <v>35</v>
      </c>
      <c r="D1" s="6" t="s">
        <v>36</v>
      </c>
    </row>
    <row r="2">
      <c r="A2" s="6">
        <v>1960.0</v>
      </c>
      <c r="B2" s="7">
        <v>18511.7475063365</v>
      </c>
      <c r="C2" s="7">
        <v>1006.8333675918722</v>
      </c>
      <c r="D2" s="7">
        <v>17504.914138744625</v>
      </c>
    </row>
    <row r="3">
      <c r="A3" s="6">
        <v>1961.0</v>
      </c>
      <c r="B3" s="7">
        <v>19483.50065672515</v>
      </c>
      <c r="C3" s="7">
        <v>1145.92132474578</v>
      </c>
      <c r="D3" s="7">
        <v>18337.57933197937</v>
      </c>
    </row>
    <row r="4">
      <c r="A4" s="6">
        <v>1962.0</v>
      </c>
      <c r="B4" s="7">
        <v>21282.370110344764</v>
      </c>
      <c r="C4" s="7">
        <v>1313.0215565786677</v>
      </c>
      <c r="D4" s="7">
        <v>19969.348553766096</v>
      </c>
    </row>
    <row r="5">
      <c r="A5" s="6">
        <v>1963.0</v>
      </c>
      <c r="B5" s="7">
        <v>23195.82476219326</v>
      </c>
      <c r="C5" s="7">
        <v>1421.946930172739</v>
      </c>
      <c r="D5" s="7">
        <v>21773.87783202052</v>
      </c>
    </row>
    <row r="6">
      <c r="A6" s="6">
        <v>1964.0</v>
      </c>
      <c r="B6" s="7">
        <v>25677.732850532182</v>
      </c>
      <c r="C6" s="7">
        <v>1421.0426687842482</v>
      </c>
      <c r="D6" s="7">
        <v>24256.690181747934</v>
      </c>
    </row>
    <row r="7">
      <c r="A7" s="6">
        <v>1965.0</v>
      </c>
      <c r="B7" s="7">
        <v>27320.82789661222</v>
      </c>
      <c r="C7" s="7">
        <v>1437.3911517911286</v>
      </c>
      <c r="D7" s="7">
        <v>25883.43674482109</v>
      </c>
    </row>
    <row r="8">
      <c r="A8" s="6">
        <v>1966.0</v>
      </c>
      <c r="B8" s="7">
        <v>28461.249979018692</v>
      </c>
      <c r="C8" s="7">
        <v>1361.9802574592081</v>
      </c>
      <c r="D8" s="7">
        <v>27099.269721559485</v>
      </c>
    </row>
    <row r="9">
      <c r="A9" s="6">
        <v>1967.0</v>
      </c>
      <c r="B9" s="7">
        <v>25455.6873664408</v>
      </c>
      <c r="C9" s="7">
        <v>1410.9582548160172</v>
      </c>
      <c r="D9" s="7">
        <v>24044.729111624783</v>
      </c>
    </row>
    <row r="10">
      <c r="A10" s="6">
        <v>1968.0</v>
      </c>
      <c r="B10" s="7">
        <v>27421.19577267892</v>
      </c>
      <c r="C10" s="7">
        <v>128.0</v>
      </c>
      <c r="D10" s="7">
        <v>27293.19577267892</v>
      </c>
    </row>
    <row r="11">
      <c r="A11" s="6">
        <v>1969.0</v>
      </c>
      <c r="B11" s="7">
        <v>30373.021900586686</v>
      </c>
      <c r="C11" s="7">
        <v>617.3725103319722</v>
      </c>
      <c r="D11" s="7">
        <v>29755.64939025471</v>
      </c>
    </row>
    <row r="12">
      <c r="A12" s="6">
        <v>1970.0</v>
      </c>
      <c r="B12" s="7">
        <v>33827.80405553888</v>
      </c>
      <c r="C12" s="7">
        <v>767.837831489016</v>
      </c>
      <c r="D12" s="7">
        <v>33059.966224049866</v>
      </c>
    </row>
    <row r="13">
      <c r="A13" s="6">
        <v>1971.0</v>
      </c>
      <c r="B13" s="7">
        <v>37915.161864870344</v>
      </c>
      <c r="C13" s="7">
        <v>1020.5303574138435</v>
      </c>
      <c r="D13" s="7">
        <v>36894.6315074565</v>
      </c>
    </row>
    <row r="14">
      <c r="A14" s="6">
        <v>1972.0</v>
      </c>
      <c r="B14" s="7">
        <v>42056.098794002646</v>
      </c>
      <c r="C14" s="7">
        <v>1049.4153801421337</v>
      </c>
      <c r="D14" s="7">
        <v>41006.68341386051</v>
      </c>
    </row>
    <row r="15">
      <c r="A15" s="6">
        <v>1973.0</v>
      </c>
      <c r="B15" s="7">
        <v>49999.65551333183</v>
      </c>
      <c r="C15" s="7">
        <v>1524.216782471347</v>
      </c>
      <c r="D15" s="7">
        <v>48475.438730860486</v>
      </c>
    </row>
    <row r="16">
      <c r="A16" s="6">
        <v>1974.0</v>
      </c>
      <c r="B16" s="7">
        <v>68529.23857170607</v>
      </c>
      <c r="C16" s="7">
        <v>2235.3233059723516</v>
      </c>
      <c r="D16" s="7">
        <v>66293.91526573371</v>
      </c>
    </row>
    <row r="17">
      <c r="A17" s="6">
        <v>1975.0</v>
      </c>
      <c r="B17" s="7">
        <v>85115.09864796101</v>
      </c>
      <c r="C17" s="7">
        <v>3678.5421552946345</v>
      </c>
      <c r="D17" s="7">
        <v>81436.55649266638</v>
      </c>
    </row>
    <row r="18">
      <c r="A18" s="6">
        <v>1976.0</v>
      </c>
      <c r="B18" s="7">
        <v>104623.2573142008</v>
      </c>
      <c r="C18" s="7">
        <v>4544.178627315016</v>
      </c>
      <c r="D18" s="7">
        <v>100079.07868688578</v>
      </c>
    </row>
    <row r="19">
      <c r="A19" s="6">
        <v>1977.0</v>
      </c>
      <c r="B19" s="7">
        <v>124755.38604656886</v>
      </c>
      <c r="C19" s="7">
        <v>4443.334715966006</v>
      </c>
      <c r="D19" s="7">
        <v>120312.05133060286</v>
      </c>
    </row>
    <row r="20">
      <c r="A20" s="6">
        <v>1978.0</v>
      </c>
      <c r="B20" s="7">
        <v>143313.97329631032</v>
      </c>
      <c r="C20" s="7">
        <v>4366.588887754245</v>
      </c>
      <c r="D20" s="7">
        <v>138947.38440855607</v>
      </c>
    </row>
    <row r="21" ht="15.75" customHeight="1">
      <c r="A21" s="6">
        <v>1979.0</v>
      </c>
      <c r="B21" s="7">
        <v>163339.95002478777</v>
      </c>
      <c r="C21" s="7">
        <v>5499.602515620143</v>
      </c>
      <c r="D21" s="7">
        <v>157840.34750916762</v>
      </c>
    </row>
    <row r="22" ht="15.75" customHeight="1">
      <c r="A22" s="6">
        <v>1980.0</v>
      </c>
      <c r="B22" s="7">
        <v>192484.206788589</v>
      </c>
      <c r="C22" s="7">
        <v>6134.533050641409</v>
      </c>
      <c r="D22" s="7">
        <v>186349.6737379476</v>
      </c>
    </row>
    <row r="23" ht="15.75" customHeight="1">
      <c r="A23" s="6">
        <v>1981.0</v>
      </c>
      <c r="B23" s="7">
        <v>218677.1495361154</v>
      </c>
      <c r="C23" s="7">
        <v>7325.546275491147</v>
      </c>
      <c r="D23" s="7">
        <v>211351.60326062425</v>
      </c>
    </row>
    <row r="24" ht="15.75" customHeight="1">
      <c r="A24" s="6">
        <v>1982.0</v>
      </c>
      <c r="B24" s="7">
        <v>236153.07748189775</v>
      </c>
      <c r="C24" s="7">
        <v>11122.482390007208</v>
      </c>
      <c r="D24" s="7">
        <v>225030.59509189054</v>
      </c>
    </row>
    <row r="25" ht="15.75" customHeight="1">
      <c r="A25" s="6">
        <v>1983.0</v>
      </c>
      <c r="B25" s="7">
        <v>230304.6798420467</v>
      </c>
      <c r="C25" s="7">
        <v>6653.895893674725</v>
      </c>
      <c r="D25" s="7">
        <v>223650.78394837197</v>
      </c>
    </row>
    <row r="26" ht="15.75" customHeight="1">
      <c r="A26" s="6">
        <v>1984.0</v>
      </c>
      <c r="B26" s="7">
        <v>273558.28671074176</v>
      </c>
      <c r="C26" s="7">
        <v>7926.000000000007</v>
      </c>
      <c r="D26" s="7">
        <v>265632.28671074176</v>
      </c>
    </row>
    <row r="27" ht="15.75" customHeight="1">
      <c r="A27" s="6">
        <v>1985.0</v>
      </c>
      <c r="B27" s="7">
        <v>322072.6716416145</v>
      </c>
      <c r="C27" s="7">
        <v>7081.244912169198</v>
      </c>
      <c r="D27" s="7">
        <v>314991.42672944535</v>
      </c>
    </row>
    <row r="28" ht="15.75" customHeight="1">
      <c r="A28" s="6">
        <v>1986.0</v>
      </c>
      <c r="B28" s="7">
        <v>385523.75742149603</v>
      </c>
      <c r="C28" s="7">
        <v>9555.65565617029</v>
      </c>
      <c r="D28" s="7">
        <v>375968.10176532576</v>
      </c>
    </row>
    <row r="29" ht="15.75" customHeight="1">
      <c r="A29" s="6">
        <v>1987.0</v>
      </c>
      <c r="B29" s="7">
        <v>543249.1911875969</v>
      </c>
      <c r="C29" s="7">
        <v>14733.47481901999</v>
      </c>
      <c r="D29" s="7">
        <v>528515.7163685769</v>
      </c>
    </row>
    <row r="30" ht="15.75" customHeight="1">
      <c r="A30" s="6">
        <v>1988.0</v>
      </c>
      <c r="B30" s="7">
        <v>718262.5254794124</v>
      </c>
      <c r="C30" s="7">
        <v>20051.84222083827</v>
      </c>
      <c r="D30" s="7">
        <v>698210.6832585741</v>
      </c>
    </row>
    <row r="31" ht="15.75" customHeight="1">
      <c r="A31" s="6">
        <v>1989.0</v>
      </c>
      <c r="B31" s="7">
        <v>1186675.0097993244</v>
      </c>
      <c r="C31" s="7">
        <v>45180.799044760395</v>
      </c>
      <c r="D31" s="7">
        <v>1141494.210754564</v>
      </c>
    </row>
    <row r="32" ht="15.75" customHeight="1">
      <c r="A32" s="6">
        <v>1990.0</v>
      </c>
      <c r="B32" s="7">
        <v>1753727.5016626173</v>
      </c>
      <c r="C32" s="7">
        <v>79792.71892143664</v>
      </c>
      <c r="D32" s="7">
        <v>1673934.7827411806</v>
      </c>
    </row>
    <row r="33" ht="15.75" customHeight="1">
      <c r="A33" s="6">
        <v>1991.0</v>
      </c>
      <c r="B33" s="7">
        <v>2480196.322467651</v>
      </c>
      <c r="C33" s="7">
        <v>109396.1900003774</v>
      </c>
      <c r="D33" s="7">
        <v>2370800.1324672736</v>
      </c>
    </row>
    <row r="34" ht="15.75" customHeight="1">
      <c r="A34" s="6">
        <v>1992.0</v>
      </c>
      <c r="B34" s="7">
        <v>3337166.547491189</v>
      </c>
      <c r="C34" s="7">
        <v>95473.04463362951</v>
      </c>
      <c r="D34" s="7">
        <v>3241693.5028575594</v>
      </c>
    </row>
    <row r="35" ht="15.75" customHeight="1">
      <c r="A35" s="6">
        <v>1993.0</v>
      </c>
      <c r="B35" s="7">
        <v>4519418.188354881</v>
      </c>
      <c r="C35" s="7">
        <v>134221.18319770572</v>
      </c>
      <c r="D35" s="7">
        <v>4385197.005157175</v>
      </c>
    </row>
    <row r="36" ht="15.75" customHeight="1">
      <c r="A36" s="6">
        <v>1994.0</v>
      </c>
      <c r="B36" s="7">
        <v>7152569.377421797</v>
      </c>
      <c r="C36" s="7">
        <v>232579.46216325523</v>
      </c>
      <c r="D36" s="7">
        <v>6919989.915258542</v>
      </c>
    </row>
    <row r="37" ht="15.75" customHeight="1">
      <c r="A37" s="6">
        <v>1995.0</v>
      </c>
      <c r="B37" s="7">
        <v>1.1052209978603655E7</v>
      </c>
      <c r="C37" s="7">
        <v>280548.7786913384</v>
      </c>
      <c r="D37" s="7">
        <v>1.0771661199912317E7</v>
      </c>
    </row>
    <row r="38" ht="15.75" customHeight="1">
      <c r="A38" s="6">
        <v>1996.0</v>
      </c>
      <c r="B38" s="7">
        <v>2.1799735464610707E7</v>
      </c>
      <c r="C38" s="7">
        <v>746562.9041154325</v>
      </c>
      <c r="D38" s="7">
        <v>2.1053172560495276E7</v>
      </c>
    </row>
    <row r="39" ht="15.75" customHeight="1">
      <c r="A39" s="6">
        <v>1997.0</v>
      </c>
      <c r="B39" s="7">
        <v>3.2676130095107023E7</v>
      </c>
      <c r="C39" s="7">
        <v>1174082.0000000016</v>
      </c>
      <c r="D39" s="7">
        <v>3.1502048095107023E7</v>
      </c>
    </row>
    <row r="40" ht="15.75" customHeight="1">
      <c r="A40" s="6">
        <v>1998.0</v>
      </c>
      <c r="B40" s="7">
        <v>3.9446985E7</v>
      </c>
      <c r="C40" s="7">
        <v>1729781.0</v>
      </c>
      <c r="D40" s="7">
        <v>3.7717204E7</v>
      </c>
    </row>
    <row r="41" ht="15.75" customHeight="1">
      <c r="A41" s="6">
        <v>1999.0</v>
      </c>
      <c r="B41" s="7">
        <v>4.2749413E7</v>
      </c>
      <c r="C41" s="7">
        <v>1960011.0</v>
      </c>
      <c r="D41" s="7">
        <v>4.0789402E7</v>
      </c>
    </row>
    <row r="42" ht="15.75" customHeight="1">
      <c r="A42" s="6">
        <v>2000.0</v>
      </c>
      <c r="B42" s="7">
        <v>5.1109658E7</v>
      </c>
      <c r="C42" s="7">
        <v>2674482.0</v>
      </c>
      <c r="D42" s="7">
        <v>4.8435176E7</v>
      </c>
    </row>
    <row r="43" ht="15.75" customHeight="1">
      <c r="A43" s="6">
        <v>2001.0</v>
      </c>
      <c r="B43" s="7">
        <v>5.8143389E7</v>
      </c>
      <c r="C43" s="7">
        <v>2680601.0</v>
      </c>
      <c r="D43" s="7">
        <v>5.5462788E7</v>
      </c>
    </row>
    <row r="44" ht="15.75" customHeight="1">
      <c r="A44" s="6">
        <v>2002.0</v>
      </c>
      <c r="B44" s="7">
        <v>6.797992199999999E7</v>
      </c>
      <c r="C44" s="7">
        <v>2617621.0</v>
      </c>
      <c r="D44" s="7">
        <v>6.5362300999999985E7</v>
      </c>
    </row>
    <row r="45" ht="15.75" customHeight="1">
      <c r="A45" s="6">
        <v>2003.0</v>
      </c>
      <c r="B45" s="7">
        <v>9.685209723602448E7</v>
      </c>
      <c r="C45" s="7">
        <v>5376048.51597571</v>
      </c>
      <c r="D45" s="7">
        <v>9.147604872004877E7</v>
      </c>
    </row>
    <row r="46" ht="15.75" customHeight="1">
      <c r="A46" s="6">
        <v>2004.0</v>
      </c>
      <c r="B46" s="7">
        <v>1.5346148468567893E8</v>
      </c>
      <c r="C46" s="7">
        <v>9363424.212510696</v>
      </c>
      <c r="D46" s="7">
        <v>1.4409806047316822E8</v>
      </c>
    </row>
    <row r="47" ht="15.75" customHeight="1">
      <c r="A47" s="6">
        <v>2005.0</v>
      </c>
      <c r="B47" s="7">
        <v>2.194138511837034E8</v>
      </c>
      <c r="C47" s="7">
        <v>1.5250103434377214E7</v>
      </c>
      <c r="D47" s="7">
        <v>2.0416374774932617E8</v>
      </c>
    </row>
    <row r="48" ht="15.75" customHeight="1">
      <c r="A48" s="6">
        <v>2006.0</v>
      </c>
      <c r="B48" s="7">
        <v>2.842374911938087E8</v>
      </c>
      <c r="C48" s="7">
        <v>1.8794639939011414E7</v>
      </c>
      <c r="D48" s="7">
        <v>2.6544285125479725E8</v>
      </c>
    </row>
    <row r="49" ht="15.75" customHeight="1">
      <c r="A49" s="6">
        <v>2007.0</v>
      </c>
      <c r="B49" s="7">
        <v>3.5687253805203426E8</v>
      </c>
      <c r="C49" s="7">
        <v>1.987864370154697E7</v>
      </c>
      <c r="D49" s="7">
        <v>3.369938943504873E8</v>
      </c>
    </row>
    <row r="50" ht="15.75" customHeight="1">
      <c r="A50" s="6">
        <v>2008.0</v>
      </c>
      <c r="B50" s="7">
        <v>4.8891771066016895E8</v>
      </c>
      <c r="C50" s="7">
        <v>3.0284370920084424E7</v>
      </c>
      <c r="D50" s="7">
        <v>4.586333397400845E8</v>
      </c>
    </row>
    <row r="51" ht="15.75" customHeight="1">
      <c r="A51" s="6">
        <v>2009.0</v>
      </c>
      <c r="B51" s="7">
        <v>5.1032531507192355E8</v>
      </c>
      <c r="C51" s="7">
        <v>1.823987359334878E7</v>
      </c>
      <c r="D51" s="7">
        <v>4.9208544147857475E8</v>
      </c>
    </row>
    <row r="52" ht="15.75" customHeight="1">
      <c r="A52" s="6">
        <v>2010.0</v>
      </c>
      <c r="B52" s="7">
        <v>7.336971452579769E8</v>
      </c>
      <c r="C52" s="7">
        <v>4.722179990514152E7</v>
      </c>
      <c r="D52" s="7">
        <v>6.864753453528354E8</v>
      </c>
    </row>
    <row r="53" ht="15.75" customHeight="1">
      <c r="A53" s="6">
        <v>2011.0</v>
      </c>
      <c r="B53" s="7">
        <v>9.794948327044593E8</v>
      </c>
      <c r="C53" s="7">
        <v>6.417468077801225E7</v>
      </c>
      <c r="D53" s="7">
        <v>9.15320151926447E8</v>
      </c>
    </row>
    <row r="54" ht="15.75" customHeight="1">
      <c r="A54" s="6">
        <v>2012.0</v>
      </c>
      <c r="B54" s="7">
        <v>1.180059765159729E9</v>
      </c>
      <c r="C54" s="7">
        <v>6.5756422412268765E7</v>
      </c>
      <c r="D54" s="7">
        <v>1.1143033427474601E9</v>
      </c>
    </row>
    <row r="55" ht="15.75" customHeight="1">
      <c r="A55" s="6">
        <v>2013.0</v>
      </c>
      <c r="B55" s="7">
        <v>1.620488786196607E9</v>
      </c>
      <c r="C55" s="7">
        <v>9.069327710351433E7</v>
      </c>
      <c r="D55" s="7">
        <v>1.5297955090930927E9</v>
      </c>
    </row>
    <row r="56" ht="15.75" customHeight="1">
      <c r="A56" s="6">
        <v>2014.0</v>
      </c>
      <c r="B56" s="7">
        <v>2.1871930739817224E9</v>
      </c>
      <c r="C56" s="7">
        <v>8.046994259748095E7</v>
      </c>
      <c r="D56" s="7">
        <v>2.1067231313842413E9</v>
      </c>
    </row>
    <row r="57" ht="15.75" customHeight="1">
      <c r="A57" s="6">
        <v>2015.0</v>
      </c>
      <c r="B57" s="7">
        <v>5.79915672831291E9</v>
      </c>
      <c r="C57" s="7"/>
      <c r="D57" s="7">
        <v>5.79915672831291E9</v>
      </c>
    </row>
    <row r="58" ht="15.75" customHeight="1">
      <c r="A58" s="6">
        <v>2016.0</v>
      </c>
      <c r="B58" s="7">
        <v>2.0268867328454983E10</v>
      </c>
      <c r="C58" s="7"/>
      <c r="D58" s="7">
        <v>2.0268867328454983E10</v>
      </c>
    </row>
    <row r="59" ht="15.75" customHeight="1">
      <c r="A59" s="6">
        <v>2017.0</v>
      </c>
      <c r="B59" s="7">
        <v>1.4495352039926266E11</v>
      </c>
      <c r="C59" s="7"/>
      <c r="D59" s="7">
        <v>1.4495352039926266E11</v>
      </c>
    </row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13"/>
    <col customWidth="1" min="2" max="2" width="13.0"/>
    <col customWidth="1" min="3" max="3" width="8.88"/>
    <col customWidth="1" min="4" max="4" width="13.0"/>
    <col customWidth="1" min="5" max="26" width="7.63"/>
  </cols>
  <sheetData>
    <row r="1">
      <c r="B1" s="6" t="s">
        <v>37</v>
      </c>
      <c r="C1" s="6" t="s">
        <v>38</v>
      </c>
      <c r="D1" s="6" t="s">
        <v>39</v>
      </c>
    </row>
    <row r="2">
      <c r="A2" s="6">
        <v>1960.0</v>
      </c>
      <c r="B2" s="7">
        <v>16535.3397730504</v>
      </c>
      <c r="C2" s="7">
        <v>897.1439855417411</v>
      </c>
      <c r="D2" s="7">
        <v>15638.19578750866</v>
      </c>
    </row>
    <row r="3">
      <c r="A3" s="6">
        <v>1961.0</v>
      </c>
      <c r="B3" s="7">
        <v>16858.59644764566</v>
      </c>
      <c r="C3" s="7">
        <v>840.2543337388571</v>
      </c>
      <c r="D3" s="7">
        <v>16018.342113906803</v>
      </c>
    </row>
    <row r="4">
      <c r="A4" s="6">
        <v>1962.0</v>
      </c>
      <c r="B4" s="7">
        <v>17031.51684053542</v>
      </c>
      <c r="C4" s="7">
        <v>697.8874832415655</v>
      </c>
      <c r="D4" s="7">
        <v>16333.629357293854</v>
      </c>
    </row>
    <row r="5">
      <c r="A5" s="6">
        <v>1963.0</v>
      </c>
      <c r="B5" s="7">
        <v>18544.023312931775</v>
      </c>
      <c r="C5" s="7">
        <v>716.3562441554509</v>
      </c>
      <c r="D5" s="7">
        <v>17827.667068776325</v>
      </c>
    </row>
    <row r="6">
      <c r="A6" s="6">
        <v>1964.0</v>
      </c>
      <c r="B6" s="7">
        <v>20354.5180244685</v>
      </c>
      <c r="C6" s="7">
        <v>743.4647541898798</v>
      </c>
      <c r="D6" s="7">
        <v>19611.05327027862</v>
      </c>
    </row>
    <row r="7">
      <c r="A7" s="6">
        <v>1965.0</v>
      </c>
      <c r="B7" s="7">
        <v>21359.6967049042</v>
      </c>
      <c r="C7" s="7">
        <v>723.3451169322553</v>
      </c>
      <c r="D7" s="7">
        <v>20636.351587971945</v>
      </c>
    </row>
    <row r="8">
      <c r="A8" s="6">
        <v>1966.0</v>
      </c>
      <c r="B8" s="7">
        <v>22622.264771491922</v>
      </c>
      <c r="C8" s="7">
        <v>694.0157348510012</v>
      </c>
      <c r="D8" s="7">
        <v>21928.249036640922</v>
      </c>
    </row>
    <row r="9">
      <c r="A9" s="6">
        <v>1967.0</v>
      </c>
      <c r="B9" s="7">
        <v>24017.59232189405</v>
      </c>
      <c r="C9" s="7">
        <v>668.7264460144731</v>
      </c>
      <c r="D9" s="7">
        <v>23348.86587587958</v>
      </c>
    </row>
    <row r="10">
      <c r="A10" s="6">
        <v>1968.0</v>
      </c>
      <c r="B10" s="7">
        <v>25298.618596323933</v>
      </c>
      <c r="C10" s="7">
        <v>593.9999999999998</v>
      </c>
      <c r="D10" s="7">
        <v>24704.618596323933</v>
      </c>
    </row>
    <row r="11">
      <c r="A11" s="6">
        <v>1969.0</v>
      </c>
      <c r="B11" s="7">
        <v>27133.601481783193</v>
      </c>
      <c r="C11" s="7">
        <v>581.8627518717464</v>
      </c>
      <c r="D11" s="7">
        <v>26551.738729911445</v>
      </c>
    </row>
    <row r="12">
      <c r="A12" s="6">
        <v>1970.0</v>
      </c>
      <c r="B12" s="7">
        <v>30579.874963410486</v>
      </c>
      <c r="C12" s="7">
        <v>636.6995988003213</v>
      </c>
      <c r="D12" s="7">
        <v>29943.175364610164</v>
      </c>
    </row>
    <row r="13">
      <c r="A13" s="6">
        <v>1971.0</v>
      </c>
      <c r="B13" s="7">
        <v>33837.38297108756</v>
      </c>
      <c r="C13" s="7">
        <v>612.5664264753483</v>
      </c>
      <c r="D13" s="7">
        <v>33224.81654461221</v>
      </c>
    </row>
    <row r="14">
      <c r="A14" s="6">
        <v>1972.0</v>
      </c>
      <c r="B14" s="7">
        <v>38158.9632022723</v>
      </c>
      <c r="C14" s="7">
        <v>640.3955674561294</v>
      </c>
      <c r="D14" s="7">
        <v>37518.56763481617</v>
      </c>
    </row>
    <row r="15">
      <c r="A15" s="6">
        <v>1973.0</v>
      </c>
      <c r="B15" s="7">
        <v>42555.61929431711</v>
      </c>
      <c r="C15" s="7">
        <v>633.2527982575441</v>
      </c>
      <c r="D15" s="7">
        <v>41922.36649605957</v>
      </c>
    </row>
    <row r="16">
      <c r="A16" s="6">
        <v>1974.0</v>
      </c>
      <c r="B16" s="7">
        <v>54519.35860159981</v>
      </c>
      <c r="C16" s="7">
        <v>923.6919619005822</v>
      </c>
      <c r="D16" s="7">
        <v>53595.66663969922</v>
      </c>
    </row>
    <row r="17">
      <c r="A17" s="6">
        <v>1975.0</v>
      </c>
      <c r="B17" s="7">
        <v>68871.46166777602</v>
      </c>
      <c r="C17" s="7">
        <v>1745.1165284008216</v>
      </c>
      <c r="D17" s="7">
        <v>67126.3451393752</v>
      </c>
    </row>
    <row r="18">
      <c r="A18" s="6">
        <v>1976.0</v>
      </c>
      <c r="B18" s="7">
        <v>81746.01963323506</v>
      </c>
      <c r="C18" s="7">
        <v>1339.470308778037</v>
      </c>
      <c r="D18" s="7">
        <v>80406.54932445702</v>
      </c>
    </row>
    <row r="19">
      <c r="A19" s="6">
        <v>1977.0</v>
      </c>
      <c r="B19" s="7">
        <v>96678.95189414453</v>
      </c>
      <c r="C19" s="7">
        <v>1536.734595068617</v>
      </c>
      <c r="D19" s="7">
        <v>95142.21729907591</v>
      </c>
    </row>
    <row r="20">
      <c r="A20" s="6">
        <v>1978.0</v>
      </c>
      <c r="B20" s="7">
        <v>116648.33509532514</v>
      </c>
      <c r="C20" s="7">
        <v>1833.670197108281</v>
      </c>
      <c r="D20" s="7">
        <v>114814.66489821686</v>
      </c>
    </row>
    <row r="21" ht="15.75" customHeight="1">
      <c r="A21" s="6">
        <v>1979.0</v>
      </c>
      <c r="B21" s="7">
        <v>134261.97781776785</v>
      </c>
      <c r="C21" s="7">
        <v>1999.8050844933018</v>
      </c>
      <c r="D21" s="7">
        <v>132262.17273327455</v>
      </c>
    </row>
    <row r="22" ht="15.75" customHeight="1">
      <c r="A22" s="6">
        <v>1980.0</v>
      </c>
      <c r="B22" s="7">
        <v>162419.72467008172</v>
      </c>
      <c r="C22" s="7">
        <v>3233.834663171154</v>
      </c>
      <c r="D22" s="7">
        <v>159185.89000691057</v>
      </c>
    </row>
    <row r="23" ht="15.75" customHeight="1">
      <c r="A23" s="6">
        <v>1981.0</v>
      </c>
      <c r="B23" s="7">
        <v>185502.08871195107</v>
      </c>
      <c r="C23" s="7">
        <v>3725.5597504858692</v>
      </c>
      <c r="D23" s="7">
        <v>181776.5289614652</v>
      </c>
    </row>
    <row r="24" ht="15.75" customHeight="1">
      <c r="A24" s="6">
        <v>1982.0</v>
      </c>
      <c r="B24" s="7">
        <v>194352.5237458817</v>
      </c>
      <c r="C24" s="7">
        <v>4161.237340186119</v>
      </c>
      <c r="D24" s="7">
        <v>190191.2864056956</v>
      </c>
    </row>
    <row r="25" ht="15.75" customHeight="1">
      <c r="A25" s="6">
        <v>1983.0</v>
      </c>
      <c r="B25" s="7">
        <v>195429.89281712292</v>
      </c>
      <c r="C25" s="7">
        <v>5204.555029726172</v>
      </c>
      <c r="D25" s="7">
        <v>190225.33778739674</v>
      </c>
    </row>
    <row r="26" ht="15.75" customHeight="1">
      <c r="A26" s="6">
        <v>1984.0</v>
      </c>
      <c r="B26" s="7">
        <v>206888.84829996337</v>
      </c>
      <c r="C26" s="7">
        <v>4761.000000000003</v>
      </c>
      <c r="D26" s="7">
        <v>202127.84829996337</v>
      </c>
    </row>
    <row r="27" ht="15.75" customHeight="1">
      <c r="A27" s="6">
        <v>1985.0</v>
      </c>
      <c r="B27" s="7">
        <v>236711.25157576535</v>
      </c>
      <c r="C27" s="7">
        <v>6145.981441680419</v>
      </c>
      <c r="D27" s="7">
        <v>230565.27013408492</v>
      </c>
    </row>
    <row r="28" ht="15.75" customHeight="1">
      <c r="A28" s="6">
        <v>1986.0</v>
      </c>
      <c r="B28" s="7">
        <v>268011.54703617434</v>
      </c>
      <c r="C28" s="7">
        <v>4504.117678820997</v>
      </c>
      <c r="D28" s="7">
        <v>263507.42935735337</v>
      </c>
    </row>
    <row r="29" ht="15.75" customHeight="1">
      <c r="A29" s="6">
        <v>1987.0</v>
      </c>
      <c r="B29" s="7">
        <v>364253.29829859873</v>
      </c>
      <c r="C29" s="7">
        <v>5420.850921155928</v>
      </c>
      <c r="D29" s="7">
        <v>358832.4473774428</v>
      </c>
    </row>
    <row r="30" ht="15.75" customHeight="1">
      <c r="A30" s="6">
        <v>1988.0</v>
      </c>
      <c r="B30" s="7">
        <v>423177.38602130575</v>
      </c>
      <c r="C30" s="7">
        <v>7551.493180655846</v>
      </c>
      <c r="D30" s="7">
        <v>415625.8928406499</v>
      </c>
    </row>
    <row r="31" ht="15.75" customHeight="1">
      <c r="A31" s="6">
        <v>1989.0</v>
      </c>
      <c r="B31" s="7">
        <v>701415.1878759256</v>
      </c>
      <c r="C31" s="7">
        <v>16534.584655507133</v>
      </c>
      <c r="D31" s="7">
        <v>684880.6032204184</v>
      </c>
    </row>
    <row r="32" ht="15.75" customHeight="1">
      <c r="A32" s="6">
        <v>1990.0</v>
      </c>
      <c r="B32" s="7">
        <v>961242.1987016052</v>
      </c>
      <c r="C32" s="7">
        <v>26251.682400013637</v>
      </c>
      <c r="D32" s="7">
        <v>934990.5163015915</v>
      </c>
    </row>
    <row r="33" ht="15.75" customHeight="1">
      <c r="A33" s="6">
        <v>1991.0</v>
      </c>
      <c r="B33" s="7">
        <v>1442859.3565072892</v>
      </c>
      <c r="C33" s="7">
        <v>28810.45853641651</v>
      </c>
      <c r="D33" s="7">
        <v>1414048.8979708727</v>
      </c>
    </row>
    <row r="34" ht="15.75" customHeight="1">
      <c r="A34" s="6">
        <v>1992.0</v>
      </c>
      <c r="B34" s="7">
        <v>2140922.6110767284</v>
      </c>
      <c r="C34" s="7">
        <v>57085.25283621548</v>
      </c>
      <c r="D34" s="7">
        <v>2083837.358240513</v>
      </c>
    </row>
    <row r="35" ht="15.75" customHeight="1">
      <c r="A35" s="6">
        <v>1993.0</v>
      </c>
      <c r="B35" s="7">
        <v>3001896.033703035</v>
      </c>
      <c r="C35" s="7">
        <v>72738.55585950543</v>
      </c>
      <c r="D35" s="7">
        <v>2929157.4778435295</v>
      </c>
    </row>
    <row r="36" ht="15.75" customHeight="1">
      <c r="A36" s="6">
        <v>1994.0</v>
      </c>
      <c r="B36" s="7">
        <v>4393564.105694547</v>
      </c>
      <c r="C36" s="7">
        <v>114955.54303872783</v>
      </c>
      <c r="D36" s="7">
        <v>4278608.56265582</v>
      </c>
    </row>
    <row r="37" ht="15.75" customHeight="1">
      <c r="A37" s="6">
        <v>1995.0</v>
      </c>
      <c r="B37" s="7">
        <v>7034870.583974295</v>
      </c>
      <c r="C37" s="7">
        <v>184825.24533051212</v>
      </c>
      <c r="D37" s="7">
        <v>6850045.338643783</v>
      </c>
    </row>
    <row r="38" ht="15.75" customHeight="1">
      <c r="A38" s="6">
        <v>1996.0</v>
      </c>
      <c r="B38" s="7">
        <v>1.2493260437153338E7</v>
      </c>
      <c r="C38" s="7">
        <v>349729.2576158261</v>
      </c>
      <c r="D38" s="7">
        <v>1.2143531179537512E7</v>
      </c>
    </row>
    <row r="39" ht="15.75" customHeight="1">
      <c r="A39" s="6">
        <v>1997.0</v>
      </c>
      <c r="B39" s="7">
        <v>1.9118811E7</v>
      </c>
      <c r="C39" s="7">
        <v>703524.9999999995</v>
      </c>
      <c r="D39" s="7">
        <v>1.8415286E7</v>
      </c>
    </row>
    <row r="40" ht="15.75" customHeight="1">
      <c r="A40" s="6">
        <v>1998.0</v>
      </c>
      <c r="B40" s="7">
        <v>2.5600702E7</v>
      </c>
      <c r="C40" s="7">
        <v>1132523.0</v>
      </c>
      <c r="D40" s="7">
        <v>2.4468179E7</v>
      </c>
    </row>
    <row r="41" ht="15.75" customHeight="1">
      <c r="A41" s="6">
        <v>1999.0</v>
      </c>
      <c r="B41" s="7">
        <v>2.9904555000000004E7</v>
      </c>
      <c r="C41" s="7">
        <v>1031241.0</v>
      </c>
      <c r="D41" s="7">
        <v>2.8873314000000004E7</v>
      </c>
    </row>
    <row r="42" ht="15.75" customHeight="1">
      <c r="A42" s="6">
        <v>2000.0</v>
      </c>
      <c r="B42" s="7">
        <v>3.6845852E7</v>
      </c>
      <c r="C42" s="7">
        <v>1108403.0</v>
      </c>
      <c r="D42" s="7">
        <v>3.5737449E7</v>
      </c>
    </row>
    <row r="43" ht="15.75" customHeight="1">
      <c r="A43" s="6">
        <v>2001.0</v>
      </c>
      <c r="B43" s="7">
        <v>4.3905661E7</v>
      </c>
      <c r="C43" s="7">
        <v>1526056.0</v>
      </c>
      <c r="D43" s="7">
        <v>4.2379605E7</v>
      </c>
    </row>
    <row r="44" ht="15.75" customHeight="1">
      <c r="A44" s="6">
        <v>2002.0</v>
      </c>
      <c r="B44" s="7">
        <v>5.0585441E7</v>
      </c>
      <c r="C44" s="7">
        <v>3198782.5</v>
      </c>
      <c r="D44" s="7">
        <v>4.73866585E7</v>
      </c>
    </row>
    <row r="45" ht="15.75" customHeight="1">
      <c r="A45" s="6">
        <v>2003.0</v>
      </c>
      <c r="B45" s="7">
        <v>5.902191999999999E7</v>
      </c>
      <c r="C45" s="7">
        <v>2907771.700173931</v>
      </c>
      <c r="D45" s="7">
        <v>5.611414829982606E7</v>
      </c>
    </row>
    <row r="46" ht="15.75" customHeight="1">
      <c r="A46" s="6">
        <v>2004.0</v>
      </c>
      <c r="B46" s="7">
        <v>9.0209842E7</v>
      </c>
      <c r="C46" s="7">
        <v>5064444.612237758</v>
      </c>
      <c r="D46" s="7">
        <v>8.514539738776225E7</v>
      </c>
    </row>
    <row r="47" ht="15.75" customHeight="1">
      <c r="A47" s="6">
        <v>2005.0</v>
      </c>
      <c r="B47" s="7">
        <v>1.2142156499999999E8</v>
      </c>
      <c r="C47" s="7">
        <v>8248403.834048973</v>
      </c>
      <c r="D47" s="7">
        <v>1.1317316116595101E8</v>
      </c>
    </row>
    <row r="48" ht="15.75" customHeight="1">
      <c r="A48" s="6">
        <v>2006.0</v>
      </c>
      <c r="B48" s="7">
        <v>1.64561898E8</v>
      </c>
      <c r="C48" s="7">
        <v>1.016555597800394E7</v>
      </c>
      <c r="D48" s="7">
        <v>1.5439634202199605E8</v>
      </c>
    </row>
    <row r="49" ht="15.75" customHeight="1">
      <c r="A49" s="6">
        <v>2007.0</v>
      </c>
      <c r="B49" s="7">
        <v>2.1387719499999997E8</v>
      </c>
      <c r="C49" s="7">
        <v>1.075186680727124E7</v>
      </c>
      <c r="D49" s="7">
        <v>2.0312532819272873E8</v>
      </c>
    </row>
    <row r="50" ht="15.75" customHeight="1">
      <c r="A50" s="6">
        <v>2008.0</v>
      </c>
      <c r="B50" s="7">
        <v>2.75912011E8</v>
      </c>
      <c r="C50" s="7">
        <v>1.6380067340781737E7</v>
      </c>
      <c r="D50" s="7">
        <v>2.5953194365921825E8</v>
      </c>
    </row>
    <row r="51" ht="15.75" customHeight="1">
      <c r="A51" s="6">
        <v>2009.0</v>
      </c>
      <c r="B51" s="7">
        <v>3.34676066E8</v>
      </c>
      <c r="C51" s="7">
        <v>9865496.58022636</v>
      </c>
      <c r="D51" s="7">
        <v>3.2481056941977364E8</v>
      </c>
    </row>
    <row r="52" ht="15.75" customHeight="1">
      <c r="A52" s="6">
        <v>2010.0</v>
      </c>
      <c r="B52" s="7">
        <v>4.1721663500000006E8</v>
      </c>
      <c r="C52" s="7">
        <v>2.5541103840006147E7</v>
      </c>
      <c r="D52" s="7">
        <v>3.916755311599939E8</v>
      </c>
    </row>
    <row r="53" ht="15.75" customHeight="1">
      <c r="A53" s="6">
        <v>2011.0</v>
      </c>
      <c r="B53" s="7">
        <v>5.57516733118284E8</v>
      </c>
      <c r="C53" s="7">
        <v>3.47104978832455E7</v>
      </c>
      <c r="D53" s="7">
        <v>5.228062352350385E8</v>
      </c>
    </row>
    <row r="54" ht="15.75" customHeight="1">
      <c r="A54" s="6">
        <v>2012.0</v>
      </c>
      <c r="B54" s="7">
        <v>7.063374196418681E8</v>
      </c>
      <c r="C54" s="7">
        <v>3.5566022818969265E7</v>
      </c>
      <c r="D54" s="7">
        <v>6.707713968228989E8</v>
      </c>
    </row>
    <row r="55" ht="15.75" customHeight="1">
      <c r="A55" s="6">
        <v>2013.0</v>
      </c>
      <c r="B55" s="7">
        <v>9.271608447940323E8</v>
      </c>
      <c r="C55" s="7">
        <v>4.9053750868126065E7</v>
      </c>
      <c r="D55" s="7">
        <v>8.781070939259063E8</v>
      </c>
    </row>
    <row r="56" ht="15.75" customHeight="1">
      <c r="A56" s="6">
        <v>2014.0</v>
      </c>
      <c r="B56" s="7">
        <v>1.499020341254677E9</v>
      </c>
      <c r="C56" s="7">
        <v>4.352420204249382E7</v>
      </c>
      <c r="D56" s="7">
        <v>1.4554961392121832E9</v>
      </c>
    </row>
    <row r="57" ht="15.75" customHeight="1">
      <c r="A57" s="6">
        <v>2015.0</v>
      </c>
      <c r="B57" s="7">
        <v>2.5895108723044267E9</v>
      </c>
      <c r="C57" s="7"/>
      <c r="D57" s="7">
        <v>2.5895108723044267E9</v>
      </c>
    </row>
    <row r="58" ht="15.75" customHeight="1">
      <c r="A58" s="6">
        <v>2016.0</v>
      </c>
      <c r="B58" s="7">
        <v>8.521330685293819E9</v>
      </c>
      <c r="C58" s="7"/>
      <c r="D58" s="7">
        <v>8.521330685293819E9</v>
      </c>
    </row>
    <row r="59" ht="15.75" customHeight="1">
      <c r="A59" s="6">
        <v>2017.0</v>
      </c>
      <c r="B59" s="7">
        <v>5.239874031628198E10</v>
      </c>
      <c r="C59" s="7"/>
      <c r="D59" s="7">
        <v>5.239874031628198E10</v>
      </c>
    </row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7.63"/>
    <col customWidth="1" min="2" max="3" width="12.13"/>
    <col customWidth="1" min="4" max="4" width="11.13"/>
    <col customWidth="1" min="5" max="5" width="12.13"/>
    <col customWidth="1" min="6" max="26" width="7.63"/>
  </cols>
  <sheetData>
    <row r="1">
      <c r="B1" s="6" t="s">
        <v>40</v>
      </c>
      <c r="C1" s="6" t="s">
        <v>41</v>
      </c>
      <c r="D1" s="6" t="s">
        <v>42</v>
      </c>
      <c r="E1" s="6" t="s">
        <v>43</v>
      </c>
      <c r="G1" s="3"/>
      <c r="H1" s="3"/>
    </row>
    <row r="2">
      <c r="A2" s="6">
        <v>1960.0</v>
      </c>
      <c r="B2" s="7">
        <v>33605.33368257446</v>
      </c>
      <c r="C2" s="7">
        <v>61946.76808403027</v>
      </c>
      <c r="D2" s="7">
        <v>12239.098619348259</v>
      </c>
      <c r="E2" s="7">
        <v>7286.949323734679</v>
      </c>
    </row>
    <row r="3">
      <c r="A3" s="6">
        <v>1961.0</v>
      </c>
      <c r="B3" s="7">
        <v>34711.61746148962</v>
      </c>
      <c r="C3" s="7">
        <v>64037.172866330126</v>
      </c>
      <c r="D3" s="7">
        <v>11023.22012426918</v>
      </c>
      <c r="E3" s="7">
        <v>9254.947178027956</v>
      </c>
    </row>
    <row r="4">
      <c r="A4" s="6">
        <v>1962.0</v>
      </c>
      <c r="B4" s="7">
        <v>36762.536957233824</v>
      </c>
      <c r="C4" s="7">
        <v>68012.64673422727</v>
      </c>
      <c r="D4" s="7">
        <v>10193.795760158928</v>
      </c>
      <c r="E4" s="7">
        <v>8927.95547829585</v>
      </c>
    </row>
    <row r="5">
      <c r="A5" s="6">
        <v>1963.0</v>
      </c>
      <c r="B5" s="7">
        <v>38684.60283788488</v>
      </c>
      <c r="C5" s="7">
        <v>71861.72968740815</v>
      </c>
      <c r="D5" s="7">
        <v>9417.090205484743</v>
      </c>
      <c r="E5" s="7">
        <v>8621.17407407837</v>
      </c>
    </row>
    <row r="6">
      <c r="A6" s="6">
        <v>1964.0</v>
      </c>
      <c r="B6" s="7">
        <v>39669.54210842241</v>
      </c>
      <c r="C6" s="7">
        <v>74032.07946025161</v>
      </c>
      <c r="D6" s="7">
        <v>8958.648087804675</v>
      </c>
      <c r="E6" s="7">
        <v>8440.525369729901</v>
      </c>
    </row>
    <row r="7">
      <c r="A7" s="6">
        <v>1965.0</v>
      </c>
      <c r="B7" s="7">
        <v>41224.94560425899</v>
      </c>
      <c r="C7" s="7">
        <v>77469.43608957612</v>
      </c>
      <c r="D7" s="7">
        <v>8528.107622906573</v>
      </c>
      <c r="E7" s="7">
        <v>8428.17932039483</v>
      </c>
    </row>
    <row r="8">
      <c r="A8" s="6">
        <v>1966.0</v>
      </c>
      <c r="B8" s="7">
        <v>44936.582987094094</v>
      </c>
      <c r="C8" s="7">
        <v>84973.87109117403</v>
      </c>
      <c r="D8" s="7">
        <v>7981.724395418267</v>
      </c>
      <c r="E8" s="7">
        <v>8345.512825863998</v>
      </c>
    </row>
    <row r="9">
      <c r="A9" s="6">
        <v>1967.0</v>
      </c>
      <c r="B9" s="7">
        <v>47590.66401098554</v>
      </c>
      <c r="C9" s="7">
        <v>90602.04492524409</v>
      </c>
      <c r="D9" s="7">
        <v>7325.7116540321895</v>
      </c>
      <c r="E9" s="7">
        <v>8397.568406807743</v>
      </c>
    </row>
    <row r="10">
      <c r="A10" s="6">
        <v>1968.0</v>
      </c>
      <c r="B10" s="7">
        <v>53029.000543746966</v>
      </c>
      <c r="C10" s="7">
        <v>101526.21786882759</v>
      </c>
      <c r="D10" s="7">
        <v>7284.996054595733</v>
      </c>
      <c r="E10" s="7">
        <v>8785.059223415676</v>
      </c>
    </row>
    <row r="11">
      <c r="A11" s="6">
        <v>1969.0</v>
      </c>
      <c r="B11" s="7">
        <v>56749.03332980976</v>
      </c>
      <c r="C11" s="7">
        <v>109231.14237155551</v>
      </c>
      <c r="D11" s="7">
        <v>7701.451926520952</v>
      </c>
      <c r="E11" s="7">
        <v>9414.321717069042</v>
      </c>
    </row>
    <row r="12">
      <c r="A12" s="6">
        <v>1970.0</v>
      </c>
      <c r="B12" s="7">
        <v>61923.226761380836</v>
      </c>
      <c r="C12" s="7">
        <v>118585.86984157708</v>
      </c>
      <c r="D12" s="7">
        <v>7862.733849237836</v>
      </c>
      <c r="E12" s="7">
        <v>9963.37601854281</v>
      </c>
    </row>
    <row r="13">
      <c r="A13" s="6">
        <v>1971.0</v>
      </c>
      <c r="B13" s="7">
        <v>68059.18432744492</v>
      </c>
      <c r="C13" s="7">
        <v>128875.77113688497</v>
      </c>
      <c r="D13" s="7">
        <v>8061.011745470013</v>
      </c>
      <c r="E13" s="7">
        <v>10321.021568951026</v>
      </c>
    </row>
    <row r="14">
      <c r="A14" s="6">
        <v>1972.0</v>
      </c>
      <c r="B14" s="7">
        <v>77444.93499682005</v>
      </c>
      <c r="C14" s="7">
        <v>142150.97896214572</v>
      </c>
      <c r="D14" s="7">
        <v>7956.685817223359</v>
      </c>
      <c r="E14" s="7">
        <v>10444.393616732394</v>
      </c>
    </row>
    <row r="15">
      <c r="A15" s="6">
        <v>1973.0</v>
      </c>
      <c r="B15" s="7">
        <v>91196.23004871409</v>
      </c>
      <c r="C15" s="7">
        <v>162136.94448224758</v>
      </c>
      <c r="D15" s="7">
        <v>7997.465869758573</v>
      </c>
      <c r="E15" s="7">
        <v>10164.276653550452</v>
      </c>
    </row>
    <row r="16">
      <c r="A16" s="6">
        <v>1974.0</v>
      </c>
      <c r="B16" s="7">
        <v>114237.83051455677</v>
      </c>
      <c r="C16" s="7">
        <v>195843.17769337288</v>
      </c>
      <c r="D16" s="7">
        <v>8919.443653616301</v>
      </c>
      <c r="E16" s="7">
        <v>11455.142986864472</v>
      </c>
    </row>
    <row r="17">
      <c r="A17" s="6">
        <v>1975.0</v>
      </c>
      <c r="B17" s="7">
        <v>150467.00612801602</v>
      </c>
      <c r="C17" s="7">
        <v>244602.9768184026</v>
      </c>
      <c r="D17" s="7">
        <v>9454.561524706989</v>
      </c>
      <c r="E17" s="7">
        <v>13179.637147846075</v>
      </c>
    </row>
    <row r="18">
      <c r="A18" s="6">
        <v>1976.0</v>
      </c>
      <c r="B18" s="7">
        <v>195947.2591430551</v>
      </c>
      <c r="C18" s="7">
        <v>297419.2869667546</v>
      </c>
      <c r="D18" s="7">
        <v>9857.8215281917</v>
      </c>
      <c r="E18" s="7">
        <v>13849.537932478737</v>
      </c>
    </row>
    <row r="19">
      <c r="A19" s="6">
        <v>1977.0</v>
      </c>
      <c r="B19" s="7">
        <v>258627.91927693642</v>
      </c>
      <c r="C19" s="7">
        <v>366188.1120294304</v>
      </c>
      <c r="D19" s="7">
        <v>10789.492382315824</v>
      </c>
      <c r="E19" s="7">
        <v>15316.686080507585</v>
      </c>
    </row>
    <row r="20">
      <c r="A20" s="6">
        <v>1978.0</v>
      </c>
      <c r="B20" s="7">
        <v>340774.46168043086</v>
      </c>
      <c r="C20" s="7">
        <v>456142.55525087</v>
      </c>
      <c r="D20" s="7">
        <v>12710.688595925538</v>
      </c>
      <c r="E20" s="7">
        <v>18034.754044475165</v>
      </c>
    </row>
    <row r="21" ht="15.75" customHeight="1">
      <c r="A21" s="6">
        <v>1979.0</v>
      </c>
      <c r="B21" s="7">
        <v>434335.33754010685</v>
      </c>
      <c r="C21" s="7">
        <v>568358.8957522308</v>
      </c>
      <c r="D21" s="7">
        <v>16365.712658634458</v>
      </c>
      <c r="E21" s="7">
        <v>21889.53568789597</v>
      </c>
    </row>
    <row r="22" ht="15.75" customHeight="1">
      <c r="A22" s="6">
        <v>1980.0</v>
      </c>
      <c r="B22" s="7">
        <v>537661.2504589675</v>
      </c>
      <c r="C22" s="7">
        <v>694030.8577324199</v>
      </c>
      <c r="D22" s="7">
        <v>23628.58905272329</v>
      </c>
      <c r="E22" s="7">
        <v>27921.897416890715</v>
      </c>
    </row>
    <row r="23" ht="15.75" customHeight="1">
      <c r="A23" s="6">
        <v>1981.0</v>
      </c>
      <c r="B23" s="7">
        <v>638498.3802882256</v>
      </c>
      <c r="C23" s="7">
        <v>812401.2185257621</v>
      </c>
      <c r="D23" s="7">
        <v>33290.277127255824</v>
      </c>
      <c r="E23" s="7">
        <v>35110.544410975825</v>
      </c>
    </row>
    <row r="24" ht="15.75" customHeight="1">
      <c r="A24" s="6">
        <v>1982.0</v>
      </c>
      <c r="B24" s="7">
        <v>738079.5802636757</v>
      </c>
      <c r="C24" s="7">
        <v>922930.778869675</v>
      </c>
      <c r="D24" s="7">
        <v>44220.55484930504</v>
      </c>
      <c r="E24" s="7">
        <v>43379.239187092506</v>
      </c>
    </row>
    <row r="25" ht="15.75" customHeight="1">
      <c r="A25" s="6">
        <v>1983.0</v>
      </c>
      <c r="B25" s="7">
        <v>971274.8047560276</v>
      </c>
      <c r="C25" s="7">
        <v>1203154.099511854</v>
      </c>
      <c r="D25" s="7">
        <v>50984.6627290556</v>
      </c>
      <c r="E25" s="7">
        <v>92098.21582077949</v>
      </c>
    </row>
    <row r="26" ht="15.75" customHeight="1">
      <c r="A26" s="6">
        <v>1984.0</v>
      </c>
      <c r="B26" s="7">
        <v>1233061.330542169</v>
      </c>
      <c r="C26" s="7">
        <v>1511893.80716337</v>
      </c>
      <c r="D26" s="7">
        <v>58364.24319081436</v>
      </c>
      <c r="E26" s="7">
        <v>135469.83378958475</v>
      </c>
    </row>
    <row r="27" ht="15.75" customHeight="1">
      <c r="A27" s="6">
        <v>1985.0</v>
      </c>
      <c r="B27" s="7">
        <v>1409538.7633714797</v>
      </c>
      <c r="C27" s="7">
        <v>1709605.2864393236</v>
      </c>
      <c r="D27" s="7">
        <v>65171.212177361835</v>
      </c>
      <c r="E27" s="7">
        <v>148891.1692660738</v>
      </c>
    </row>
    <row r="28" ht="15.75" customHeight="1">
      <c r="A28" s="6">
        <v>1986.0</v>
      </c>
      <c r="B28" s="7">
        <v>1818795.7255517093</v>
      </c>
      <c r="C28" s="7">
        <v>2177782.2612770153</v>
      </c>
      <c r="D28" s="7">
        <v>74114.34207342466</v>
      </c>
      <c r="E28" s="7">
        <v>228298.62952306276</v>
      </c>
    </row>
    <row r="29" ht="15.75" customHeight="1">
      <c r="A29" s="6">
        <v>1987.0</v>
      </c>
      <c r="B29" s="7">
        <v>2600121.827970564</v>
      </c>
      <c r="C29" s="7">
        <v>3072810.397256368</v>
      </c>
      <c r="D29" s="7">
        <v>93228.34914760705</v>
      </c>
      <c r="E29" s="7">
        <v>323367.3811670282</v>
      </c>
    </row>
    <row r="30" ht="15.75" customHeight="1">
      <c r="A30" s="6">
        <v>1988.0</v>
      </c>
      <c r="B30" s="7">
        <v>3363855.777662184</v>
      </c>
      <c r="C30" s="7">
        <v>3918812.0327154174</v>
      </c>
      <c r="D30" s="7">
        <v>122637.11679000045</v>
      </c>
      <c r="E30" s="7">
        <v>408087.86839632544</v>
      </c>
    </row>
    <row r="31" ht="15.75" customHeight="1">
      <c r="A31" s="6">
        <v>1989.0</v>
      </c>
      <c r="B31" s="7">
        <v>5341683.1957160765</v>
      </c>
      <c r="C31" s="7">
        <v>6174338.001139465</v>
      </c>
      <c r="D31" s="7">
        <v>234120.91924623595</v>
      </c>
      <c r="E31" s="7">
        <v>510745.26279514475</v>
      </c>
    </row>
    <row r="32" ht="15.75" customHeight="1">
      <c r="A32" s="6">
        <v>1990.0</v>
      </c>
      <c r="B32" s="7">
        <v>6874178.826258415</v>
      </c>
      <c r="C32" s="7">
        <v>7917474.435997519</v>
      </c>
      <c r="D32" s="7">
        <v>361682.84190370765</v>
      </c>
      <c r="E32" s="7">
        <v>712139.1232964378</v>
      </c>
    </row>
    <row r="33" ht="15.75" customHeight="1">
      <c r="A33" s="6">
        <v>1991.0</v>
      </c>
      <c r="B33" s="7">
        <v>8715609.273211312</v>
      </c>
      <c r="C33" s="7">
        <v>9999985.508902391</v>
      </c>
      <c r="D33" s="7">
        <v>565095.8590078579</v>
      </c>
      <c r="E33" s="7">
        <v>1033204.2480943435</v>
      </c>
    </row>
    <row r="34" ht="15.75" customHeight="1">
      <c r="A34" s="6">
        <v>1992.0</v>
      </c>
      <c r="B34" s="7">
        <v>1.1223182022677194E7</v>
      </c>
      <c r="C34" s="7">
        <v>1.2825916366364505E7</v>
      </c>
      <c r="D34" s="7">
        <v>873303.2488845376</v>
      </c>
      <c r="E34" s="7">
        <v>1462958.243195559</v>
      </c>
    </row>
    <row r="35" ht="15.75" customHeight="1">
      <c r="A35" s="6">
        <v>1993.0</v>
      </c>
      <c r="B35" s="7">
        <v>1.5452013998606285E7</v>
      </c>
      <c r="C35" s="7">
        <v>1.755332089835487E7</v>
      </c>
      <c r="D35" s="7">
        <v>1340731.8719745618</v>
      </c>
      <c r="E35" s="7">
        <v>2166501.2441388355</v>
      </c>
    </row>
    <row r="36" ht="15.75" customHeight="1">
      <c r="A36" s="6">
        <v>1994.0</v>
      </c>
      <c r="B36" s="7">
        <v>2.690817236279819E7</v>
      </c>
      <c r="C36" s="7">
        <v>3.036578536530288E7</v>
      </c>
      <c r="D36" s="7">
        <v>2348948.2475344287</v>
      </c>
      <c r="E36" s="7">
        <v>3916437.387673019</v>
      </c>
    </row>
    <row r="37" ht="15.75" customHeight="1">
      <c r="A37" s="6">
        <v>1995.0</v>
      </c>
      <c r="B37" s="7">
        <v>3.807380078638875E7</v>
      </c>
      <c r="C37" s="7">
        <v>4.254279054769807E7</v>
      </c>
      <c r="D37" s="7">
        <v>4118932.487847198</v>
      </c>
      <c r="E37" s="7">
        <v>5282741.240753375</v>
      </c>
    </row>
    <row r="38" ht="15.75" customHeight="1">
      <c r="A38" s="6">
        <v>1996.0</v>
      </c>
      <c r="B38" s="7">
        <v>8.993148285947508E7</v>
      </c>
      <c r="C38" s="7">
        <v>9.961690833319068E7</v>
      </c>
      <c r="D38" s="7">
        <v>9183813.519000903</v>
      </c>
      <c r="E38" s="7">
        <v>1.4754720132328972E7</v>
      </c>
    </row>
    <row r="39" ht="15.75" customHeight="1">
      <c r="A39" s="6">
        <v>1997.0</v>
      </c>
      <c r="B39" s="7">
        <v>1.232630422732631E8</v>
      </c>
      <c r="C39" s="7">
        <v>1.3567888392221752E8</v>
      </c>
      <c r="D39" s="7">
        <v>1.4870225907341124E7</v>
      </c>
      <c r="E39" s="7">
        <v>1.727488643056601E7</v>
      </c>
    </row>
    <row r="40" ht="15.75" customHeight="1">
      <c r="A40" s="6">
        <v>1998.0</v>
      </c>
      <c r="B40" s="7">
        <v>1.6291240123412064E8</v>
      </c>
      <c r="C40" s="7">
        <v>1.7814952415230238E8</v>
      </c>
      <c r="D40" s="7">
        <v>2.1378579141020298E7</v>
      </c>
      <c r="E40" s="7">
        <v>2.0207249314178597E7</v>
      </c>
    </row>
    <row r="41" ht="15.75" customHeight="1">
      <c r="A41" s="6">
        <v>1999.0</v>
      </c>
      <c r="B41" s="7">
        <v>1.9506246009910342E8</v>
      </c>
      <c r="C41" s="7">
        <v>2.1219619859916255E8</v>
      </c>
      <c r="D41" s="7">
        <v>2.665835938741626E7</v>
      </c>
      <c r="E41" s="7">
        <v>2.2118979580137283E7</v>
      </c>
    </row>
    <row r="42" ht="15.75" customHeight="1">
      <c r="A42" s="6">
        <v>2000.0</v>
      </c>
      <c r="B42" s="7">
        <v>2.3231162676369333E8</v>
      </c>
      <c r="C42" s="7">
        <v>2.514731735711845E8</v>
      </c>
      <c r="D42" s="7">
        <v>3.081822441062211E7</v>
      </c>
      <c r="E42" s="7">
        <v>2.494511961642355E7</v>
      </c>
    </row>
    <row r="43" ht="15.75" customHeight="1">
      <c r="A43" s="6">
        <v>2001.0</v>
      </c>
      <c r="B43" s="7">
        <v>2.699363079682725E8</v>
      </c>
      <c r="C43" s="7">
        <v>2.906660873303355E8</v>
      </c>
      <c r="D43" s="7">
        <v>3.517140871062273E7</v>
      </c>
      <c r="E43" s="7">
        <v>2.7102714287617866E7</v>
      </c>
    </row>
    <row r="44" ht="15.75" customHeight="1">
      <c r="A44" s="6">
        <v>2002.0</v>
      </c>
      <c r="B44" s="7">
        <v>3.720917473968495E8</v>
      </c>
      <c r="C44" s="7">
        <v>3.990752762099314E8</v>
      </c>
      <c r="D44" s="7">
        <v>4.5832888815994814E7</v>
      </c>
      <c r="E44" s="7">
        <v>3.848820584326777E7</v>
      </c>
    </row>
    <row r="45" ht="15.75" customHeight="1">
      <c r="A45" s="6">
        <v>2003.0</v>
      </c>
      <c r="B45" s="7">
        <v>5.158673804961957E8</v>
      </c>
      <c r="C45" s="7">
        <v>5.52515307445953E8</v>
      </c>
      <c r="D45" s="7">
        <v>5.997914050009355E7</v>
      </c>
      <c r="E45" s="7">
        <v>5.1711308453436606E7</v>
      </c>
    </row>
    <row r="46" ht="15.75" customHeight="1">
      <c r="A46" s="6">
        <v>2004.0</v>
      </c>
      <c r="B46" s="7">
        <v>6.552977916886258E8</v>
      </c>
      <c r="C46" s="7">
        <v>7.003553142873105E8</v>
      </c>
      <c r="D46" s="7">
        <v>7.68382701058226E7</v>
      </c>
      <c r="E46" s="7">
        <v>6.2350643565669775E7</v>
      </c>
    </row>
    <row r="47" ht="15.75" customHeight="1">
      <c r="A47" s="6">
        <v>2005.0</v>
      </c>
      <c r="B47" s="7">
        <v>7.729725068479772E8</v>
      </c>
      <c r="C47" s="7">
        <v>8.232500004162128E8</v>
      </c>
      <c r="D47" s="7">
        <v>9.634200948098363E7</v>
      </c>
      <c r="E47" s="7">
        <v>6.966387109427619E7</v>
      </c>
    </row>
    <row r="48" ht="15.75" customHeight="1">
      <c r="A48" s="6">
        <v>2006.0</v>
      </c>
      <c r="B48" s="7">
        <v>8.966140853087093E8</v>
      </c>
      <c r="C48" s="7">
        <v>9.524686087380872E8</v>
      </c>
      <c r="D48" s="7">
        <v>1.2300873285992509E8</v>
      </c>
      <c r="E48" s="7">
        <v>7.534039237117794E7</v>
      </c>
    </row>
    <row r="49" ht="15.75" customHeight="1">
      <c r="A49" s="6">
        <v>2007.0</v>
      </c>
      <c r="B49" s="7">
        <v>1.0733408015704142E9</v>
      </c>
      <c r="C49" s="7">
        <v>1.1390963191542847E9</v>
      </c>
      <c r="D49" s="7">
        <v>1.7719364919889534E8</v>
      </c>
      <c r="E49" s="7">
        <v>8.413922720286916E7</v>
      </c>
    </row>
    <row r="50" ht="15.75" customHeight="1">
      <c r="A50" s="6">
        <v>2008.0</v>
      </c>
      <c r="B50" s="7">
        <v>1.342805514414587E9</v>
      </c>
      <c r="C50" s="7">
        <v>1.4225426516774495E9</v>
      </c>
      <c r="D50" s="7">
        <v>2.797436099552509E8</v>
      </c>
      <c r="E50" s="7">
        <v>1.1024494355162024E8</v>
      </c>
    </row>
    <row r="51" ht="15.75" customHeight="1">
      <c r="A51" s="6">
        <v>2009.0</v>
      </c>
      <c r="B51" s="7">
        <v>1.7123549391477559E9</v>
      </c>
      <c r="C51" s="7">
        <v>1.8061265827979703E9</v>
      </c>
      <c r="D51" s="7">
        <v>3.743228514438637E8</v>
      </c>
      <c r="E51" s="7">
        <v>1.2480561626701328E8</v>
      </c>
    </row>
    <row r="52" ht="15.75" customHeight="1">
      <c r="A52" s="6">
        <v>2010.0</v>
      </c>
      <c r="B52" s="7">
        <v>2.1711001369813437E9</v>
      </c>
      <c r="C52" s="7">
        <v>2.2744897118011317E9</v>
      </c>
      <c r="D52" s="7">
        <v>5.179658807192311E8</v>
      </c>
      <c r="E52" s="7">
        <v>1.5889150133429417E8</v>
      </c>
    </row>
    <row r="53" ht="15.75" customHeight="1">
      <c r="A53" s="6">
        <v>2011.0</v>
      </c>
      <c r="B53" s="7">
        <v>2.742481481394031E9</v>
      </c>
      <c r="C53" s="7">
        <v>2.8565995838895025E9</v>
      </c>
      <c r="D53" s="7">
        <v>7.113695695021616E8</v>
      </c>
      <c r="E53" s="7">
        <v>2.0930122337586537E8</v>
      </c>
    </row>
    <row r="54" ht="15.75" customHeight="1">
      <c r="A54" s="6">
        <v>2012.0</v>
      </c>
      <c r="B54" s="7">
        <v>3.2427425983310747E9</v>
      </c>
      <c r="C54" s="7">
        <v>3.3484027744991274E9</v>
      </c>
      <c r="D54" s="7">
        <v>9.627958016685501E8</v>
      </c>
      <c r="E54" s="7">
        <v>2.7845240266362536E8</v>
      </c>
      <c r="F54" s="8">
        <v>2012.0</v>
      </c>
      <c r="G54" s="9"/>
      <c r="H54" s="10">
        <v>205578.0</v>
      </c>
    </row>
    <row r="55" ht="15.75" customHeight="1">
      <c r="A55" s="6">
        <v>2013.0</v>
      </c>
      <c r="B55" s="7">
        <v>5.580561747125803E9</v>
      </c>
      <c r="C55" s="7">
        <v>5.7623964501396885E9</v>
      </c>
      <c r="D55" s="7">
        <v>1.2903555549484055E9</v>
      </c>
      <c r="E55" s="7"/>
      <c r="F55" s="8">
        <v>2013.0</v>
      </c>
      <c r="G55" s="9"/>
      <c r="H55" s="10">
        <v>228190.0</v>
      </c>
    </row>
    <row r="56" ht="15.75" customHeight="1">
      <c r="A56" s="6">
        <v>2014.0</v>
      </c>
      <c r="B56" s="7">
        <v>9.031310922700474E9</v>
      </c>
      <c r="C56" s="7">
        <v>9.325583401685425E9</v>
      </c>
      <c r="D56" s="7">
        <v>2.0049856080450222E9</v>
      </c>
      <c r="E56" s="7"/>
      <c r="F56" s="8">
        <v>2014.0</v>
      </c>
      <c r="G56" s="11">
        <v>2940783.0</v>
      </c>
      <c r="H56" s="10">
        <v>254764.0</v>
      </c>
    </row>
    <row r="57" ht="15.75" customHeight="1">
      <c r="A57" s="6">
        <v>2015.0</v>
      </c>
      <c r="B57" s="7">
        <v>3.2774589541842884E10</v>
      </c>
      <c r="C57" s="7">
        <v>3.384250313652937E10</v>
      </c>
      <c r="D57" s="7"/>
      <c r="E57" s="7"/>
      <c r="F57" s="8">
        <v>2015.0</v>
      </c>
      <c r="G57" s="11">
        <v>8734789.0</v>
      </c>
      <c r="H57" s="9"/>
    </row>
    <row r="58" ht="15.75" customHeight="1">
      <c r="A58" s="6">
        <v>2016.0</v>
      </c>
      <c r="B58" s="6">
        <v>1.1804936546274841E11</v>
      </c>
      <c r="C58" s="6">
        <v>1.2189583689028024E11</v>
      </c>
      <c r="F58" s="8">
        <v>2016.0</v>
      </c>
      <c r="G58" s="10">
        <v>8.6081463E7</v>
      </c>
      <c r="H58" s="9"/>
    </row>
    <row r="59" ht="15.75" customHeight="1">
      <c r="A59" s="6">
        <v>2017.0</v>
      </c>
      <c r="B59" s="6">
        <v>1.8196571784230095E12</v>
      </c>
      <c r="C59" s="6">
        <v>1.8789481311297056E12</v>
      </c>
    </row>
    <row r="60" ht="15.75" customHeight="1">
      <c r="A60" s="6">
        <v>2018.0</v>
      </c>
    </row>
    <row r="61" ht="15.75" customHeight="1">
      <c r="A61" s="6">
        <v>2019.0</v>
      </c>
    </row>
    <row r="62" ht="15.75" customHeight="1">
      <c r="A62" s="6">
        <v>2020.0</v>
      </c>
    </row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>
      <c r="B1" s="12" t="s">
        <v>44</v>
      </c>
      <c r="C1" s="12" t="s">
        <v>45</v>
      </c>
      <c r="D1" s="12" t="s">
        <v>46</v>
      </c>
      <c r="E1" s="12" t="s">
        <v>47</v>
      </c>
    </row>
    <row r="2">
      <c r="A2" s="6">
        <v>1960.0</v>
      </c>
      <c r="B2" s="6">
        <v>1475.7281942682775</v>
      </c>
      <c r="C2" s="6">
        <v>3211.3552670665126</v>
      </c>
      <c r="D2" s="6">
        <v>1054.035521084749</v>
      </c>
      <c r="E2" s="6">
        <v>685.9202845490048</v>
      </c>
      <c r="F2" s="13"/>
    </row>
    <row r="3">
      <c r="A3" s="6">
        <v>1961.0</v>
      </c>
      <c r="B3" s="6">
        <v>1554.7241152320967</v>
      </c>
      <c r="C3" s="6">
        <v>3269.849497469966</v>
      </c>
      <c r="D3" s="6">
        <v>1033.5452010768724</v>
      </c>
      <c r="E3" s="6">
        <v>866.360980193774</v>
      </c>
      <c r="F3" s="13"/>
    </row>
    <row r="4">
      <c r="A4" s="6">
        <v>1962.0</v>
      </c>
      <c r="B4" s="6">
        <v>1686.7585460011098</v>
      </c>
      <c r="C4" s="6">
        <v>3438.5525680298456</v>
      </c>
      <c r="D4" s="6">
        <v>1052.9536304746637</v>
      </c>
      <c r="E4" s="6">
        <v>833.7254004849995</v>
      </c>
      <c r="F4" s="13"/>
    </row>
    <row r="5">
      <c r="A5" s="6">
        <v>1963.0</v>
      </c>
      <c r="B5" s="6">
        <v>1819.3551586604121</v>
      </c>
      <c r="C5" s="6">
        <v>3597.8566734044493</v>
      </c>
      <c r="D5" s="6">
        <v>1078.267877853872</v>
      </c>
      <c r="E5" s="6">
        <v>804.0289883855927</v>
      </c>
      <c r="F5" s="13"/>
    </row>
    <row r="6">
      <c r="A6" s="6">
        <v>1964.0</v>
      </c>
      <c r="B6" s="6">
        <v>1897.9028684858024</v>
      </c>
      <c r="C6" s="6">
        <v>3671.7186854126817</v>
      </c>
      <c r="D6" s="6">
        <v>1110.3104840586973</v>
      </c>
      <c r="E6" s="6">
        <v>784.8973707898933</v>
      </c>
      <c r="F6" s="13"/>
    </row>
    <row r="7">
      <c r="A7" s="6">
        <v>1965.0</v>
      </c>
      <c r="B7" s="6">
        <v>1996.795226075433</v>
      </c>
      <c r="C7" s="6">
        <v>3838.2482876404483</v>
      </c>
      <c r="D7" s="6">
        <v>1127.623436416275</v>
      </c>
      <c r="E7" s="6">
        <v>782.0997886173541</v>
      </c>
      <c r="F7" s="13"/>
    </row>
    <row r="8">
      <c r="A8" s="6">
        <v>1966.0</v>
      </c>
      <c r="B8" s="6">
        <v>2200.0804613468513</v>
      </c>
      <c r="C8" s="6">
        <v>4184.478268896302</v>
      </c>
      <c r="D8" s="6">
        <v>1132.5502042082833</v>
      </c>
      <c r="E8" s="6">
        <v>772.8891232223222</v>
      </c>
      <c r="F8" s="13"/>
    </row>
    <row r="9">
      <c r="A9" s="6">
        <v>1967.0</v>
      </c>
      <c r="B9" s="6">
        <v>2329.4288867042937</v>
      </c>
      <c r="C9" s="6">
        <v>4422.939767550644</v>
      </c>
      <c r="D9" s="6">
        <v>1096.700620973786</v>
      </c>
      <c r="E9" s="6">
        <v>775.5899654622127</v>
      </c>
      <c r="F9" s="13"/>
    </row>
    <row r="10">
      <c r="A10" s="6">
        <v>1968.0</v>
      </c>
      <c r="B10" s="6">
        <v>2571.644433313242</v>
      </c>
      <c r="C10" s="6">
        <v>4931.234571225279</v>
      </c>
      <c r="D10" s="6">
        <v>1087.0496660865883</v>
      </c>
      <c r="E10" s="6">
        <v>808.1474376901144</v>
      </c>
      <c r="F10" s="13"/>
    </row>
    <row r="11">
      <c r="A11" s="6">
        <v>1969.0</v>
      </c>
      <c r="B11" s="6">
        <v>2740.755565496048</v>
      </c>
      <c r="C11" s="6">
        <v>5293.94430276365</v>
      </c>
      <c r="D11" s="6">
        <v>1109.0210201496072</v>
      </c>
      <c r="E11" s="6">
        <v>864.780455746999</v>
      </c>
      <c r="F11" s="13"/>
    </row>
    <row r="12">
      <c r="A12" s="6">
        <v>1970.0</v>
      </c>
      <c r="B12" s="6">
        <v>2991.6666874081698</v>
      </c>
      <c r="C12" s="6">
        <v>5714.0820784815305</v>
      </c>
      <c r="D12" s="6">
        <v>1150.6142681776864</v>
      </c>
      <c r="E12" s="6">
        <v>914.1358401983258</v>
      </c>
      <c r="F12" s="13"/>
    </row>
    <row r="13">
      <c r="A13" s="6">
        <v>1971.0</v>
      </c>
      <c r="B13" s="6">
        <v>3269.154888239917</v>
      </c>
      <c r="C13" s="6">
        <v>6173.551135051471</v>
      </c>
      <c r="D13" s="6">
        <v>1204.2569835215843</v>
      </c>
      <c r="E13" s="6">
        <v>946.5223076890286</v>
      </c>
      <c r="F13" s="13"/>
    </row>
    <row r="14">
      <c r="A14" s="6">
        <v>1972.0</v>
      </c>
      <c r="B14" s="6">
        <v>3660.867454385498</v>
      </c>
      <c r="C14" s="6">
        <v>6761.638399895124</v>
      </c>
      <c r="D14" s="6">
        <v>1236.0025956827005</v>
      </c>
      <c r="E14" s="6">
        <v>955.188302777901</v>
      </c>
      <c r="F14" s="13"/>
    </row>
    <row r="15">
      <c r="A15" s="6">
        <v>1973.0</v>
      </c>
      <c r="B15" s="6">
        <v>4250.766182883825</v>
      </c>
      <c r="C15" s="6">
        <v>7636.436309708756</v>
      </c>
      <c r="D15" s="6">
        <v>1285.2997798523638</v>
      </c>
      <c r="E15" s="6">
        <v>929.1446963101572</v>
      </c>
      <c r="F15" s="13"/>
    </row>
    <row r="16">
      <c r="A16" s="6">
        <v>1974.0</v>
      </c>
      <c r="B16" s="6">
        <v>5245.037859643619</v>
      </c>
      <c r="C16" s="6">
        <v>9241.209693541323</v>
      </c>
      <c r="D16" s="6">
        <v>1412.1335729997077</v>
      </c>
      <c r="E16" s="6">
        <v>1053.4142289126435</v>
      </c>
      <c r="F16" s="13"/>
    </row>
    <row r="17">
      <c r="A17" s="6">
        <v>1975.0</v>
      </c>
      <c r="B17" s="6">
        <v>6791.211448168242</v>
      </c>
      <c r="C17" s="6">
        <v>11628.695664350807</v>
      </c>
      <c r="D17" s="6">
        <v>1561.5730960629778</v>
      </c>
      <c r="E17" s="6">
        <v>1221.3855990704137</v>
      </c>
      <c r="F17" s="13"/>
    </row>
    <row r="18">
      <c r="A18" s="6">
        <v>1976.0</v>
      </c>
      <c r="B18" s="6">
        <v>8633.803541658217</v>
      </c>
      <c r="C18" s="6">
        <v>14209.109603191499</v>
      </c>
      <c r="D18" s="6">
        <v>1667.3480712560233</v>
      </c>
      <c r="E18" s="6">
        <v>1283.5050978664838</v>
      </c>
      <c r="F18" s="13"/>
    </row>
    <row r="19">
      <c r="A19" s="6">
        <v>1977.0</v>
      </c>
      <c r="B19" s="6">
        <v>11054.684489099453</v>
      </c>
      <c r="C19" s="6">
        <v>17755.711454905562</v>
      </c>
      <c r="D19" s="6">
        <v>1791.6673463849147</v>
      </c>
      <c r="E19" s="6">
        <v>1435.968435605155</v>
      </c>
      <c r="F19" s="13"/>
    </row>
    <row r="20">
      <c r="A20" s="6">
        <v>1978.0</v>
      </c>
      <c r="B20" s="6">
        <v>14289.084504230766</v>
      </c>
      <c r="C20" s="6">
        <v>22362.565176567558</v>
      </c>
      <c r="D20" s="6">
        <v>1956.199388283357</v>
      </c>
      <c r="E20" s="6">
        <v>1717.3398827619308</v>
      </c>
      <c r="F20" s="13"/>
    </row>
    <row r="21" ht="15.75" customHeight="1">
      <c r="A21" s="6">
        <v>1979.0</v>
      </c>
      <c r="B21" s="6">
        <v>18013.98037095347</v>
      </c>
      <c r="C21" s="6">
        <v>27818.134001472805</v>
      </c>
      <c r="D21" s="6">
        <v>2290.4158843776067</v>
      </c>
      <c r="E21" s="6">
        <v>2118.126102685294</v>
      </c>
      <c r="F21" s="13"/>
    </row>
    <row r="22" ht="15.75" customHeight="1">
      <c r="A22" s="6">
        <v>1980.0</v>
      </c>
      <c r="B22" s="6">
        <v>22298.201521764906</v>
      </c>
      <c r="C22" s="6">
        <v>33953.62734651917</v>
      </c>
      <c r="D22" s="6">
        <v>2973.57899743584</v>
      </c>
      <c r="E22" s="6">
        <v>2728.5169092347637</v>
      </c>
      <c r="F22" s="13"/>
    </row>
    <row r="23" ht="15.75" customHeight="1">
      <c r="A23" s="6">
        <v>1981.0</v>
      </c>
      <c r="B23" s="6">
        <v>26603.030649758206</v>
      </c>
      <c r="C23" s="6">
        <v>39812.46139687643</v>
      </c>
      <c r="D23" s="6">
        <v>3737.110869823745</v>
      </c>
      <c r="E23" s="6">
        <v>3429.0500947040214</v>
      </c>
      <c r="F23" s="13"/>
    </row>
    <row r="24" ht="15.75" customHeight="1">
      <c r="A24" s="6">
        <v>1982.0</v>
      </c>
      <c r="B24" s="6">
        <v>30959.41236221556</v>
      </c>
      <c r="C24" s="6">
        <v>45236.23753955795</v>
      </c>
      <c r="D24" s="6">
        <v>4506.928361925797</v>
      </c>
      <c r="E24" s="6">
        <v>4278.996779508742</v>
      </c>
      <c r="F24" s="13"/>
    </row>
    <row r="25" ht="15.75" customHeight="1">
      <c r="A25" s="6">
        <v>1983.0</v>
      </c>
      <c r="B25" s="6">
        <v>41168.19504088134</v>
      </c>
      <c r="C25" s="6">
        <v>58139.99729153391</v>
      </c>
      <c r="D25" s="6">
        <v>5046.639186562156</v>
      </c>
      <c r="E25" s="6">
        <v>9010.250998178664</v>
      </c>
      <c r="F25" s="13"/>
    </row>
    <row r="26" ht="15.75" customHeight="1">
      <c r="A26" s="6">
        <v>1984.0</v>
      </c>
      <c r="B26" s="6">
        <v>53135.08332871641</v>
      </c>
      <c r="C26" s="6">
        <v>72159.25128380182</v>
      </c>
      <c r="D26" s="6">
        <v>5826.854118657051</v>
      </c>
      <c r="E26" s="6">
        <v>13179.677868528286</v>
      </c>
      <c r="F26" s="13"/>
    </row>
    <row r="27" ht="15.75" customHeight="1">
      <c r="A27" s="6">
        <v>1985.0</v>
      </c>
      <c r="B27" s="6">
        <v>61778.133194536</v>
      </c>
      <c r="C27" s="6">
        <v>80764.23706349755</v>
      </c>
      <c r="D27" s="6">
        <v>6646.49696529774</v>
      </c>
      <c r="E27" s="6">
        <v>14475.033616309174</v>
      </c>
      <c r="F27" s="13"/>
    </row>
    <row r="28" ht="15.75" customHeight="1">
      <c r="A28" s="6">
        <v>1986.0</v>
      </c>
      <c r="B28" s="6">
        <v>81071.18575805056</v>
      </c>
      <c r="C28" s="6">
        <v>102013.5686016659</v>
      </c>
      <c r="D28" s="6">
        <v>7603.439183681654</v>
      </c>
      <c r="E28" s="6">
        <v>22170.776511002885</v>
      </c>
      <c r="F28" s="13"/>
    </row>
    <row r="29" ht="15.75" customHeight="1">
      <c r="A29" s="6">
        <v>1987.0</v>
      </c>
      <c r="B29" s="6">
        <v>117855.31308195816</v>
      </c>
      <c r="C29" s="6">
        <v>142010.59902600912</v>
      </c>
      <c r="D29" s="6">
        <v>9827.117855621347</v>
      </c>
      <c r="E29" s="6">
        <v>31316.638729693503</v>
      </c>
      <c r="F29" s="13"/>
    </row>
    <row r="30" ht="15.75" customHeight="1">
      <c r="A30" s="6">
        <v>1988.0</v>
      </c>
      <c r="B30" s="6">
        <v>154851.85443555083</v>
      </c>
      <c r="C30" s="6">
        <v>179402.26598769228</v>
      </c>
      <c r="D30" s="6">
        <v>12922.443952790476</v>
      </c>
      <c r="E30" s="6">
        <v>39378.70435748129</v>
      </c>
      <c r="F30" s="13"/>
    </row>
    <row r="31" ht="15.75" customHeight="1">
      <c r="A31" s="6">
        <v>1989.0</v>
      </c>
      <c r="B31" s="6">
        <v>250461.98199417323</v>
      </c>
      <c r="C31" s="6">
        <v>278835.9453403232</v>
      </c>
      <c r="D31" s="6">
        <v>24389.451776835653</v>
      </c>
      <c r="E31" s="6">
        <v>49603.282679491436</v>
      </c>
      <c r="F31" s="13"/>
    </row>
    <row r="32" ht="15.75" customHeight="1">
      <c r="A32" s="6">
        <v>1990.0</v>
      </c>
      <c r="B32" s="6">
        <v>327624.2663710901</v>
      </c>
      <c r="C32" s="6">
        <v>354294.8065082874</v>
      </c>
      <c r="D32" s="6">
        <v>36315.13716493654</v>
      </c>
      <c r="E32" s="6">
        <v>69703.80694951024</v>
      </c>
      <c r="F32" s="13"/>
    </row>
    <row r="33" ht="15.75" customHeight="1">
      <c r="A33" s="6">
        <v>1991.0</v>
      </c>
      <c r="B33" s="6">
        <v>419798.8979604802</v>
      </c>
      <c r="C33" s="6">
        <v>448848.14074138645</v>
      </c>
      <c r="D33" s="6">
        <v>52933.24945934634</v>
      </c>
      <c r="E33" s="6">
        <v>102140.39306678365</v>
      </c>
      <c r="F33" s="13"/>
    </row>
    <row r="34" ht="15.75" customHeight="1">
      <c r="A34" s="6">
        <v>1992.0</v>
      </c>
      <c r="B34" s="6">
        <v>541906.2738833656</v>
      </c>
      <c r="C34" s="6">
        <v>583321.9561367744</v>
      </c>
      <c r="D34" s="6">
        <v>75643.23072386783</v>
      </c>
      <c r="E34" s="6">
        <v>144037.10033117924</v>
      </c>
      <c r="F34" s="13"/>
    </row>
    <row r="35" ht="15.75" customHeight="1">
      <c r="A35" s="6">
        <v>1993.0</v>
      </c>
      <c r="B35" s="6">
        <v>748473.1235994642</v>
      </c>
      <c r="C35" s="6">
        <v>800824.0675355543</v>
      </c>
      <c r="D35" s="6">
        <v>111785.72259759958</v>
      </c>
      <c r="E35" s="6">
        <v>212063.37517873006</v>
      </c>
      <c r="F35" s="13"/>
    </row>
    <row r="36" ht="15.75" customHeight="1">
      <c r="A36" s="6">
        <v>1994.0</v>
      </c>
      <c r="B36" s="6">
        <v>1311053.6580226424</v>
      </c>
      <c r="C36" s="6">
        <v>1377256.7516286366</v>
      </c>
      <c r="D36" s="6">
        <v>190878.69997642929</v>
      </c>
      <c r="E36" s="6">
        <v>383478.7724244465</v>
      </c>
      <c r="F36" s="13"/>
    </row>
    <row r="37" ht="15.75" customHeight="1">
      <c r="A37" s="6">
        <v>1995.0</v>
      </c>
      <c r="B37" s="6">
        <v>1852699.317274896</v>
      </c>
      <c r="C37" s="6">
        <v>1926982.9639917412</v>
      </c>
      <c r="D37" s="6">
        <v>324893.9664013234</v>
      </c>
      <c r="E37" s="6">
        <v>518117.14963095455</v>
      </c>
      <c r="F37" s="13"/>
    </row>
    <row r="38" ht="15.75" customHeight="1">
      <c r="A38" s="6">
        <v>1996.0</v>
      </c>
      <c r="B38" s="6">
        <v>4338062.012849396</v>
      </c>
      <c r="C38" s="6">
        <v>4501230.808153115</v>
      </c>
      <c r="D38" s="6">
        <v>700338.006114299</v>
      </c>
      <c r="E38" s="6">
        <v>1444842.6586240842</v>
      </c>
      <c r="F38" s="13"/>
    </row>
    <row r="39" ht="15.75" customHeight="1">
      <c r="A39" s="6">
        <v>1997.0</v>
      </c>
      <c r="B39" s="6">
        <v>5819893.445607552</v>
      </c>
      <c r="C39" s="6">
        <v>6192233.529494933</v>
      </c>
      <c r="D39" s="6">
        <v>1112677.7711398723</v>
      </c>
      <c r="E39" s="6">
        <v>1700603.7681922005</v>
      </c>
      <c r="F39" s="13"/>
    </row>
    <row r="40" ht="15.75" customHeight="1">
      <c r="A40" s="6">
        <v>1998.0</v>
      </c>
      <c r="B40" s="6">
        <v>7527820.723376245</v>
      </c>
      <c r="C40" s="6">
        <v>8171363.288555188</v>
      </c>
      <c r="D40" s="6">
        <v>1578018.9006186512</v>
      </c>
      <c r="E40" s="6">
        <v>1985917.0721982801</v>
      </c>
      <c r="F40" s="13"/>
    </row>
    <row r="41" ht="15.75" customHeight="1">
      <c r="A41" s="6">
        <v>1999.0</v>
      </c>
      <c r="B41" s="6">
        <v>8991166.679752417</v>
      </c>
      <c r="C41" s="6">
        <v>9675417.015201712</v>
      </c>
      <c r="D41" s="6">
        <v>1994557.626475124</v>
      </c>
      <c r="E41" s="6">
        <v>2152470.5739339204</v>
      </c>
      <c r="F41" s="13"/>
    </row>
    <row r="42" ht="15.75" customHeight="1">
      <c r="A42" s="6">
        <v>2000.0</v>
      </c>
      <c r="B42" s="6">
        <v>1.0738960524579652E7</v>
      </c>
      <c r="C42" s="6">
        <v>1.1449881357137332E7</v>
      </c>
      <c r="D42" s="6">
        <v>2371980.1718094368</v>
      </c>
      <c r="E42" s="6">
        <v>2421542.7423949954</v>
      </c>
      <c r="F42" s="13"/>
    </row>
    <row r="43" ht="15.75" customHeight="1">
      <c r="A43" s="6">
        <v>2001.0</v>
      </c>
      <c r="B43" s="6">
        <v>1.2462305726511035E7</v>
      </c>
      <c r="C43" s="6">
        <v>1.3295195769898856E7</v>
      </c>
      <c r="D43" s="6">
        <v>2767339.655616325</v>
      </c>
      <c r="E43" s="6">
        <v>2651544.5058767432</v>
      </c>
      <c r="F43" s="13"/>
    </row>
    <row r="44" ht="15.75" customHeight="1">
      <c r="A44" s="6">
        <v>2002.0</v>
      </c>
      <c r="B44" s="6">
        <v>1.719445337198974E7</v>
      </c>
      <c r="C44" s="6">
        <v>1.80708319645161E7</v>
      </c>
      <c r="D44" s="6">
        <v>3565288.7145912466</v>
      </c>
      <c r="E44" s="6">
        <v>3773523.2298706463</v>
      </c>
      <c r="F44" s="13"/>
    </row>
    <row r="45" ht="15.75" customHeight="1">
      <c r="A45" s="6">
        <v>2003.0</v>
      </c>
      <c r="B45" s="6">
        <v>2.4255606021992885E7</v>
      </c>
      <c r="C45" s="6">
        <v>2.4534750596301667E7</v>
      </c>
      <c r="D45" s="6">
        <v>4834971.035147393</v>
      </c>
      <c r="E45" s="6">
        <v>5044758.9651100505</v>
      </c>
      <c r="F45" s="13"/>
    </row>
    <row r="46" ht="15.75" customHeight="1">
      <c r="A46" s="6">
        <v>2004.0</v>
      </c>
      <c r="B46" s="6">
        <v>3.1327784562907375E7</v>
      </c>
      <c r="C46" s="6">
        <v>3.1029875998403117E7</v>
      </c>
      <c r="D46" s="6">
        <v>6191137.306733858</v>
      </c>
      <c r="E46" s="6">
        <v>6094714.475245023</v>
      </c>
      <c r="F46" s="13"/>
    </row>
    <row r="47" ht="15.75" customHeight="1">
      <c r="A47" s="6">
        <v>2005.0</v>
      </c>
      <c r="B47" s="6">
        <v>3.736400187360926E7</v>
      </c>
      <c r="C47" s="6">
        <v>3.697067285880886E7</v>
      </c>
      <c r="D47" s="6">
        <v>7638311.041455455</v>
      </c>
      <c r="E47" s="6">
        <v>6862115.484902088</v>
      </c>
      <c r="F47" s="13"/>
    </row>
    <row r="48" ht="15.75" customHeight="1">
      <c r="A48" s="6">
        <v>2006.0</v>
      </c>
      <c r="B48" s="6">
        <v>4.3515919255763374E7</v>
      </c>
      <c r="C48" s="6">
        <v>4.380687265213115E7</v>
      </c>
      <c r="D48" s="6">
        <v>9509301.855152545</v>
      </c>
      <c r="E48" s="6">
        <v>7568739.5899529485</v>
      </c>
      <c r="F48" s="13"/>
    </row>
    <row r="49" ht="15.75" customHeight="1">
      <c r="A49" s="6">
        <v>2007.0</v>
      </c>
      <c r="B49" s="6">
        <v>5.225084732113383E7</v>
      </c>
      <c r="C49" s="6">
        <v>5.459854742540187E7</v>
      </c>
      <c r="D49" s="6">
        <v>1.2992364038524821E7</v>
      </c>
      <c r="E49" s="6">
        <v>8763809.683832342</v>
      </c>
      <c r="F49" s="13"/>
    </row>
    <row r="50" ht="15.75" customHeight="1">
      <c r="A50" s="6">
        <v>2008.0</v>
      </c>
      <c r="B50" s="6">
        <v>6.537862166404336E7</v>
      </c>
      <c r="C50" s="6">
        <v>7.006747691459407E7</v>
      </c>
      <c r="D50" s="6">
        <v>1.9942590730116095E7</v>
      </c>
      <c r="E50" s="6">
        <v>1.1992430741347268E7</v>
      </c>
      <c r="F50" s="13"/>
    </row>
    <row r="51" ht="15.75" customHeight="1">
      <c r="A51" s="6">
        <v>2009.0</v>
      </c>
      <c r="B51" s="6">
        <v>8.381983069612953E7</v>
      </c>
      <c r="C51" s="6">
        <v>8.951879840707627E7</v>
      </c>
      <c r="D51" s="6">
        <v>2.8138498729974587E7</v>
      </c>
      <c r="E51" s="6">
        <v>1.3747986852086391E7</v>
      </c>
      <c r="F51" s="13"/>
    </row>
    <row r="52" ht="15.75" customHeight="1">
      <c r="A52" s="6">
        <v>2010.0</v>
      </c>
      <c r="B52" s="6">
        <v>1.074244767955842E8</v>
      </c>
      <c r="C52" s="6">
        <v>1.1326515989853045E8</v>
      </c>
      <c r="D52" s="6">
        <v>4.0488653439426884E7</v>
      </c>
      <c r="E52" s="6">
        <v>1.7602778142832395E7</v>
      </c>
      <c r="F52" s="13"/>
    </row>
    <row r="53" ht="15.75" customHeight="1">
      <c r="A53" s="6">
        <v>2011.0</v>
      </c>
      <c r="B53" s="6">
        <v>1.365696959448666E8</v>
      </c>
      <c r="C53" s="6">
        <v>1.433560249285007E8</v>
      </c>
      <c r="D53" s="6">
        <v>5.739003594342578E7</v>
      </c>
      <c r="E53" s="6">
        <v>2.35049268683383E7</v>
      </c>
      <c r="F53" s="13"/>
    </row>
    <row r="54" ht="15.75" customHeight="1">
      <c r="A54" s="6">
        <v>2012.0</v>
      </c>
      <c r="B54" s="6">
        <v>1.6121170687501934E8</v>
      </c>
      <c r="C54" s="6">
        <v>1.7104574694208297E8</v>
      </c>
      <c r="D54" s="6">
        <v>7.92973967869651E7</v>
      </c>
      <c r="E54" s="6">
        <v>3.1986407224665876E7</v>
      </c>
      <c r="F54" s="13"/>
    </row>
    <row r="55" ht="15.75" customHeight="1">
      <c r="A55" s="6">
        <v>2013.0</v>
      </c>
      <c r="B55" s="6">
        <v>2.785683425493789E8</v>
      </c>
      <c r="C55" s="6">
        <v>2.955612290782082E8</v>
      </c>
      <c r="D55" s="6">
        <v>1.1399035884089093E8</v>
      </c>
      <c r="E55" s="6"/>
      <c r="F55" s="13"/>
    </row>
    <row r="56" ht="15.75" customHeight="1">
      <c r="A56" s="6">
        <v>2014.0</v>
      </c>
      <c r="B56" s="6">
        <v>4.565172302134023E8</v>
      </c>
      <c r="C56" s="6">
        <v>4.8436513791345495E8</v>
      </c>
      <c r="D56" s="6">
        <v>1.8769300502428475E8</v>
      </c>
      <c r="E56" s="6"/>
      <c r="F56" s="13"/>
    </row>
    <row r="57" ht="15.75" customHeight="1">
      <c r="A57" s="6">
        <v>2015.0</v>
      </c>
      <c r="B57" s="6">
        <v>1.6828991024362714E9</v>
      </c>
      <c r="C57" s="6">
        <v>1.785557262460679E9</v>
      </c>
      <c r="F57" s="13"/>
    </row>
    <row r="58" ht="15.75" customHeight="1">
      <c r="A58" s="6">
        <v>2016.0</v>
      </c>
      <c r="B58" s="6">
        <v>6.2156006651274E9</v>
      </c>
      <c r="C58" s="6">
        <v>6.594757161678344E9</v>
      </c>
      <c r="F58" s="13"/>
    </row>
    <row r="59" ht="15.75" customHeight="1">
      <c r="A59" s="6">
        <v>2017.0</v>
      </c>
      <c r="B59" s="6">
        <v>9.81714255919093E10</v>
      </c>
      <c r="C59" s="6">
        <v>1.0415995925007619E11</v>
      </c>
      <c r="F59" s="13"/>
    </row>
    <row r="60" ht="15.75" customHeight="1">
      <c r="A60" s="6">
        <v>2018.0</v>
      </c>
      <c r="F60" s="13"/>
    </row>
    <row r="61" ht="15.75" customHeight="1">
      <c r="A61" s="6">
        <v>2019.0</v>
      </c>
      <c r="F61" s="13"/>
    </row>
    <row r="62" ht="15.75" customHeight="1">
      <c r="A62" s="6">
        <v>2020.0</v>
      </c>
      <c r="F62" s="13"/>
    </row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B1" s="3" t="s">
        <v>48</v>
      </c>
      <c r="C1" s="3" t="s">
        <v>49</v>
      </c>
      <c r="D1" s="3" t="s">
        <v>50</v>
      </c>
    </row>
    <row r="2">
      <c r="A2" s="3">
        <v>1958.0</v>
      </c>
    </row>
    <row r="3">
      <c r="A3" s="3">
        <v>1959.0</v>
      </c>
    </row>
    <row r="4">
      <c r="A4" s="3">
        <v>1960.0</v>
      </c>
      <c r="B4" s="14">
        <v>5909.0</v>
      </c>
    </row>
    <row r="5">
      <c r="A5" s="3">
        <v>1961.0</v>
      </c>
      <c r="B5" s="15">
        <v>6874.0</v>
      </c>
      <c r="C5" s="16">
        <v>5053.0</v>
      </c>
      <c r="D5" s="16">
        <f t="shared" ref="D5:D6" si="1">B5-C5</f>
        <v>1821</v>
      </c>
    </row>
    <row r="6">
      <c r="A6" s="3">
        <v>1962.0</v>
      </c>
      <c r="B6" s="17">
        <v>9025.0</v>
      </c>
      <c r="C6" s="18">
        <v>6219.0</v>
      </c>
      <c r="D6" s="16">
        <f t="shared" si="1"/>
        <v>2806</v>
      </c>
    </row>
    <row r="7">
      <c r="A7" s="3">
        <v>1963.0</v>
      </c>
      <c r="B7" s="17">
        <v>10005.0</v>
      </c>
      <c r="C7" s="18">
        <v>6872.0</v>
      </c>
      <c r="D7" s="16">
        <f t="shared" ref="D7:D58" si="2">B10-C7</f>
        <v>5766</v>
      </c>
    </row>
    <row r="8">
      <c r="A8" s="3">
        <v>1964.0</v>
      </c>
      <c r="B8" s="17">
        <v>11561.0</v>
      </c>
      <c r="C8" s="18">
        <v>6820.0</v>
      </c>
      <c r="D8" s="16">
        <f t="shared" si="2"/>
        <v>6281</v>
      </c>
    </row>
    <row r="9">
      <c r="A9" s="3">
        <v>1965.0</v>
      </c>
      <c r="B9" s="17">
        <v>12666.0</v>
      </c>
      <c r="C9" s="18">
        <v>6934.0</v>
      </c>
      <c r="D9" s="16">
        <f t="shared" si="2"/>
        <v>7585</v>
      </c>
    </row>
    <row r="10">
      <c r="A10" s="3">
        <v>1966.0</v>
      </c>
      <c r="B10" s="17">
        <v>12638.0</v>
      </c>
      <c r="C10" s="18">
        <v>6493.0</v>
      </c>
      <c r="D10" s="16">
        <f t="shared" si="2"/>
        <v>7455</v>
      </c>
    </row>
    <row r="11">
      <c r="A11" s="3">
        <v>1967.0</v>
      </c>
      <c r="B11" s="17">
        <v>13101.0</v>
      </c>
      <c r="C11" s="18">
        <v>6848.0</v>
      </c>
      <c r="D11" s="16">
        <f t="shared" si="2"/>
        <v>9565</v>
      </c>
    </row>
    <row r="12">
      <c r="A12" s="3">
        <v>1968.0</v>
      </c>
      <c r="B12" s="17">
        <v>14519.0</v>
      </c>
      <c r="C12" s="18">
        <v>7058.0</v>
      </c>
      <c r="D12" s="16">
        <f t="shared" si="2"/>
        <v>11463</v>
      </c>
    </row>
    <row r="13">
      <c r="A13" s="3">
        <v>1969.0</v>
      </c>
      <c r="B13" s="17">
        <v>13948.0</v>
      </c>
      <c r="C13" s="18">
        <v>5942.0</v>
      </c>
      <c r="D13" s="16">
        <f t="shared" si="2"/>
        <v>12835</v>
      </c>
    </row>
    <row r="14">
      <c r="A14" s="3">
        <v>1970.0</v>
      </c>
      <c r="B14" s="17">
        <v>16413.0</v>
      </c>
      <c r="C14" s="18">
        <v>6615.0</v>
      </c>
      <c r="D14" s="16">
        <f t="shared" si="2"/>
        <v>19902</v>
      </c>
    </row>
    <row r="15">
      <c r="A15" s="3">
        <v>1971.0</v>
      </c>
      <c r="B15" s="17">
        <v>18521.0</v>
      </c>
      <c r="C15" s="18">
        <v>7824.0</v>
      </c>
      <c r="D15" s="16">
        <f t="shared" si="2"/>
        <v>47248</v>
      </c>
    </row>
    <row r="16">
      <c r="A16" s="3">
        <v>1972.0</v>
      </c>
      <c r="B16" s="17">
        <v>18777.0</v>
      </c>
      <c r="C16" s="18">
        <v>7755.0</v>
      </c>
      <c r="D16" s="16">
        <f t="shared" si="2"/>
        <v>38173</v>
      </c>
    </row>
    <row r="17">
      <c r="A17" s="3">
        <v>1973.0</v>
      </c>
      <c r="B17" s="17">
        <v>26517.0</v>
      </c>
      <c r="C17" s="18">
        <v>12403.0</v>
      </c>
      <c r="D17" s="16">
        <f t="shared" si="2"/>
        <v>37879</v>
      </c>
    </row>
    <row r="18">
      <c r="A18" s="3">
        <v>1974.0</v>
      </c>
      <c r="B18" s="17">
        <v>55072.0</v>
      </c>
      <c r="C18" s="18">
        <v>32598.0</v>
      </c>
      <c r="D18" s="16">
        <f t="shared" si="2"/>
        <v>23373</v>
      </c>
    </row>
    <row r="19">
      <c r="A19" s="3">
        <v>1975.0</v>
      </c>
      <c r="B19" s="17">
        <v>45928.0</v>
      </c>
      <c r="C19" s="18">
        <v>25420.0</v>
      </c>
      <c r="D19" s="16">
        <f t="shared" si="2"/>
        <v>22641</v>
      </c>
    </row>
    <row r="20">
      <c r="A20" s="3">
        <v>1976.0</v>
      </c>
      <c r="B20" s="17">
        <v>50282.0</v>
      </c>
      <c r="C20" s="18">
        <v>26421.0</v>
      </c>
      <c r="D20" s="16">
        <f t="shared" si="2"/>
        <v>43918</v>
      </c>
    </row>
    <row r="21">
      <c r="A21" s="3">
        <v>1977.0</v>
      </c>
      <c r="B21" s="17">
        <v>55971.0</v>
      </c>
      <c r="C21" s="18">
        <v>27706.0</v>
      </c>
      <c r="D21" s="16">
        <f t="shared" si="2"/>
        <v>63477</v>
      </c>
    </row>
    <row r="22">
      <c r="A22" s="3">
        <v>1978.0</v>
      </c>
      <c r="B22" s="17">
        <v>48061.0</v>
      </c>
      <c r="C22" s="18">
        <v>24729.0</v>
      </c>
      <c r="D22" s="16">
        <f t="shared" si="2"/>
        <v>76166</v>
      </c>
    </row>
    <row r="23">
      <c r="A23" s="3">
        <v>1979.0</v>
      </c>
      <c r="B23" s="17">
        <v>70339.0</v>
      </c>
      <c r="C23" s="18">
        <v>38672.0</v>
      </c>
      <c r="D23" s="16">
        <f t="shared" si="2"/>
        <v>58574</v>
      </c>
    </row>
    <row r="24">
      <c r="A24" s="3">
        <v>1980.0</v>
      </c>
      <c r="B24" s="17">
        <v>91183.0</v>
      </c>
      <c r="C24" s="18">
        <v>52669.0</v>
      </c>
      <c r="D24" s="16">
        <f t="shared" si="2"/>
        <v>33424</v>
      </c>
    </row>
    <row r="25">
      <c r="A25" s="3">
        <v>1981.0</v>
      </c>
      <c r="B25" s="17">
        <v>100895.0</v>
      </c>
      <c r="C25" s="18">
        <v>55645.0</v>
      </c>
      <c r="D25" s="16">
        <f t="shared" si="2"/>
        <v>76168</v>
      </c>
    </row>
    <row r="26">
      <c r="A26" s="3">
        <v>1982.0</v>
      </c>
      <c r="B26" s="17">
        <v>97246.0</v>
      </c>
      <c r="C26" s="18">
        <v>42177.0</v>
      </c>
      <c r="D26" s="16">
        <f t="shared" si="2"/>
        <v>94525</v>
      </c>
    </row>
    <row r="27">
      <c r="A27" s="3">
        <v>1983.0</v>
      </c>
      <c r="B27" s="17">
        <v>86093.0</v>
      </c>
      <c r="C27" s="18">
        <v>33236.0</v>
      </c>
      <c r="D27" s="16">
        <f t="shared" si="2"/>
        <v>74400</v>
      </c>
    </row>
    <row r="28">
      <c r="A28" s="3">
        <v>1984.0</v>
      </c>
      <c r="B28" s="17">
        <v>131813.0</v>
      </c>
      <c r="C28" s="18">
        <v>54267.0</v>
      </c>
      <c r="D28" s="16">
        <f t="shared" si="2"/>
        <v>118944</v>
      </c>
    </row>
    <row r="29">
      <c r="A29" s="3">
        <v>1985.0</v>
      </c>
      <c r="B29" s="17">
        <v>136702.0</v>
      </c>
      <c r="C29" s="18">
        <v>46382.0</v>
      </c>
      <c r="D29" s="16">
        <f t="shared" si="2"/>
        <v>202372</v>
      </c>
    </row>
    <row r="30">
      <c r="A30" s="3">
        <v>1986.0</v>
      </c>
      <c r="B30" s="17">
        <v>107636.0</v>
      </c>
      <c r="C30" s="18">
        <v>26860.0</v>
      </c>
      <c r="D30" s="16">
        <f t="shared" si="2"/>
        <v>464080</v>
      </c>
    </row>
    <row r="31">
      <c r="A31" s="3">
        <v>1987.0</v>
      </c>
      <c r="B31" s="17">
        <v>173211.0</v>
      </c>
      <c r="C31" s="18">
        <v>57487.0</v>
      </c>
      <c r="D31" s="16">
        <f t="shared" si="2"/>
        <v>845304</v>
      </c>
    </row>
    <row r="32">
      <c r="A32" s="3">
        <v>1988.0</v>
      </c>
      <c r="B32" s="17">
        <v>248754.0</v>
      </c>
      <c r="C32" s="18">
        <v>59800.0</v>
      </c>
      <c r="D32" s="16">
        <f t="shared" si="2"/>
        <v>1002355</v>
      </c>
    </row>
    <row r="33">
      <c r="A33" s="3">
        <v>1989.0</v>
      </c>
      <c r="B33" s="17">
        <v>490940.0</v>
      </c>
      <c r="C33" s="18">
        <v>197064.0</v>
      </c>
      <c r="D33" s="16">
        <f t="shared" si="2"/>
        <v>1093126</v>
      </c>
    </row>
    <row r="34">
      <c r="A34" s="3">
        <v>1990.0</v>
      </c>
      <c r="B34" s="17">
        <v>902791.0</v>
      </c>
      <c r="C34" s="18">
        <v>404687.0</v>
      </c>
      <c r="D34" s="16">
        <f t="shared" si="2"/>
        <v>1087633</v>
      </c>
    </row>
    <row r="35">
      <c r="A35" s="3">
        <v>1991.0</v>
      </c>
      <c r="B35" s="17">
        <v>1062155.0</v>
      </c>
      <c r="C35" s="18">
        <v>395703.0</v>
      </c>
      <c r="D35" s="16">
        <f t="shared" si="2"/>
        <v>2249042</v>
      </c>
    </row>
    <row r="36">
      <c r="A36" s="3">
        <v>1992.0</v>
      </c>
      <c r="B36" s="17">
        <v>1290190.0</v>
      </c>
      <c r="C36" s="18">
        <v>410117.0</v>
      </c>
      <c r="D36" s="16">
        <f t="shared" si="2"/>
        <v>3893272</v>
      </c>
    </row>
    <row r="37">
      <c r="A37" s="3">
        <v>1993.0</v>
      </c>
      <c r="B37" s="17">
        <v>1492320.0</v>
      </c>
      <c r="C37" s="18">
        <v>502170.0</v>
      </c>
      <c r="D37" s="16">
        <f t="shared" si="2"/>
        <v>11013233</v>
      </c>
    </row>
    <row r="38">
      <c r="A38" s="3">
        <v>1994.0</v>
      </c>
      <c r="B38" s="17">
        <v>2644745.0</v>
      </c>
      <c r="C38" s="18">
        <v>894045.0</v>
      </c>
      <c r="D38" s="16">
        <f t="shared" si="2"/>
        <v>15738061</v>
      </c>
    </row>
    <row r="39">
      <c r="A39" s="3">
        <v>1995.0</v>
      </c>
      <c r="B39" s="17">
        <v>4303389.0</v>
      </c>
      <c r="C39" s="18">
        <v>1147663.0</v>
      </c>
      <c r="D39" s="16">
        <f t="shared" si="2"/>
        <v>15093239</v>
      </c>
    </row>
    <row r="40">
      <c r="A40" s="3">
        <v>1996.0</v>
      </c>
      <c r="B40" s="17">
        <v>1.1515403E7</v>
      </c>
      <c r="C40" s="18">
        <v>4236434.0</v>
      </c>
      <c r="D40" s="16">
        <f t="shared" si="2"/>
        <v>15528194</v>
      </c>
    </row>
    <row r="41">
      <c r="A41" s="3">
        <v>1997.0</v>
      </c>
      <c r="B41" s="17">
        <v>1.6632106E7</v>
      </c>
      <c r="C41" s="18">
        <v>3861208.0</v>
      </c>
      <c r="D41" s="16">
        <f t="shared" si="2"/>
        <v>27498751</v>
      </c>
    </row>
    <row r="42">
      <c r="A42" s="3">
        <v>1998.0</v>
      </c>
      <c r="B42" s="17">
        <v>1.6240902E7</v>
      </c>
      <c r="C42" s="18">
        <v>701492.0</v>
      </c>
      <c r="D42" s="16">
        <f t="shared" si="2"/>
        <v>31043247</v>
      </c>
    </row>
    <row r="43">
      <c r="A43" s="3">
        <v>1999.0</v>
      </c>
      <c r="B43" s="17">
        <v>1.9764628E7</v>
      </c>
      <c r="C43" s="18">
        <v>3720823.0</v>
      </c>
      <c r="D43" s="16">
        <f t="shared" si="2"/>
        <v>35463070</v>
      </c>
    </row>
    <row r="44">
      <c r="A44" s="3">
        <v>2000.0</v>
      </c>
      <c r="B44" s="17">
        <v>3.1359959E7</v>
      </c>
      <c r="C44" s="18">
        <v>9853690.0</v>
      </c>
      <c r="D44" s="16">
        <f t="shared" si="2"/>
        <v>40817472</v>
      </c>
    </row>
    <row r="45">
      <c r="A45" s="3">
        <v>2001.0</v>
      </c>
      <c r="B45" s="17">
        <v>3.1744739E7</v>
      </c>
      <c r="C45" s="18">
        <v>7488758.0</v>
      </c>
      <c r="D45" s="16">
        <f t="shared" si="2"/>
        <v>83954606</v>
      </c>
    </row>
    <row r="46">
      <c r="A46" s="3">
        <v>2002.0</v>
      </c>
      <c r="B46" s="17">
        <v>3.9183893E7</v>
      </c>
      <c r="C46" s="18">
        <v>1.4434239E7</v>
      </c>
      <c r="D46" s="16">
        <f t="shared" si="2"/>
        <v>131260338</v>
      </c>
    </row>
    <row r="47">
      <c r="A47" s="3">
        <v>2003.0</v>
      </c>
      <c r="B47" s="17">
        <v>5.0671162E7</v>
      </c>
      <c r="C47" s="18">
        <v>2.4203131E7</v>
      </c>
      <c r="D47" s="16">
        <f t="shared" si="2"/>
        <v>161354338</v>
      </c>
    </row>
    <row r="48">
      <c r="A48" s="3">
        <v>2004.0</v>
      </c>
      <c r="B48" s="17">
        <v>9.1443364E7</v>
      </c>
      <c r="C48" s="18">
        <v>4.4943804E7</v>
      </c>
      <c r="D48" s="16">
        <f t="shared" si="2"/>
        <v>181171989</v>
      </c>
    </row>
    <row r="49">
      <c r="A49" s="3">
        <v>2005.0</v>
      </c>
      <c r="B49" s="17">
        <v>1.45694577E8</v>
      </c>
      <c r="C49" s="18">
        <v>7.6278784E7</v>
      </c>
      <c r="D49" s="16">
        <f t="shared" si="2"/>
        <v>255335365</v>
      </c>
    </row>
    <row r="50">
      <c r="A50" s="3">
        <v>2006.0</v>
      </c>
      <c r="B50" s="17">
        <v>1.85557469E8</v>
      </c>
      <c r="C50" s="18">
        <v>9.3664159E7</v>
      </c>
      <c r="D50" s="16">
        <f t="shared" si="2"/>
        <v>189403526</v>
      </c>
    </row>
    <row r="51">
      <c r="A51" s="3">
        <v>2007.0</v>
      </c>
      <c r="B51" s="17">
        <v>2.26115793E8</v>
      </c>
      <c r="C51" s="18">
        <v>9.4908109E7</v>
      </c>
      <c r="D51" s="16">
        <f t="shared" si="2"/>
        <v>391444844</v>
      </c>
    </row>
    <row r="52">
      <c r="A52" s="3">
        <v>2008.0</v>
      </c>
      <c r="B52" s="17">
        <v>3.31614149E8</v>
      </c>
      <c r="C52" s="18">
        <v>1.4381063E8</v>
      </c>
      <c r="D52" s="16">
        <f t="shared" si="2"/>
        <v>512803673</v>
      </c>
    </row>
    <row r="53">
      <c r="A53" s="3">
        <v>2009.0</v>
      </c>
      <c r="B53" s="17">
        <v>2.83067685E8</v>
      </c>
      <c r="C53" s="18">
        <v>6.4105195E7</v>
      </c>
      <c r="D53" s="16">
        <f t="shared" si="2"/>
        <v>693962698</v>
      </c>
    </row>
    <row r="54">
      <c r="A54" s="3">
        <v>2010.0</v>
      </c>
      <c r="B54" s="17">
        <v>4.86352953E8</v>
      </c>
      <c r="C54" s="18">
        <v>2.09146296E8</v>
      </c>
      <c r="D54" s="16">
        <f t="shared" si="2"/>
        <v>813975596</v>
      </c>
    </row>
    <row r="55">
      <c r="A55" s="3">
        <v>2011.0</v>
      </c>
      <c r="B55" s="17">
        <v>6.56614303E8</v>
      </c>
      <c r="C55" s="18">
        <v>2.78508127E8</v>
      </c>
      <c r="D55" s="16">
        <f t="shared" si="2"/>
        <v>769348825</v>
      </c>
    </row>
    <row r="56">
      <c r="A56" s="3">
        <v>2012.0</v>
      </c>
      <c r="B56" s="17">
        <v>7.58067893E8</v>
      </c>
      <c r="C56" s="18">
        <v>2.52824728E8</v>
      </c>
      <c r="D56" s="16">
        <f t="shared" si="2"/>
        <v>3409189070</v>
      </c>
    </row>
    <row r="57">
      <c r="A57" s="3">
        <v>2013.0</v>
      </c>
      <c r="B57" s="17">
        <v>1.023121892E9</v>
      </c>
      <c r="C57" s="18">
        <v>3.42368317E8</v>
      </c>
      <c r="D57" s="16">
        <f t="shared" si="2"/>
        <v>12632274099</v>
      </c>
    </row>
    <row r="58">
      <c r="A58" s="3">
        <v>2014.0</v>
      </c>
      <c r="B58" s="17">
        <v>1.047856952E9</v>
      </c>
      <c r="C58" s="18">
        <v>1.74084576E8</v>
      </c>
      <c r="D58" s="16">
        <f t="shared" si="2"/>
        <v>44159065226</v>
      </c>
    </row>
    <row r="59">
      <c r="A59" s="3">
        <v>2015.0</v>
      </c>
      <c r="B59" s="17">
        <v>3.662013798E9</v>
      </c>
      <c r="D59" s="19"/>
    </row>
    <row r="60">
      <c r="A60" s="3">
        <v>2016.0</v>
      </c>
      <c r="B60" s="17">
        <v>1.2974642416E10</v>
      </c>
      <c r="D60" s="19"/>
    </row>
    <row r="61">
      <c r="A61" s="3">
        <v>2017.0</v>
      </c>
      <c r="B61" s="17">
        <v>4.4333149802E10</v>
      </c>
      <c r="D61" s="19"/>
    </row>
    <row r="62">
      <c r="A62" s="3">
        <v>2018.0</v>
      </c>
      <c r="B62" s="18">
        <v>4.4333149802E10</v>
      </c>
      <c r="D62" s="20"/>
    </row>
    <row r="63">
      <c r="D63" s="20"/>
    </row>
    <row r="64">
      <c r="D64" s="20"/>
    </row>
    <row r="65">
      <c r="D65" s="20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21"/>
      <c r="B1" s="22" t="s">
        <v>51</v>
      </c>
      <c r="C1" s="22" t="s">
        <v>51</v>
      </c>
      <c r="D1" s="22" t="s">
        <v>51</v>
      </c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</row>
    <row r="2">
      <c r="A2" s="22"/>
      <c r="B2" s="23" t="s">
        <v>52</v>
      </c>
      <c r="C2" s="23" t="s">
        <v>53</v>
      </c>
      <c r="D2" s="23" t="s">
        <v>54</v>
      </c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</row>
    <row r="3">
      <c r="A3" s="24">
        <v>1961.0</v>
      </c>
      <c r="B3" s="25">
        <v>0.03</v>
      </c>
      <c r="C3" s="25">
        <v>0.1</v>
      </c>
      <c r="D3" s="25">
        <v>0.4</v>
      </c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</row>
    <row r="4">
      <c r="A4" s="24">
        <v>1962.0</v>
      </c>
      <c r="B4" s="25">
        <v>0.05</v>
      </c>
      <c r="C4" s="25">
        <v>0.13</v>
      </c>
      <c r="D4" s="25">
        <v>0.54</v>
      </c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</row>
    <row r="5">
      <c r="A5" s="24">
        <v>1963.0</v>
      </c>
      <c r="B5" s="25">
        <v>0.05</v>
      </c>
      <c r="C5" s="25">
        <v>0.14</v>
      </c>
      <c r="D5" s="25">
        <v>0.64</v>
      </c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</row>
    <row r="6">
      <c r="A6" s="24">
        <v>1964.0</v>
      </c>
      <c r="B6" s="25">
        <v>0.07</v>
      </c>
      <c r="C6" s="25">
        <v>0.15</v>
      </c>
      <c r="D6" s="25">
        <v>0.68</v>
      </c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</row>
    <row r="7">
      <c r="A7" s="24">
        <v>1965.0</v>
      </c>
      <c r="B7" s="25">
        <v>0.08</v>
      </c>
      <c r="C7" s="25">
        <v>0.16</v>
      </c>
      <c r="D7" s="25">
        <v>0.73</v>
      </c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</row>
    <row r="8">
      <c r="A8" s="24">
        <v>1966.0</v>
      </c>
      <c r="B8" s="25">
        <v>0.08</v>
      </c>
      <c r="C8" s="25">
        <v>0.15</v>
      </c>
      <c r="D8" s="25">
        <v>0.72</v>
      </c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</row>
    <row r="9">
      <c r="A9" s="24">
        <v>1967.0</v>
      </c>
      <c r="B9" s="25">
        <v>0.07</v>
      </c>
      <c r="C9" s="25">
        <v>0.14</v>
      </c>
      <c r="D9" s="25">
        <v>0.81</v>
      </c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</row>
    <row r="10">
      <c r="A10" s="24">
        <v>1968.0</v>
      </c>
      <c r="B10" s="25">
        <v>0.08</v>
      </c>
      <c r="C10" s="25">
        <v>0.15</v>
      </c>
      <c r="D10" s="25">
        <v>0.94</v>
      </c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</row>
    <row r="11">
      <c r="A11" s="24">
        <v>1969.0</v>
      </c>
      <c r="B11" s="25">
        <v>0.08</v>
      </c>
      <c r="C11" s="25">
        <v>0.13</v>
      </c>
      <c r="D11" s="25">
        <v>0.78</v>
      </c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</row>
    <row r="12">
      <c r="A12" s="24">
        <v>1970.0</v>
      </c>
      <c r="B12" s="25">
        <v>0.09</v>
      </c>
      <c r="C12" s="25">
        <v>0.14</v>
      </c>
      <c r="D12" s="25">
        <v>0.82</v>
      </c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</row>
    <row r="13">
      <c r="A13" s="24">
        <v>1971.0</v>
      </c>
      <c r="B13" s="25">
        <v>0.09</v>
      </c>
      <c r="C13" s="25">
        <v>0.14</v>
      </c>
      <c r="D13" s="25">
        <v>0.95</v>
      </c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</row>
    <row r="14">
      <c r="A14" s="24">
        <v>1972.0</v>
      </c>
      <c r="B14" s="25">
        <v>0.08</v>
      </c>
      <c r="C14" s="25">
        <v>0.13</v>
      </c>
      <c r="D14" s="25">
        <v>0.91</v>
      </c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</row>
    <row r="15">
      <c r="A15" s="24">
        <v>1973.0</v>
      </c>
      <c r="B15" s="25">
        <v>0.09</v>
      </c>
      <c r="C15" s="25">
        <v>0.17</v>
      </c>
      <c r="D15" s="25">
        <v>1.46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</row>
    <row r="16">
      <c r="A16" s="24">
        <v>1974.0</v>
      </c>
      <c r="B16" s="25">
        <v>0.12</v>
      </c>
      <c r="C16" s="25">
        <v>0.31</v>
      </c>
      <c r="D16" s="25">
        <v>3.71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</row>
    <row r="17">
      <c r="A17" s="24">
        <v>1975.0</v>
      </c>
      <c r="B17" s="25">
        <v>0.09</v>
      </c>
      <c r="C17" s="25">
        <v>0.21</v>
      </c>
      <c r="D17" s="25">
        <v>2.47</v>
      </c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</row>
    <row r="18">
      <c r="A18" s="24">
        <v>1976.0</v>
      </c>
      <c r="B18" s="25">
        <v>0.09</v>
      </c>
      <c r="C18" s="25">
        <v>0.19</v>
      </c>
      <c r="D18" s="25">
        <v>2.42</v>
      </c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</row>
    <row r="19">
      <c r="A19" s="24">
        <v>1977.0</v>
      </c>
      <c r="B19" s="25">
        <v>0.08</v>
      </c>
      <c r="C19" s="25">
        <v>0.17</v>
      </c>
      <c r="D19" s="25">
        <v>2.44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</row>
    <row r="20">
      <c r="A20" s="24">
        <v>1978.0</v>
      </c>
      <c r="B20" s="25">
        <v>0.06</v>
      </c>
      <c r="C20" s="25">
        <v>0.12</v>
      </c>
      <c r="D20" s="25">
        <v>2.0</v>
      </c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</row>
    <row r="21">
      <c r="A21" s="24">
        <v>1979.0</v>
      </c>
      <c r="B21" s="25">
        <v>0.06</v>
      </c>
      <c r="C21" s="25">
        <v>0.14</v>
      </c>
      <c r="D21" s="25">
        <v>2.65</v>
      </c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</row>
    <row r="22">
      <c r="A22" s="24">
        <v>1980.0</v>
      </c>
      <c r="B22" s="25">
        <v>0.05</v>
      </c>
      <c r="C22" s="25">
        <v>0.15</v>
      </c>
      <c r="D22" s="25">
        <v>2.82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</row>
    <row r="23">
      <c r="A23" s="24">
        <v>1981.0</v>
      </c>
      <c r="B23" s="25">
        <v>0.05</v>
      </c>
      <c r="C23" s="25">
        <v>0.13</v>
      </c>
      <c r="D23" s="25">
        <v>2.11</v>
      </c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</row>
    <row r="24">
      <c r="A24" s="24">
        <v>1982.0</v>
      </c>
      <c r="B24" s="25">
        <v>0.06</v>
      </c>
      <c r="C24" s="25">
        <v>0.11</v>
      </c>
      <c r="D24" s="25">
        <v>1.14</v>
      </c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</row>
    <row r="25">
      <c r="A25" s="24">
        <v>1983.0</v>
      </c>
      <c r="B25" s="25">
        <v>0.05</v>
      </c>
      <c r="C25" s="25">
        <v>0.09</v>
      </c>
      <c r="D25" s="25">
        <v>0.7</v>
      </c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</row>
    <row r="26">
      <c r="A26" s="24">
        <v>1984.0</v>
      </c>
      <c r="B26" s="25">
        <v>0.06</v>
      </c>
      <c r="C26" s="25">
        <v>0.1</v>
      </c>
      <c r="D26" s="25">
        <v>1.0</v>
      </c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</row>
    <row r="27">
      <c r="A27" s="24">
        <v>1985.0</v>
      </c>
      <c r="B27" s="25">
        <v>0.05</v>
      </c>
      <c r="C27" s="25">
        <v>0.09</v>
      </c>
      <c r="D27" s="25">
        <v>0.75</v>
      </c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</row>
    <row r="28">
      <c r="A28" s="24">
        <v>1986.0</v>
      </c>
      <c r="B28" s="25">
        <v>0.04</v>
      </c>
      <c r="C28" s="25">
        <v>0.06</v>
      </c>
      <c r="D28" s="25">
        <v>0.39</v>
      </c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</row>
    <row r="29">
      <c r="A29" s="24">
        <v>1987.0</v>
      </c>
      <c r="B29" s="25">
        <v>0.04</v>
      </c>
      <c r="C29" s="25">
        <v>0.08</v>
      </c>
      <c r="D29" s="25">
        <v>0.73</v>
      </c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</row>
    <row r="30">
      <c r="A30" s="24">
        <v>1988.0</v>
      </c>
      <c r="B30" s="25">
        <v>0.05</v>
      </c>
      <c r="C30" s="25">
        <v>0.08</v>
      </c>
      <c r="D30" s="25">
        <v>0.6</v>
      </c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</row>
    <row r="31">
      <c r="A31" s="24">
        <v>1989.0</v>
      </c>
      <c r="B31" s="25">
        <v>0.04</v>
      </c>
      <c r="C31" s="25">
        <v>0.12</v>
      </c>
      <c r="D31" s="25">
        <v>1.43</v>
      </c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</row>
    <row r="32">
      <c r="A32" s="24">
        <v>1990.0</v>
      </c>
      <c r="B32" s="25">
        <v>0.06</v>
      </c>
      <c r="C32" s="25">
        <v>0.14</v>
      </c>
      <c r="D32" s="25">
        <v>1.55</v>
      </c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</row>
    <row r="33">
      <c r="A33" s="24">
        <v>1991.0</v>
      </c>
      <c r="B33" s="25">
        <v>0.06</v>
      </c>
      <c r="C33" s="25">
        <v>0.13</v>
      </c>
      <c r="D33" s="25">
        <v>1.0</v>
      </c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</row>
    <row r="34">
      <c r="A34" s="24">
        <v>1992.0</v>
      </c>
      <c r="B34" s="25">
        <v>0.07</v>
      </c>
      <c r="C34" s="25">
        <v>0.12</v>
      </c>
      <c r="D34" s="25">
        <v>0.68</v>
      </c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</row>
    <row r="35">
      <c r="A35" s="24">
        <v>1993.0</v>
      </c>
      <c r="B35" s="25">
        <v>0.06</v>
      </c>
      <c r="C35" s="25">
        <v>0.11</v>
      </c>
      <c r="D35" s="25">
        <v>0.54</v>
      </c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</row>
    <row r="36">
      <c r="A36" s="24">
        <v>1994.0</v>
      </c>
      <c r="B36" s="25">
        <v>0.06</v>
      </c>
      <c r="C36" s="25">
        <v>0.14</v>
      </c>
      <c r="D36" s="25">
        <v>0.63</v>
      </c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</row>
    <row r="37">
      <c r="A37" s="24">
        <v>1995.0</v>
      </c>
      <c r="B37" s="25">
        <v>0.07</v>
      </c>
      <c r="C37" s="25">
        <v>0.13</v>
      </c>
      <c r="D37" s="25">
        <v>0.47</v>
      </c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</row>
    <row r="38">
      <c r="A38" s="24">
        <v>1996.0</v>
      </c>
      <c r="B38" s="25">
        <v>0.09</v>
      </c>
      <c r="C38" s="25">
        <v>0.24</v>
      </c>
      <c r="D38" s="25">
        <v>0.96</v>
      </c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</row>
    <row r="39">
      <c r="A39" s="24">
        <v>1997.0</v>
      </c>
      <c r="B39" s="25">
        <v>0.09</v>
      </c>
      <c r="C39" s="25">
        <v>0.16</v>
      </c>
      <c r="D39" s="25">
        <v>0.4</v>
      </c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</row>
    <row r="40">
      <c r="A40" s="24">
        <v>1998.0</v>
      </c>
      <c r="B40" s="25">
        <v>0.09</v>
      </c>
      <c r="C40" s="25">
        <v>0.11</v>
      </c>
      <c r="D40" s="25">
        <v>0.05</v>
      </c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</row>
    <row r="41">
      <c r="A41" s="24">
        <v>1999.0</v>
      </c>
      <c r="B41" s="25">
        <v>0.08</v>
      </c>
      <c r="C41" s="25">
        <v>0.1</v>
      </c>
      <c r="D41" s="25">
        <v>0.17</v>
      </c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</row>
    <row r="42">
      <c r="A42" s="24">
        <v>2000.0</v>
      </c>
      <c r="B42" s="25">
        <v>0.09</v>
      </c>
      <c r="C42" s="25">
        <v>0.14</v>
      </c>
      <c r="D42" s="25">
        <v>0.36</v>
      </c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</row>
    <row r="43">
      <c r="A43" s="24">
        <v>2001.0</v>
      </c>
      <c r="B43" s="25">
        <v>0.09</v>
      </c>
      <c r="C43" s="25">
        <v>0.12</v>
      </c>
      <c r="D43" s="25">
        <v>0.23</v>
      </c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</row>
    <row r="44">
      <c r="A44" s="24">
        <v>2002.0</v>
      </c>
      <c r="B44" s="25">
        <v>0.08</v>
      </c>
      <c r="C44" s="25">
        <v>0.13</v>
      </c>
      <c r="D44" s="25">
        <v>0.39</v>
      </c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</row>
    <row r="45">
      <c r="A45" s="24">
        <v>2003.0</v>
      </c>
      <c r="B45" s="25">
        <v>0.05</v>
      </c>
      <c r="C45" s="25">
        <v>0.12</v>
      </c>
      <c r="D45" s="25">
        <v>0.51</v>
      </c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</row>
    <row r="46">
      <c r="A46" s="24">
        <v>2004.0</v>
      </c>
      <c r="B46" s="25">
        <v>0.07</v>
      </c>
      <c r="C46" s="25">
        <v>0.16</v>
      </c>
      <c r="D46" s="25">
        <v>0.71</v>
      </c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</row>
    <row r="47">
      <c r="A47" s="24">
        <v>2005.0</v>
      </c>
      <c r="B47" s="25">
        <v>0.09</v>
      </c>
      <c r="C47" s="25">
        <v>0.19</v>
      </c>
      <c r="D47" s="25">
        <v>0.92</v>
      </c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</row>
    <row r="48">
      <c r="A48" s="24">
        <v>2006.0</v>
      </c>
      <c r="B48" s="25">
        <v>0.1</v>
      </c>
      <c r="C48" s="25">
        <v>0.21</v>
      </c>
      <c r="D48" s="25">
        <v>0.9</v>
      </c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</row>
    <row r="49">
      <c r="A49" s="24">
        <v>2007.0</v>
      </c>
      <c r="B49" s="25">
        <v>0.13</v>
      </c>
      <c r="C49" s="25">
        <v>0.22</v>
      </c>
      <c r="D49" s="25">
        <v>0.73</v>
      </c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</row>
    <row r="50">
      <c r="A50" s="24">
        <v>2008.0</v>
      </c>
      <c r="B50" s="25">
        <v>0.14</v>
      </c>
      <c r="C50" s="25">
        <v>0.27</v>
      </c>
      <c r="D50" s="25">
        <v>0.76</v>
      </c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</row>
    <row r="51">
      <c r="A51" s="24">
        <v>2009.0</v>
      </c>
      <c r="B51" s="25">
        <v>0.14</v>
      </c>
      <c r="C51" s="25">
        <v>0.18</v>
      </c>
      <c r="D51" s="25">
        <v>0.22</v>
      </c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</row>
    <row r="52">
      <c r="A52" s="24">
        <v>2010.0</v>
      </c>
      <c r="B52" s="25">
        <v>0.14</v>
      </c>
      <c r="C52" s="25">
        <v>0.25</v>
      </c>
      <c r="D52" s="25">
        <v>0.53</v>
      </c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</row>
    <row r="53">
      <c r="A53" s="24">
        <v>2011.0</v>
      </c>
      <c r="B53" s="25">
        <v>0.16</v>
      </c>
      <c r="C53" s="25">
        <v>0.26</v>
      </c>
      <c r="D53" s="25">
        <v>0.51</v>
      </c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</row>
    <row r="54">
      <c r="A54" s="24">
        <v>2012.0</v>
      </c>
      <c r="B54" s="25">
        <v>0.18</v>
      </c>
      <c r="C54" s="25">
        <v>0.24</v>
      </c>
      <c r="D54" s="25">
        <v>0.34</v>
      </c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</row>
    <row r="55">
      <c r="A55" s="24">
        <v>2013.0</v>
      </c>
      <c r="B55" s="25">
        <v>0.19</v>
      </c>
      <c r="C55" s="25">
        <v>0.28</v>
      </c>
      <c r="D55" s="25">
        <v>0.34</v>
      </c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</row>
    <row r="56">
      <c r="A56" s="24">
        <v>2014.0</v>
      </c>
      <c r="B56" s="25">
        <v>0.12</v>
      </c>
      <c r="C56" s="25">
        <v>0.17</v>
      </c>
      <c r="D56" s="25">
        <v>0.13</v>
      </c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</row>
    <row r="57">
      <c r="A57" s="24">
        <v>2015.0</v>
      </c>
      <c r="B57" s="22"/>
      <c r="C57" s="25">
        <v>0.35</v>
      </c>
      <c r="D57" s="22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</row>
    <row r="58">
      <c r="A58" s="24">
        <v>2016.0</v>
      </c>
      <c r="B58" s="22"/>
      <c r="C58" s="25">
        <v>0.34</v>
      </c>
      <c r="D58" s="22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</row>
    <row r="59">
      <c r="A59" s="24">
        <v>2017.0</v>
      </c>
      <c r="B59" s="22"/>
      <c r="C59" s="25">
        <v>0.3</v>
      </c>
      <c r="D59" s="22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</row>
    <row r="60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</row>
    <row r="61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</row>
    <row r="62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</row>
    <row r="63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</row>
    <row r="64">
      <c r="A64" s="21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</row>
    <row r="65">
      <c r="A65" s="21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</row>
    <row r="66">
      <c r="A66" s="21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</row>
    <row r="67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</row>
    <row r="68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</row>
    <row r="69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</row>
    <row r="70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</row>
    <row r="71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</row>
    <row r="72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</row>
    <row r="73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</row>
    <row r="74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</row>
    <row r="75">
      <c r="A75" s="21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</row>
    <row r="76">
      <c r="A76" s="21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</row>
    <row r="77">
      <c r="A77" s="21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</row>
    <row r="78">
      <c r="A78" s="21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</row>
    <row r="79">
      <c r="A79" s="21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</row>
    <row r="80">
      <c r="A80" s="21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</row>
    <row r="81">
      <c r="A81" s="21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</row>
    <row r="82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</row>
    <row r="83">
      <c r="A83" s="21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</row>
    <row r="84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</row>
    <row r="85">
      <c r="A85" s="21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</row>
    <row r="86">
      <c r="A86" s="21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</row>
    <row r="87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</row>
    <row r="88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</row>
    <row r="89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</row>
    <row r="90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</row>
    <row r="91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</row>
    <row r="92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</row>
    <row r="93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</row>
    <row r="94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</row>
    <row r="95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</row>
    <row r="96">
      <c r="A96" s="21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</row>
    <row r="97">
      <c r="A97" s="21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</row>
    <row r="98">
      <c r="A98" s="21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</row>
    <row r="99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</row>
    <row r="100">
      <c r="A100" s="21"/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</row>
    <row r="101">
      <c r="A101" s="21"/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</row>
    <row r="102">
      <c r="A102" s="21"/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</row>
    <row r="103">
      <c r="A103" s="21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</row>
    <row r="104">
      <c r="A104" s="21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</row>
    <row r="105">
      <c r="A105" s="21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</row>
    <row r="106">
      <c r="A106" s="21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</row>
    <row r="107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</row>
    <row r="108">
      <c r="A108" s="21"/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</row>
    <row r="109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</row>
    <row r="110">
      <c r="A110" s="21"/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</row>
    <row r="111">
      <c r="A111" s="21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</row>
    <row r="112">
      <c r="A112" s="21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</row>
    <row r="113">
      <c r="A113" s="21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</row>
    <row r="114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</row>
    <row r="115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</row>
    <row r="116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</row>
    <row r="117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</row>
    <row r="118">
      <c r="A118" s="21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</row>
    <row r="119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</row>
    <row r="120">
      <c r="A120" s="21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</row>
    <row r="121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</row>
    <row r="122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</row>
    <row r="123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</row>
    <row r="124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</row>
    <row r="125">
      <c r="A125" s="21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</row>
    <row r="126">
      <c r="A126" s="21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</row>
    <row r="127">
      <c r="A127" s="21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</row>
    <row r="128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</row>
    <row r="129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</row>
    <row r="130">
      <c r="A130" s="21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</row>
    <row r="131">
      <c r="A131" s="21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</row>
    <row r="132">
      <c r="A132" s="21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</row>
    <row r="133">
      <c r="A133" s="21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</row>
    <row r="134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</row>
    <row r="135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</row>
    <row r="136">
      <c r="A136" s="21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</row>
    <row r="137">
      <c r="A137" s="21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</row>
    <row r="138">
      <c r="A138" s="21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</row>
    <row r="139">
      <c r="A139" s="21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</row>
    <row r="140">
      <c r="A140" s="21"/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</row>
    <row r="141">
      <c r="A141" s="21"/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</row>
    <row r="142">
      <c r="A142" s="21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</row>
    <row r="143">
      <c r="A143" s="21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</row>
    <row r="144">
      <c r="A144" s="21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</row>
    <row r="145">
      <c r="A145" s="21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</row>
    <row r="146">
      <c r="A146" s="21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</row>
    <row r="147">
      <c r="A147" s="21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</row>
    <row r="148">
      <c r="A148" s="21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</row>
    <row r="149">
      <c r="A149" s="21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</row>
    <row r="150">
      <c r="A150" s="21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</row>
    <row r="151">
      <c r="A151" s="21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</row>
    <row r="152">
      <c r="A152" s="21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</row>
    <row r="153">
      <c r="A153" s="21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</row>
    <row r="154">
      <c r="A154" s="21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</row>
    <row r="155">
      <c r="A155" s="21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</row>
    <row r="156">
      <c r="A156" s="21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</row>
    <row r="157">
      <c r="A157" s="21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</row>
    <row r="158">
      <c r="A158" s="21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</row>
    <row r="159">
      <c r="A159" s="21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</row>
    <row r="160">
      <c r="A160" s="21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</row>
    <row r="161">
      <c r="A161" s="21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</row>
    <row r="162">
      <c r="A162" s="21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</row>
    <row r="163">
      <c r="A163" s="21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</row>
    <row r="164">
      <c r="A164" s="21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</row>
    <row r="165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</row>
    <row r="166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</row>
    <row r="167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</row>
    <row r="168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</row>
    <row r="169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</row>
    <row r="170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</row>
    <row r="171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</row>
    <row r="172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</row>
    <row r="173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</row>
    <row r="174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</row>
    <row r="175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</row>
    <row r="176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</row>
    <row r="177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</row>
    <row r="178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</row>
    <row r="179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</row>
    <row r="180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</row>
    <row r="181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</row>
    <row r="182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</row>
    <row r="183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</row>
    <row r="184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</row>
    <row r="185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</row>
    <row r="186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</row>
    <row r="187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</row>
    <row r="188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</row>
    <row r="189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</row>
    <row r="190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</row>
    <row r="191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</row>
    <row r="192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</row>
    <row r="193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</row>
    <row r="194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</row>
    <row r="195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</row>
    <row r="196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</row>
    <row r="197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</row>
    <row r="198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</row>
    <row r="199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</row>
    <row r="200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</row>
    <row r="201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</row>
    <row r="202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</row>
    <row r="203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</row>
    <row r="204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</row>
    <row r="205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</row>
    <row r="206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</row>
    <row r="207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</row>
    <row r="208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</row>
    <row r="209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</row>
    <row r="210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</row>
    <row r="211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</row>
    <row r="212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</row>
    <row r="213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</row>
    <row r="214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</row>
    <row r="215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</row>
    <row r="216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</row>
    <row r="217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</row>
    <row r="218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</row>
    <row r="219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</row>
    <row r="220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</row>
    <row r="221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</row>
    <row r="222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</row>
    <row r="223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</row>
    <row r="224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</row>
    <row r="225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</row>
    <row r="226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</row>
    <row r="227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</row>
    <row r="228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</row>
    <row r="229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</row>
    <row r="230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</row>
    <row r="231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</row>
    <row r="232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</row>
    <row r="233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</row>
    <row r="234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</row>
    <row r="235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</row>
    <row r="236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</row>
    <row r="237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</row>
    <row r="238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</row>
    <row r="239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</row>
    <row r="240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</row>
    <row r="241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</row>
    <row r="242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</row>
    <row r="243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</row>
    <row r="244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</row>
    <row r="245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</row>
    <row r="246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</row>
    <row r="247">
      <c r="A247" s="2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</row>
    <row r="248">
      <c r="A248" s="21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</row>
    <row r="249">
      <c r="A249" s="2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</row>
    <row r="250">
      <c r="A250" s="2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</row>
    <row r="251">
      <c r="A251" s="2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</row>
    <row r="252">
      <c r="A252" s="21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</row>
    <row r="253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</row>
    <row r="254">
      <c r="A254" s="21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</row>
    <row r="255">
      <c r="A255" s="2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</row>
    <row r="256">
      <c r="A256" s="21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</row>
    <row r="257">
      <c r="A257" s="2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</row>
    <row r="258">
      <c r="A258" s="21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</row>
    <row r="259">
      <c r="A259" s="21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</row>
    <row r="260">
      <c r="A260" s="21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</row>
    <row r="261">
      <c r="A261" s="21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</row>
    <row r="262">
      <c r="A262" s="21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</row>
    <row r="263">
      <c r="A263" s="21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</row>
    <row r="264">
      <c r="A264" s="21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</row>
    <row r="265">
      <c r="A265" s="21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</row>
    <row r="266">
      <c r="A266" s="21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</row>
    <row r="267">
      <c r="A267" s="21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</row>
    <row r="268">
      <c r="A268" s="21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</row>
    <row r="269">
      <c r="A269" s="21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</row>
    <row r="270">
      <c r="A270" s="21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</row>
    <row r="271">
      <c r="A271" s="2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</row>
    <row r="272">
      <c r="A272" s="21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</row>
    <row r="273">
      <c r="A273" s="21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</row>
    <row r="274">
      <c r="A274" s="21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</row>
    <row r="275">
      <c r="A275" s="21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</row>
    <row r="276">
      <c r="A276" s="21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</row>
    <row r="277">
      <c r="A277" s="21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</row>
    <row r="278">
      <c r="A278" s="21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</row>
    <row r="279">
      <c r="A279" s="21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</row>
    <row r="280">
      <c r="A280" s="21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</row>
    <row r="281">
      <c r="A281" s="21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</row>
    <row r="282">
      <c r="A282" s="21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</row>
    <row r="283">
      <c r="A283" s="21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</row>
    <row r="284">
      <c r="A284" s="21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</row>
    <row r="285">
      <c r="A285" s="21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</row>
    <row r="286">
      <c r="A286" s="21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</row>
    <row r="287">
      <c r="A287" s="21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</row>
    <row r="288">
      <c r="A288" s="21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</row>
    <row r="289">
      <c r="A289" s="21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</row>
    <row r="290">
      <c r="A290" s="21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</row>
    <row r="291">
      <c r="A291" s="21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</row>
    <row r="292">
      <c r="A292" s="21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</row>
    <row r="293">
      <c r="A293" s="21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</row>
    <row r="294">
      <c r="A294" s="21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</row>
    <row r="295">
      <c r="A295" s="21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</row>
    <row r="296">
      <c r="A296" s="21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</row>
    <row r="297">
      <c r="A297" s="21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</row>
    <row r="298">
      <c r="A298" s="21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</row>
    <row r="299">
      <c r="A299" s="21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</row>
    <row r="300">
      <c r="A300" s="21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</row>
    <row r="301">
      <c r="A301" s="21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</row>
    <row r="302">
      <c r="A302" s="21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</row>
    <row r="303">
      <c r="A303" s="21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</row>
    <row r="304">
      <c r="A304" s="21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</row>
    <row r="305">
      <c r="A305" s="21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</row>
    <row r="306">
      <c r="A306" s="21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</row>
    <row r="307">
      <c r="A307" s="21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</row>
    <row r="308">
      <c r="A308" s="21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</row>
    <row r="309">
      <c r="A309" s="21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</row>
    <row r="310">
      <c r="A310" s="21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</row>
    <row r="311">
      <c r="A311" s="21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</row>
    <row r="312">
      <c r="A312" s="21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</row>
    <row r="313">
      <c r="A313" s="21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</row>
    <row r="314">
      <c r="A314" s="21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</row>
    <row r="315">
      <c r="A315" s="21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</row>
    <row r="316">
      <c r="A316" s="21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</row>
    <row r="317">
      <c r="A317" s="21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</row>
    <row r="318">
      <c r="A318" s="21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</row>
    <row r="319">
      <c r="A319" s="21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</row>
    <row r="320">
      <c r="A320" s="21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</row>
    <row r="321">
      <c r="A321" s="21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</row>
    <row r="322">
      <c r="A322" s="21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</row>
    <row r="323">
      <c r="A323" s="21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</row>
    <row r="324">
      <c r="A324" s="21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</row>
    <row r="325">
      <c r="A325" s="21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</row>
    <row r="326">
      <c r="A326" s="21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</row>
    <row r="327">
      <c r="A327" s="21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</row>
    <row r="328">
      <c r="A328" s="21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</row>
    <row r="329">
      <c r="A329" s="21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</row>
    <row r="330">
      <c r="A330" s="21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</row>
    <row r="331">
      <c r="A331" s="21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</row>
    <row r="332">
      <c r="A332" s="21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</row>
    <row r="333">
      <c r="A333" s="21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</row>
    <row r="334">
      <c r="A334" s="21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</row>
    <row r="335">
      <c r="A335" s="21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</row>
    <row r="336">
      <c r="A336" s="21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</row>
    <row r="337">
      <c r="A337" s="21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</row>
    <row r="338">
      <c r="A338" s="21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</row>
    <row r="339">
      <c r="A339" s="21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</row>
    <row r="340">
      <c r="A340" s="21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</row>
    <row r="341">
      <c r="A341" s="21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</row>
    <row r="342">
      <c r="A342" s="21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</row>
    <row r="343">
      <c r="A343" s="21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</row>
    <row r="344">
      <c r="A344" s="21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</row>
    <row r="345">
      <c r="A345" s="21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</row>
    <row r="346">
      <c r="A346" s="21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</row>
    <row r="347">
      <c r="A347" s="21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</row>
    <row r="348">
      <c r="A348" s="21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</row>
    <row r="349">
      <c r="A349" s="21"/>
      <c r="B349" s="21"/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</row>
    <row r="350">
      <c r="A350" s="21"/>
      <c r="B350" s="21"/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</row>
    <row r="351">
      <c r="A351" s="21"/>
      <c r="B351" s="21"/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</row>
    <row r="352">
      <c r="A352" s="21"/>
      <c r="B352" s="21"/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</row>
    <row r="353">
      <c r="A353" s="21"/>
      <c r="B353" s="21"/>
      <c r="C353" s="21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</row>
    <row r="354">
      <c r="A354" s="21"/>
      <c r="B354" s="21"/>
      <c r="C354" s="21"/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</row>
    <row r="355">
      <c r="A355" s="21"/>
      <c r="B355" s="21"/>
      <c r="C355" s="21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</row>
    <row r="356">
      <c r="A356" s="21"/>
      <c r="B356" s="21"/>
      <c r="C356" s="21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</row>
    <row r="357">
      <c r="A357" s="21"/>
      <c r="B357" s="21"/>
      <c r="C357" s="21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</row>
    <row r="358">
      <c r="A358" s="21"/>
      <c r="B358" s="21"/>
      <c r="C358" s="21"/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</row>
    <row r="359">
      <c r="A359" s="21"/>
      <c r="B359" s="21"/>
      <c r="C359" s="21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</row>
    <row r="360">
      <c r="A360" s="21"/>
      <c r="B360" s="21"/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</row>
    <row r="361">
      <c r="A361" s="21"/>
      <c r="B361" s="21"/>
      <c r="C361" s="21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</row>
    <row r="362">
      <c r="A362" s="21"/>
      <c r="B362" s="21"/>
      <c r="C362" s="21"/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</row>
    <row r="363">
      <c r="A363" s="21"/>
      <c r="B363" s="21"/>
      <c r="C363" s="21"/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</row>
    <row r="364">
      <c r="A364" s="21"/>
      <c r="B364" s="21"/>
      <c r="C364" s="21"/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</row>
    <row r="365">
      <c r="A365" s="21"/>
      <c r="B365" s="21"/>
      <c r="C365" s="21"/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</row>
    <row r="366">
      <c r="A366" s="21"/>
      <c r="B366" s="21"/>
      <c r="C366" s="21"/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</row>
    <row r="367">
      <c r="A367" s="21"/>
      <c r="B367" s="21"/>
      <c r="C367" s="21"/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</row>
    <row r="368">
      <c r="A368" s="21"/>
      <c r="B368" s="21"/>
      <c r="C368" s="21"/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</row>
    <row r="369">
      <c r="A369" s="21"/>
      <c r="B369" s="21"/>
      <c r="C369" s="21"/>
      <c r="D369" s="21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</row>
    <row r="370">
      <c r="A370" s="21"/>
      <c r="B370" s="21"/>
      <c r="C370" s="21"/>
      <c r="D370" s="21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</row>
    <row r="371">
      <c r="A371" s="21"/>
      <c r="B371" s="21"/>
      <c r="C371" s="21"/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</row>
    <row r="372">
      <c r="A372" s="21"/>
      <c r="B372" s="21"/>
      <c r="C372" s="21"/>
      <c r="D372" s="21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</row>
    <row r="373">
      <c r="A373" s="21"/>
      <c r="B373" s="21"/>
      <c r="C373" s="21"/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</row>
    <row r="374">
      <c r="A374" s="21"/>
      <c r="B374" s="21"/>
      <c r="C374" s="21"/>
      <c r="D374" s="21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</row>
    <row r="375">
      <c r="A375" s="21"/>
      <c r="B375" s="21"/>
      <c r="C375" s="21"/>
      <c r="D375" s="21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</row>
    <row r="376">
      <c r="A376" s="21"/>
      <c r="B376" s="21"/>
      <c r="C376" s="21"/>
      <c r="D376" s="21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</row>
    <row r="377">
      <c r="A377" s="21"/>
      <c r="B377" s="21"/>
      <c r="C377" s="21"/>
      <c r="D377" s="21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</row>
    <row r="378">
      <c r="A378" s="21"/>
      <c r="B378" s="21"/>
      <c r="C378" s="21"/>
      <c r="D378" s="21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</row>
    <row r="379">
      <c r="A379" s="21"/>
      <c r="B379" s="21"/>
      <c r="C379" s="21"/>
      <c r="D379" s="21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</row>
    <row r="380">
      <c r="A380" s="21"/>
      <c r="B380" s="21"/>
      <c r="C380" s="21"/>
      <c r="D380" s="21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</row>
    <row r="381">
      <c r="A381" s="21"/>
      <c r="B381" s="21"/>
      <c r="C381" s="21"/>
      <c r="D381" s="21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</row>
    <row r="382">
      <c r="A382" s="21"/>
      <c r="B382" s="21"/>
      <c r="C382" s="21"/>
      <c r="D382" s="21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</row>
    <row r="383">
      <c r="A383" s="21"/>
      <c r="B383" s="21"/>
      <c r="C383" s="21"/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</row>
    <row r="384">
      <c r="A384" s="21"/>
      <c r="B384" s="21"/>
      <c r="C384" s="21"/>
      <c r="D384" s="21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</row>
    <row r="385">
      <c r="A385" s="21"/>
      <c r="B385" s="21"/>
      <c r="C385" s="21"/>
      <c r="D385" s="21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</row>
    <row r="386">
      <c r="A386" s="21"/>
      <c r="B386" s="21"/>
      <c r="C386" s="21"/>
      <c r="D386" s="21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</row>
    <row r="387">
      <c r="A387" s="21"/>
      <c r="B387" s="21"/>
      <c r="C387" s="21"/>
      <c r="D387" s="21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</row>
    <row r="388">
      <c r="A388" s="21"/>
      <c r="B388" s="21"/>
      <c r="C388" s="21"/>
      <c r="D388" s="21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</row>
    <row r="389">
      <c r="A389" s="21"/>
      <c r="B389" s="21"/>
      <c r="C389" s="21"/>
      <c r="D389" s="21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</row>
    <row r="390">
      <c r="A390" s="21"/>
      <c r="B390" s="21"/>
      <c r="C390" s="21"/>
      <c r="D390" s="21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</row>
    <row r="391">
      <c r="A391" s="21"/>
      <c r="B391" s="21"/>
      <c r="C391" s="21"/>
      <c r="D391" s="21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</row>
    <row r="392">
      <c r="A392" s="21"/>
      <c r="B392" s="21"/>
      <c r="C392" s="21"/>
      <c r="D392" s="21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</row>
    <row r="393">
      <c r="A393" s="21"/>
      <c r="B393" s="21"/>
      <c r="C393" s="21"/>
      <c r="D393" s="21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</row>
    <row r="394">
      <c r="A394" s="21"/>
      <c r="B394" s="21"/>
      <c r="C394" s="21"/>
      <c r="D394" s="21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</row>
    <row r="395">
      <c r="A395" s="21"/>
      <c r="B395" s="21"/>
      <c r="C395" s="21"/>
      <c r="D395" s="21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</row>
    <row r="396">
      <c r="A396" s="21"/>
      <c r="B396" s="21"/>
      <c r="C396" s="21"/>
      <c r="D396" s="21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</row>
    <row r="397">
      <c r="A397" s="21"/>
      <c r="B397" s="21"/>
      <c r="C397" s="21"/>
      <c r="D397" s="21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</row>
    <row r="398">
      <c r="A398" s="21"/>
      <c r="B398" s="21"/>
      <c r="C398" s="21"/>
      <c r="D398" s="21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</row>
    <row r="399">
      <c r="A399" s="21"/>
      <c r="B399" s="21"/>
      <c r="C399" s="21"/>
      <c r="D399" s="21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</row>
    <row r="400">
      <c r="A400" s="21"/>
      <c r="B400" s="21"/>
      <c r="C400" s="21"/>
      <c r="D400" s="21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</row>
    <row r="401">
      <c r="A401" s="21"/>
      <c r="B401" s="21"/>
      <c r="C401" s="21"/>
      <c r="D401" s="21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</row>
    <row r="402">
      <c r="A402" s="21"/>
      <c r="B402" s="21"/>
      <c r="C402" s="21"/>
      <c r="D402" s="21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</row>
    <row r="403">
      <c r="A403" s="21"/>
      <c r="B403" s="21"/>
      <c r="C403" s="21"/>
      <c r="D403" s="21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</row>
    <row r="404">
      <c r="A404" s="21"/>
      <c r="B404" s="21"/>
      <c r="C404" s="21"/>
      <c r="D404" s="21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</row>
    <row r="405">
      <c r="A405" s="21"/>
      <c r="B405" s="21"/>
      <c r="C405" s="21"/>
      <c r="D405" s="21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</row>
    <row r="406">
      <c r="A406" s="21"/>
      <c r="B406" s="21"/>
      <c r="C406" s="21"/>
      <c r="D406" s="21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</row>
    <row r="407">
      <c r="A407" s="21"/>
      <c r="B407" s="21"/>
      <c r="C407" s="21"/>
      <c r="D407" s="21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</row>
    <row r="408">
      <c r="A408" s="21"/>
      <c r="B408" s="21"/>
      <c r="C408" s="21"/>
      <c r="D408" s="21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</row>
    <row r="409">
      <c r="A409" s="21"/>
      <c r="B409" s="21"/>
      <c r="C409" s="21"/>
      <c r="D409" s="21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</row>
    <row r="410">
      <c r="A410" s="21"/>
      <c r="B410" s="21"/>
      <c r="C410" s="21"/>
      <c r="D410" s="21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</row>
    <row r="411">
      <c r="A411" s="21"/>
      <c r="B411" s="21"/>
      <c r="C411" s="21"/>
      <c r="D411" s="21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</row>
    <row r="412">
      <c r="A412" s="21"/>
      <c r="B412" s="21"/>
      <c r="C412" s="21"/>
      <c r="D412" s="21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</row>
    <row r="413">
      <c r="A413" s="21"/>
      <c r="B413" s="21"/>
      <c r="C413" s="21"/>
      <c r="D413" s="21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</row>
    <row r="414">
      <c r="A414" s="21"/>
      <c r="B414" s="21"/>
      <c r="C414" s="21"/>
      <c r="D414" s="21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</row>
    <row r="415">
      <c r="A415" s="21"/>
      <c r="B415" s="21"/>
      <c r="C415" s="21"/>
      <c r="D415" s="21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</row>
    <row r="416">
      <c r="A416" s="21"/>
      <c r="B416" s="21"/>
      <c r="C416" s="21"/>
      <c r="D416" s="21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</row>
    <row r="417">
      <c r="A417" s="21"/>
      <c r="B417" s="21"/>
      <c r="C417" s="21"/>
      <c r="D417" s="21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</row>
    <row r="418">
      <c r="A418" s="21"/>
      <c r="B418" s="21"/>
      <c r="C418" s="21"/>
      <c r="D418" s="21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</row>
    <row r="419">
      <c r="A419" s="21"/>
      <c r="B419" s="21"/>
      <c r="C419" s="21"/>
      <c r="D419" s="21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</row>
    <row r="420">
      <c r="A420" s="21"/>
      <c r="B420" s="21"/>
      <c r="C420" s="21"/>
      <c r="D420" s="21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</row>
    <row r="421">
      <c r="A421" s="21"/>
      <c r="B421" s="21"/>
      <c r="C421" s="21"/>
      <c r="D421" s="21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</row>
    <row r="422">
      <c r="A422" s="21"/>
      <c r="B422" s="21"/>
      <c r="C422" s="21"/>
      <c r="D422" s="21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</row>
    <row r="423">
      <c r="A423" s="21"/>
      <c r="B423" s="21"/>
      <c r="C423" s="21"/>
      <c r="D423" s="21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</row>
    <row r="424">
      <c r="A424" s="21"/>
      <c r="B424" s="21"/>
      <c r="C424" s="21"/>
      <c r="D424" s="21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</row>
    <row r="425">
      <c r="A425" s="21"/>
      <c r="B425" s="21"/>
      <c r="C425" s="21"/>
      <c r="D425" s="21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</row>
    <row r="426">
      <c r="A426" s="21"/>
      <c r="B426" s="21"/>
      <c r="C426" s="21"/>
      <c r="D426" s="21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</row>
    <row r="427">
      <c r="A427" s="21"/>
      <c r="B427" s="21"/>
      <c r="C427" s="21"/>
      <c r="D427" s="21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</row>
    <row r="428">
      <c r="A428" s="21"/>
      <c r="B428" s="21"/>
      <c r="C428" s="21"/>
      <c r="D428" s="21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</row>
    <row r="429">
      <c r="A429" s="21"/>
      <c r="B429" s="21"/>
      <c r="C429" s="21"/>
      <c r="D429" s="21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</row>
    <row r="430">
      <c r="A430" s="21"/>
      <c r="B430" s="21"/>
      <c r="C430" s="21"/>
      <c r="D430" s="21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</row>
    <row r="431">
      <c r="A431" s="21"/>
      <c r="B431" s="21"/>
      <c r="C431" s="21"/>
      <c r="D431" s="21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</row>
    <row r="432">
      <c r="A432" s="21"/>
      <c r="B432" s="21"/>
      <c r="C432" s="21"/>
      <c r="D432" s="21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</row>
    <row r="433">
      <c r="A433" s="21"/>
      <c r="B433" s="21"/>
      <c r="C433" s="21"/>
      <c r="D433" s="21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</row>
    <row r="434">
      <c r="A434" s="21"/>
      <c r="B434" s="21"/>
      <c r="C434" s="21"/>
      <c r="D434" s="21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</row>
    <row r="435">
      <c r="A435" s="21"/>
      <c r="B435" s="21"/>
      <c r="C435" s="21"/>
      <c r="D435" s="21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</row>
    <row r="436">
      <c r="A436" s="21"/>
      <c r="B436" s="21"/>
      <c r="C436" s="21"/>
      <c r="D436" s="21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</row>
    <row r="437">
      <c r="A437" s="21"/>
      <c r="B437" s="21"/>
      <c r="C437" s="21"/>
      <c r="D437" s="21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</row>
    <row r="438">
      <c r="A438" s="21"/>
      <c r="B438" s="21"/>
      <c r="C438" s="21"/>
      <c r="D438" s="21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</row>
    <row r="439">
      <c r="A439" s="21"/>
      <c r="B439" s="21"/>
      <c r="C439" s="21"/>
      <c r="D439" s="21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</row>
    <row r="440">
      <c r="A440" s="21"/>
      <c r="B440" s="21"/>
      <c r="C440" s="21"/>
      <c r="D440" s="21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</row>
    <row r="441">
      <c r="A441" s="21"/>
      <c r="B441" s="21"/>
      <c r="C441" s="21"/>
      <c r="D441" s="21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</row>
    <row r="442">
      <c r="A442" s="21"/>
      <c r="B442" s="21"/>
      <c r="C442" s="21"/>
      <c r="D442" s="21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</row>
    <row r="443">
      <c r="A443" s="21"/>
      <c r="B443" s="21"/>
      <c r="C443" s="21"/>
      <c r="D443" s="21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</row>
    <row r="444">
      <c r="A444" s="21"/>
      <c r="B444" s="21"/>
      <c r="C444" s="21"/>
      <c r="D444" s="21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</row>
    <row r="445">
      <c r="A445" s="21"/>
      <c r="B445" s="21"/>
      <c r="C445" s="21"/>
      <c r="D445" s="21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</row>
    <row r="446">
      <c r="A446" s="21"/>
      <c r="B446" s="21"/>
      <c r="C446" s="21"/>
      <c r="D446" s="21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</row>
    <row r="447">
      <c r="A447" s="21"/>
      <c r="B447" s="21"/>
      <c r="C447" s="21"/>
      <c r="D447" s="21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</row>
    <row r="448">
      <c r="A448" s="21"/>
      <c r="B448" s="21"/>
      <c r="C448" s="21"/>
      <c r="D448" s="21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</row>
    <row r="449">
      <c r="A449" s="21"/>
      <c r="B449" s="21"/>
      <c r="C449" s="21"/>
      <c r="D449" s="21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</row>
    <row r="450">
      <c r="A450" s="21"/>
      <c r="B450" s="21"/>
      <c r="C450" s="21"/>
      <c r="D450" s="21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</row>
    <row r="451">
      <c r="A451" s="21"/>
      <c r="B451" s="21"/>
      <c r="C451" s="21"/>
      <c r="D451" s="21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</row>
    <row r="452">
      <c r="A452" s="21"/>
      <c r="B452" s="21"/>
      <c r="C452" s="21"/>
      <c r="D452" s="21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</row>
    <row r="453">
      <c r="A453" s="21"/>
      <c r="B453" s="21"/>
      <c r="C453" s="21"/>
      <c r="D453" s="21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</row>
    <row r="454">
      <c r="A454" s="21"/>
      <c r="B454" s="21"/>
      <c r="C454" s="21"/>
      <c r="D454" s="21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</row>
    <row r="455">
      <c r="A455" s="21"/>
      <c r="B455" s="21"/>
      <c r="C455" s="21"/>
      <c r="D455" s="21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</row>
    <row r="456">
      <c r="A456" s="21"/>
      <c r="B456" s="21"/>
      <c r="C456" s="21"/>
      <c r="D456" s="21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</row>
    <row r="457">
      <c r="A457" s="21"/>
      <c r="B457" s="21"/>
      <c r="C457" s="21"/>
      <c r="D457" s="21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</row>
    <row r="458">
      <c r="A458" s="21"/>
      <c r="B458" s="21"/>
      <c r="C458" s="21"/>
      <c r="D458" s="21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</row>
    <row r="459">
      <c r="A459" s="21"/>
      <c r="B459" s="21"/>
      <c r="C459" s="21"/>
      <c r="D459" s="21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</row>
    <row r="460">
      <c r="A460" s="21"/>
      <c r="B460" s="21"/>
      <c r="C460" s="21"/>
      <c r="D460" s="21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</row>
    <row r="461">
      <c r="A461" s="21"/>
      <c r="B461" s="21"/>
      <c r="C461" s="21"/>
      <c r="D461" s="21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</row>
    <row r="462">
      <c r="A462" s="21"/>
      <c r="B462" s="21"/>
      <c r="C462" s="21"/>
      <c r="D462" s="21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</row>
    <row r="463">
      <c r="A463" s="21"/>
      <c r="B463" s="21"/>
      <c r="C463" s="21"/>
      <c r="D463" s="21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</row>
    <row r="464">
      <c r="A464" s="21"/>
      <c r="B464" s="21"/>
      <c r="C464" s="21"/>
      <c r="D464" s="21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</row>
    <row r="465">
      <c r="A465" s="21"/>
      <c r="B465" s="21"/>
      <c r="C465" s="21"/>
      <c r="D465" s="21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</row>
    <row r="466">
      <c r="A466" s="21"/>
      <c r="B466" s="21"/>
      <c r="C466" s="21"/>
      <c r="D466" s="21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</row>
    <row r="467">
      <c r="A467" s="21"/>
      <c r="B467" s="21"/>
      <c r="C467" s="21"/>
      <c r="D467" s="21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</row>
    <row r="468">
      <c r="A468" s="21"/>
      <c r="B468" s="21"/>
      <c r="C468" s="21"/>
      <c r="D468" s="21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</row>
    <row r="469">
      <c r="A469" s="21"/>
      <c r="B469" s="21"/>
      <c r="C469" s="21"/>
      <c r="D469" s="21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</row>
    <row r="470">
      <c r="A470" s="21"/>
      <c r="B470" s="21"/>
      <c r="C470" s="21"/>
      <c r="D470" s="21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</row>
    <row r="471">
      <c r="A471" s="21"/>
      <c r="B471" s="21"/>
      <c r="C471" s="21"/>
      <c r="D471" s="21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</row>
    <row r="472">
      <c r="A472" s="21"/>
      <c r="B472" s="21"/>
      <c r="C472" s="21"/>
      <c r="D472" s="21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</row>
    <row r="473">
      <c r="A473" s="21"/>
      <c r="B473" s="21"/>
      <c r="C473" s="21"/>
      <c r="D473" s="21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</row>
    <row r="474">
      <c r="A474" s="21"/>
      <c r="B474" s="21"/>
      <c r="C474" s="21"/>
      <c r="D474" s="21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</row>
    <row r="475">
      <c r="A475" s="21"/>
      <c r="B475" s="21"/>
      <c r="C475" s="21"/>
      <c r="D475" s="21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</row>
    <row r="476">
      <c r="A476" s="21"/>
      <c r="B476" s="21"/>
      <c r="C476" s="21"/>
      <c r="D476" s="21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</row>
    <row r="477">
      <c r="A477" s="21"/>
      <c r="B477" s="21"/>
      <c r="C477" s="21"/>
      <c r="D477" s="21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</row>
    <row r="478">
      <c r="A478" s="21"/>
      <c r="B478" s="21"/>
      <c r="C478" s="21"/>
      <c r="D478" s="21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</row>
    <row r="479">
      <c r="A479" s="21"/>
      <c r="B479" s="21"/>
      <c r="C479" s="21"/>
      <c r="D479" s="21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</row>
    <row r="480">
      <c r="A480" s="21"/>
      <c r="B480" s="21"/>
      <c r="C480" s="21"/>
      <c r="D480" s="21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</row>
    <row r="481">
      <c r="A481" s="21"/>
      <c r="B481" s="21"/>
      <c r="C481" s="21"/>
      <c r="D481" s="21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</row>
    <row r="482">
      <c r="A482" s="21"/>
      <c r="B482" s="21"/>
      <c r="C482" s="21"/>
      <c r="D482" s="21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</row>
    <row r="483">
      <c r="A483" s="21"/>
      <c r="B483" s="21"/>
      <c r="C483" s="21"/>
      <c r="D483" s="21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</row>
    <row r="484">
      <c r="A484" s="21"/>
      <c r="B484" s="21"/>
      <c r="C484" s="21"/>
      <c r="D484" s="21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</row>
    <row r="485">
      <c r="A485" s="21"/>
      <c r="B485" s="21"/>
      <c r="C485" s="21"/>
      <c r="D485" s="21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</row>
    <row r="486">
      <c r="A486" s="21"/>
      <c r="B486" s="21"/>
      <c r="C486" s="21"/>
      <c r="D486" s="21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</row>
    <row r="487">
      <c r="A487" s="21"/>
      <c r="B487" s="21"/>
      <c r="C487" s="21"/>
      <c r="D487" s="21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</row>
    <row r="488">
      <c r="A488" s="21"/>
      <c r="B488" s="21"/>
      <c r="C488" s="21"/>
      <c r="D488" s="21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</row>
    <row r="489">
      <c r="A489" s="21"/>
      <c r="B489" s="21"/>
      <c r="C489" s="21"/>
      <c r="D489" s="21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</row>
    <row r="490">
      <c r="A490" s="21"/>
      <c r="B490" s="21"/>
      <c r="C490" s="21"/>
      <c r="D490" s="21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</row>
    <row r="491">
      <c r="A491" s="21"/>
      <c r="B491" s="21"/>
      <c r="C491" s="21"/>
      <c r="D491" s="21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</row>
    <row r="492">
      <c r="A492" s="21"/>
      <c r="B492" s="21"/>
      <c r="C492" s="21"/>
      <c r="D492" s="21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</row>
    <row r="493">
      <c r="A493" s="21"/>
      <c r="B493" s="21"/>
      <c r="C493" s="21"/>
      <c r="D493" s="21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</row>
    <row r="494">
      <c r="A494" s="21"/>
      <c r="B494" s="21"/>
      <c r="C494" s="21"/>
      <c r="D494" s="21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</row>
    <row r="495">
      <c r="A495" s="21"/>
      <c r="B495" s="21"/>
      <c r="C495" s="21"/>
      <c r="D495" s="21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1"/>
    </row>
    <row r="496">
      <c r="A496" s="21"/>
      <c r="B496" s="21"/>
      <c r="C496" s="21"/>
      <c r="D496" s="21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</row>
    <row r="497">
      <c r="A497" s="21"/>
      <c r="B497" s="21"/>
      <c r="C497" s="21"/>
      <c r="D497" s="21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</row>
    <row r="498">
      <c r="A498" s="21"/>
      <c r="B498" s="21"/>
      <c r="C498" s="21"/>
      <c r="D498" s="21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</row>
    <row r="499">
      <c r="A499" s="21"/>
      <c r="B499" s="21"/>
      <c r="C499" s="21"/>
      <c r="D499" s="21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</row>
    <row r="500">
      <c r="A500" s="21"/>
      <c r="B500" s="21"/>
      <c r="C500" s="21"/>
      <c r="D500" s="21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</row>
    <row r="501">
      <c r="A501" s="21"/>
      <c r="B501" s="21"/>
      <c r="C501" s="21"/>
      <c r="D501" s="21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1"/>
    </row>
    <row r="502">
      <c r="A502" s="21"/>
      <c r="B502" s="21"/>
      <c r="C502" s="21"/>
      <c r="D502" s="21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</row>
    <row r="503">
      <c r="A503" s="21"/>
      <c r="B503" s="21"/>
      <c r="C503" s="21"/>
      <c r="D503" s="21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</row>
    <row r="504">
      <c r="A504" s="21"/>
      <c r="B504" s="21"/>
      <c r="C504" s="21"/>
      <c r="D504" s="21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</row>
    <row r="505">
      <c r="A505" s="21"/>
      <c r="B505" s="21"/>
      <c r="C505" s="21"/>
      <c r="D505" s="21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</row>
    <row r="506">
      <c r="A506" s="21"/>
      <c r="B506" s="21"/>
      <c r="C506" s="21"/>
      <c r="D506" s="21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1"/>
    </row>
    <row r="507">
      <c r="A507" s="21"/>
      <c r="B507" s="21"/>
      <c r="C507" s="21"/>
      <c r="D507" s="21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  <c r="V507" s="21"/>
    </row>
    <row r="508">
      <c r="A508" s="21"/>
      <c r="B508" s="21"/>
      <c r="C508" s="21"/>
      <c r="D508" s="21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</row>
    <row r="509">
      <c r="A509" s="21"/>
      <c r="B509" s="21"/>
      <c r="C509" s="21"/>
      <c r="D509" s="21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  <c r="V509" s="21"/>
    </row>
    <row r="510">
      <c r="A510" s="21"/>
      <c r="B510" s="21"/>
      <c r="C510" s="21"/>
      <c r="D510" s="21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</row>
    <row r="511">
      <c r="A511" s="21"/>
      <c r="B511" s="21"/>
      <c r="C511" s="21"/>
      <c r="D511" s="21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  <c r="V511" s="21"/>
    </row>
    <row r="512">
      <c r="A512" s="21"/>
      <c r="B512" s="21"/>
      <c r="C512" s="21"/>
      <c r="D512" s="21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  <c r="V512" s="21"/>
    </row>
    <row r="513">
      <c r="A513" s="21"/>
      <c r="B513" s="21"/>
      <c r="C513" s="21"/>
      <c r="D513" s="21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</row>
    <row r="514">
      <c r="A514" s="21"/>
      <c r="B514" s="21"/>
      <c r="C514" s="21"/>
      <c r="D514" s="21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  <c r="V514" s="21"/>
    </row>
    <row r="515">
      <c r="A515" s="21"/>
      <c r="B515" s="21"/>
      <c r="C515" s="21"/>
      <c r="D515" s="21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  <c r="V515" s="21"/>
    </row>
    <row r="516">
      <c r="A516" s="21"/>
      <c r="B516" s="21"/>
      <c r="C516" s="21"/>
      <c r="D516" s="21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  <c r="V516" s="21"/>
    </row>
    <row r="517">
      <c r="A517" s="21"/>
      <c r="B517" s="21"/>
      <c r="C517" s="21"/>
      <c r="D517" s="21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  <c r="V517" s="21"/>
    </row>
    <row r="518">
      <c r="A518" s="21"/>
      <c r="B518" s="21"/>
      <c r="C518" s="21"/>
      <c r="D518" s="21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  <c r="V518" s="21"/>
    </row>
    <row r="519">
      <c r="A519" s="21"/>
      <c r="B519" s="21"/>
      <c r="C519" s="21"/>
      <c r="D519" s="21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  <c r="V519" s="21"/>
    </row>
    <row r="520">
      <c r="A520" s="21"/>
      <c r="B520" s="21"/>
      <c r="C520" s="21"/>
      <c r="D520" s="21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</row>
    <row r="521">
      <c r="A521" s="21"/>
      <c r="B521" s="21"/>
      <c r="C521" s="21"/>
      <c r="D521" s="21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  <c r="V521" s="21"/>
    </row>
    <row r="522">
      <c r="A522" s="21"/>
      <c r="B522" s="21"/>
      <c r="C522" s="21"/>
      <c r="D522" s="21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  <c r="V522" s="21"/>
    </row>
    <row r="523">
      <c r="A523" s="21"/>
      <c r="B523" s="21"/>
      <c r="C523" s="21"/>
      <c r="D523" s="21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  <c r="V523" s="21"/>
    </row>
    <row r="524">
      <c r="A524" s="21"/>
      <c r="B524" s="21"/>
      <c r="C524" s="21"/>
      <c r="D524" s="21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  <c r="V524" s="21"/>
    </row>
    <row r="525">
      <c r="A525" s="21"/>
      <c r="B525" s="21"/>
      <c r="C525" s="21"/>
      <c r="D525" s="21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  <c r="V525" s="21"/>
    </row>
    <row r="526">
      <c r="A526" s="21"/>
      <c r="B526" s="21"/>
      <c r="C526" s="21"/>
      <c r="D526" s="21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  <c r="V526" s="21"/>
    </row>
    <row r="527">
      <c r="A527" s="21"/>
      <c r="B527" s="21"/>
      <c r="C527" s="21"/>
      <c r="D527" s="21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  <c r="V527" s="21"/>
    </row>
    <row r="528">
      <c r="A528" s="21"/>
      <c r="B528" s="21"/>
      <c r="C528" s="21"/>
      <c r="D528" s="21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</row>
    <row r="529">
      <c r="A529" s="21"/>
      <c r="B529" s="21"/>
      <c r="C529" s="21"/>
      <c r="D529" s="21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1"/>
    </row>
    <row r="530">
      <c r="A530" s="21"/>
      <c r="B530" s="21"/>
      <c r="C530" s="21"/>
      <c r="D530" s="21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  <c r="V530" s="21"/>
    </row>
    <row r="531">
      <c r="A531" s="21"/>
      <c r="B531" s="21"/>
      <c r="C531" s="21"/>
      <c r="D531" s="21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  <c r="V531" s="21"/>
    </row>
    <row r="532">
      <c r="A532" s="21"/>
      <c r="B532" s="21"/>
      <c r="C532" s="21"/>
      <c r="D532" s="21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  <c r="V532" s="21"/>
    </row>
    <row r="533">
      <c r="A533" s="21"/>
      <c r="B533" s="21"/>
      <c r="C533" s="21"/>
      <c r="D533" s="21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  <c r="V533" s="21"/>
    </row>
    <row r="534">
      <c r="A534" s="21"/>
      <c r="B534" s="21"/>
      <c r="C534" s="21"/>
      <c r="D534" s="21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  <c r="V534" s="21"/>
    </row>
    <row r="535">
      <c r="A535" s="21"/>
      <c r="B535" s="21"/>
      <c r="C535" s="21"/>
      <c r="D535" s="21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</row>
    <row r="536">
      <c r="A536" s="21"/>
      <c r="B536" s="21"/>
      <c r="C536" s="21"/>
      <c r="D536" s="21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</row>
    <row r="537">
      <c r="A537" s="21"/>
      <c r="B537" s="21"/>
      <c r="C537" s="21"/>
      <c r="D537" s="21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</row>
    <row r="538">
      <c r="A538" s="21"/>
      <c r="B538" s="21"/>
      <c r="C538" s="21"/>
      <c r="D538" s="21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  <c r="V538" s="21"/>
    </row>
    <row r="539">
      <c r="A539" s="21"/>
      <c r="B539" s="21"/>
      <c r="C539" s="21"/>
      <c r="D539" s="21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  <c r="V539" s="21"/>
    </row>
    <row r="540">
      <c r="A540" s="21"/>
      <c r="B540" s="21"/>
      <c r="C540" s="21"/>
      <c r="D540" s="21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  <c r="V540" s="21"/>
    </row>
    <row r="541">
      <c r="A541" s="21"/>
      <c r="B541" s="21"/>
      <c r="C541" s="21"/>
      <c r="D541" s="21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  <c r="V541" s="21"/>
    </row>
    <row r="542">
      <c r="A542" s="21"/>
      <c r="B542" s="21"/>
      <c r="C542" s="21"/>
      <c r="D542" s="21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  <c r="V542" s="21"/>
    </row>
    <row r="543">
      <c r="A543" s="21"/>
      <c r="B543" s="21"/>
      <c r="C543" s="21"/>
      <c r="D543" s="21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  <c r="V543" s="21"/>
    </row>
    <row r="544">
      <c r="A544" s="21"/>
      <c r="B544" s="21"/>
      <c r="C544" s="21"/>
      <c r="D544" s="21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  <c r="V544" s="21"/>
    </row>
    <row r="545">
      <c r="A545" s="21"/>
      <c r="B545" s="21"/>
      <c r="C545" s="21"/>
      <c r="D545" s="21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  <c r="V545" s="21"/>
    </row>
    <row r="546">
      <c r="A546" s="21"/>
      <c r="B546" s="21"/>
      <c r="C546" s="21"/>
      <c r="D546" s="21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  <c r="V546" s="21"/>
    </row>
    <row r="547">
      <c r="A547" s="21"/>
      <c r="B547" s="21"/>
      <c r="C547" s="21"/>
      <c r="D547" s="21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</row>
    <row r="548">
      <c r="A548" s="21"/>
      <c r="B548" s="21"/>
      <c r="C548" s="21"/>
      <c r="D548" s="21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  <c r="V548" s="21"/>
    </row>
    <row r="549">
      <c r="A549" s="21"/>
      <c r="B549" s="21"/>
      <c r="C549" s="21"/>
      <c r="D549" s="21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  <c r="V549" s="21"/>
    </row>
    <row r="550">
      <c r="A550" s="21"/>
      <c r="B550" s="21"/>
      <c r="C550" s="21"/>
      <c r="D550" s="21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  <c r="V550" s="21"/>
    </row>
    <row r="551">
      <c r="A551" s="21"/>
      <c r="B551" s="21"/>
      <c r="C551" s="21"/>
      <c r="D551" s="21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  <c r="V551" s="21"/>
    </row>
    <row r="552">
      <c r="A552" s="21"/>
      <c r="B552" s="21"/>
      <c r="C552" s="21"/>
      <c r="D552" s="21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  <c r="V552" s="21"/>
    </row>
    <row r="553">
      <c r="A553" s="21"/>
      <c r="B553" s="21"/>
      <c r="C553" s="21"/>
      <c r="D553" s="21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  <c r="V553" s="21"/>
    </row>
    <row r="554">
      <c r="A554" s="21"/>
      <c r="B554" s="21"/>
      <c r="C554" s="21"/>
      <c r="D554" s="21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  <c r="V554" s="21"/>
    </row>
    <row r="555">
      <c r="A555" s="21"/>
      <c r="B555" s="21"/>
      <c r="C555" s="21"/>
      <c r="D555" s="21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1"/>
    </row>
    <row r="556">
      <c r="A556" s="21"/>
      <c r="B556" s="21"/>
      <c r="C556" s="21"/>
      <c r="D556" s="21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  <c r="V556" s="21"/>
    </row>
    <row r="557">
      <c r="A557" s="21"/>
      <c r="B557" s="21"/>
      <c r="C557" s="21"/>
      <c r="D557" s="21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  <c r="V557" s="21"/>
    </row>
    <row r="558">
      <c r="A558" s="21"/>
      <c r="B558" s="21"/>
      <c r="C558" s="21"/>
      <c r="D558" s="21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  <c r="V558" s="21"/>
    </row>
    <row r="559">
      <c r="A559" s="21"/>
      <c r="B559" s="21"/>
      <c r="C559" s="21"/>
      <c r="D559" s="21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  <c r="V559" s="21"/>
    </row>
    <row r="560">
      <c r="A560" s="21"/>
      <c r="B560" s="21"/>
      <c r="C560" s="21"/>
      <c r="D560" s="21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  <c r="V560" s="21"/>
    </row>
    <row r="561">
      <c r="A561" s="21"/>
      <c r="B561" s="21"/>
      <c r="C561" s="21"/>
      <c r="D561" s="21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  <c r="V561" s="21"/>
    </row>
    <row r="562">
      <c r="A562" s="21"/>
      <c r="B562" s="21"/>
      <c r="C562" s="21"/>
      <c r="D562" s="21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  <c r="V562" s="21"/>
    </row>
    <row r="563">
      <c r="A563" s="21"/>
      <c r="B563" s="21"/>
      <c r="C563" s="21"/>
      <c r="D563" s="21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  <c r="V563" s="21"/>
    </row>
    <row r="564">
      <c r="A564" s="21"/>
      <c r="B564" s="21"/>
      <c r="C564" s="21"/>
      <c r="D564" s="21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  <c r="V564" s="21"/>
    </row>
    <row r="565">
      <c r="A565" s="21"/>
      <c r="B565" s="21"/>
      <c r="C565" s="21"/>
      <c r="D565" s="21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  <c r="V565" s="21"/>
    </row>
    <row r="566">
      <c r="A566" s="21"/>
      <c r="B566" s="21"/>
      <c r="C566" s="21"/>
      <c r="D566" s="21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  <c r="V566" s="21"/>
    </row>
    <row r="567">
      <c r="A567" s="21"/>
      <c r="B567" s="21"/>
      <c r="C567" s="21"/>
      <c r="D567" s="21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  <c r="V567" s="21"/>
    </row>
    <row r="568">
      <c r="A568" s="21"/>
      <c r="B568" s="21"/>
      <c r="C568" s="21"/>
      <c r="D568" s="21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  <c r="V568" s="21"/>
    </row>
    <row r="569">
      <c r="A569" s="21"/>
      <c r="B569" s="21"/>
      <c r="C569" s="21"/>
      <c r="D569" s="21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  <c r="V569" s="21"/>
    </row>
    <row r="570">
      <c r="A570" s="21"/>
      <c r="B570" s="21"/>
      <c r="C570" s="21"/>
      <c r="D570" s="21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  <c r="V570" s="21"/>
    </row>
    <row r="571">
      <c r="A571" s="21"/>
      <c r="B571" s="21"/>
      <c r="C571" s="21"/>
      <c r="D571" s="21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  <c r="V571" s="21"/>
    </row>
    <row r="572">
      <c r="A572" s="21"/>
      <c r="B572" s="21"/>
      <c r="C572" s="21"/>
      <c r="D572" s="21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  <c r="V572" s="21"/>
    </row>
    <row r="573">
      <c r="A573" s="21"/>
      <c r="B573" s="21"/>
      <c r="C573" s="21"/>
      <c r="D573" s="21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  <c r="V573" s="21"/>
    </row>
    <row r="574">
      <c r="A574" s="21"/>
      <c r="B574" s="21"/>
      <c r="C574" s="21"/>
      <c r="D574" s="21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  <c r="V574" s="21"/>
    </row>
    <row r="575">
      <c r="A575" s="21"/>
      <c r="B575" s="21"/>
      <c r="C575" s="21"/>
      <c r="D575" s="21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  <c r="V575" s="21"/>
    </row>
    <row r="576">
      <c r="A576" s="21"/>
      <c r="B576" s="21"/>
      <c r="C576" s="21"/>
      <c r="D576" s="21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  <c r="V576" s="21"/>
    </row>
    <row r="577">
      <c r="A577" s="21"/>
      <c r="B577" s="21"/>
      <c r="C577" s="21"/>
      <c r="D577" s="21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  <c r="V577" s="21"/>
    </row>
    <row r="578">
      <c r="A578" s="21"/>
      <c r="B578" s="21"/>
      <c r="C578" s="21"/>
      <c r="D578" s="21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</row>
    <row r="579">
      <c r="A579" s="21"/>
      <c r="B579" s="21"/>
      <c r="C579" s="21"/>
      <c r="D579" s="21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  <c r="V579" s="21"/>
    </row>
    <row r="580">
      <c r="A580" s="21"/>
      <c r="B580" s="21"/>
      <c r="C580" s="21"/>
      <c r="D580" s="21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  <c r="V580" s="21"/>
    </row>
    <row r="581">
      <c r="A581" s="21"/>
      <c r="B581" s="21"/>
      <c r="C581" s="21"/>
      <c r="D581" s="21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  <c r="V581" s="21"/>
    </row>
    <row r="582">
      <c r="A582" s="21"/>
      <c r="B582" s="21"/>
      <c r="C582" s="21"/>
      <c r="D582" s="21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  <c r="V582" s="21"/>
    </row>
    <row r="583">
      <c r="A583" s="21"/>
      <c r="B583" s="21"/>
      <c r="C583" s="21"/>
      <c r="D583" s="21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  <c r="V583" s="21"/>
    </row>
    <row r="584">
      <c r="A584" s="21"/>
      <c r="B584" s="21"/>
      <c r="C584" s="21"/>
      <c r="D584" s="21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  <c r="V584" s="21"/>
    </row>
    <row r="585">
      <c r="A585" s="21"/>
      <c r="B585" s="21"/>
      <c r="C585" s="21"/>
      <c r="D585" s="21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  <c r="V585" s="21"/>
    </row>
    <row r="586">
      <c r="A586" s="21"/>
      <c r="B586" s="21"/>
      <c r="C586" s="21"/>
      <c r="D586" s="21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  <c r="V586" s="21"/>
    </row>
    <row r="587">
      <c r="A587" s="21"/>
      <c r="B587" s="21"/>
      <c r="C587" s="21"/>
      <c r="D587" s="21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  <c r="V587" s="21"/>
    </row>
    <row r="588">
      <c r="A588" s="21"/>
      <c r="B588" s="21"/>
      <c r="C588" s="21"/>
      <c r="D588" s="21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  <c r="V588" s="21"/>
    </row>
    <row r="589">
      <c r="A589" s="21"/>
      <c r="B589" s="21"/>
      <c r="C589" s="21"/>
      <c r="D589" s="21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  <c r="V589" s="21"/>
    </row>
    <row r="590">
      <c r="A590" s="21"/>
      <c r="B590" s="21"/>
      <c r="C590" s="21"/>
      <c r="D590" s="21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  <c r="V590" s="21"/>
    </row>
    <row r="591">
      <c r="A591" s="21"/>
      <c r="B591" s="21"/>
      <c r="C591" s="21"/>
      <c r="D591" s="21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  <c r="V591" s="21"/>
    </row>
    <row r="592">
      <c r="A592" s="21"/>
      <c r="B592" s="21"/>
      <c r="C592" s="21"/>
      <c r="D592" s="21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  <c r="V592" s="21"/>
    </row>
    <row r="593">
      <c r="A593" s="21"/>
      <c r="B593" s="21"/>
      <c r="C593" s="21"/>
      <c r="D593" s="21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  <c r="V593" s="21"/>
    </row>
    <row r="594">
      <c r="A594" s="21"/>
      <c r="B594" s="21"/>
      <c r="C594" s="21"/>
      <c r="D594" s="21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  <c r="V594" s="21"/>
    </row>
    <row r="595">
      <c r="A595" s="21"/>
      <c r="B595" s="21"/>
      <c r="C595" s="21"/>
      <c r="D595" s="21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  <c r="V595" s="21"/>
    </row>
    <row r="596">
      <c r="A596" s="21"/>
      <c r="B596" s="21"/>
      <c r="C596" s="21"/>
      <c r="D596" s="21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  <c r="V596" s="21"/>
    </row>
    <row r="597">
      <c r="A597" s="21"/>
      <c r="B597" s="21"/>
      <c r="C597" s="21"/>
      <c r="D597" s="21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  <c r="V597" s="21"/>
    </row>
    <row r="598">
      <c r="A598" s="21"/>
      <c r="B598" s="21"/>
      <c r="C598" s="21"/>
      <c r="D598" s="21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  <c r="V598" s="21"/>
    </row>
    <row r="599">
      <c r="A599" s="21"/>
      <c r="B599" s="21"/>
      <c r="C599" s="21"/>
      <c r="D599" s="21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  <c r="V599" s="21"/>
    </row>
    <row r="600">
      <c r="A600" s="21"/>
      <c r="B600" s="21"/>
      <c r="C600" s="21"/>
      <c r="D600" s="21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</row>
    <row r="601">
      <c r="A601" s="21"/>
      <c r="B601" s="21"/>
      <c r="C601" s="21"/>
      <c r="D601" s="21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  <c r="V601" s="21"/>
    </row>
    <row r="602">
      <c r="A602" s="21"/>
      <c r="B602" s="21"/>
      <c r="C602" s="21"/>
      <c r="D602" s="21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  <c r="V602" s="21"/>
    </row>
    <row r="603">
      <c r="A603" s="21"/>
      <c r="B603" s="21"/>
      <c r="C603" s="21"/>
      <c r="D603" s="21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  <c r="V603" s="21"/>
    </row>
    <row r="604">
      <c r="A604" s="21"/>
      <c r="B604" s="21"/>
      <c r="C604" s="21"/>
      <c r="D604" s="21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  <c r="V604" s="21"/>
    </row>
    <row r="605">
      <c r="A605" s="21"/>
      <c r="B605" s="21"/>
      <c r="C605" s="21"/>
      <c r="D605" s="21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  <c r="V605" s="21"/>
    </row>
    <row r="606">
      <c r="A606" s="21"/>
      <c r="B606" s="21"/>
      <c r="C606" s="21"/>
      <c r="D606" s="21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  <c r="V606" s="21"/>
    </row>
    <row r="607">
      <c r="A607" s="21"/>
      <c r="B607" s="21"/>
      <c r="C607" s="21"/>
      <c r="D607" s="21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  <c r="V607" s="21"/>
    </row>
    <row r="608">
      <c r="A608" s="21"/>
      <c r="B608" s="21"/>
      <c r="C608" s="21"/>
      <c r="D608" s="21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  <c r="V608" s="21"/>
    </row>
    <row r="609">
      <c r="A609" s="21"/>
      <c r="B609" s="21"/>
      <c r="C609" s="21"/>
      <c r="D609" s="21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  <c r="V609" s="21"/>
    </row>
    <row r="610">
      <c r="A610" s="21"/>
      <c r="B610" s="21"/>
      <c r="C610" s="21"/>
      <c r="D610" s="21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  <c r="V610" s="21"/>
    </row>
    <row r="611">
      <c r="A611" s="21"/>
      <c r="B611" s="21"/>
      <c r="C611" s="21"/>
      <c r="D611" s="21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  <c r="V611" s="21"/>
    </row>
    <row r="612">
      <c r="A612" s="21"/>
      <c r="B612" s="21"/>
      <c r="C612" s="21"/>
      <c r="D612" s="21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  <c r="V612" s="21"/>
    </row>
    <row r="613">
      <c r="A613" s="21"/>
      <c r="B613" s="21"/>
      <c r="C613" s="21"/>
      <c r="D613" s="21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  <c r="V613" s="21"/>
    </row>
    <row r="614">
      <c r="A614" s="21"/>
      <c r="B614" s="21"/>
      <c r="C614" s="21"/>
      <c r="D614" s="21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  <c r="V614" s="21"/>
    </row>
    <row r="615">
      <c r="A615" s="21"/>
      <c r="B615" s="21"/>
      <c r="C615" s="21"/>
      <c r="D615" s="21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  <c r="V615" s="21"/>
    </row>
    <row r="616">
      <c r="A616" s="21"/>
      <c r="B616" s="21"/>
      <c r="C616" s="21"/>
      <c r="D616" s="21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  <c r="V616" s="21"/>
    </row>
    <row r="617">
      <c r="A617" s="21"/>
      <c r="B617" s="21"/>
      <c r="C617" s="21"/>
      <c r="D617" s="21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  <c r="V617" s="21"/>
    </row>
    <row r="618">
      <c r="A618" s="21"/>
      <c r="B618" s="21"/>
      <c r="C618" s="21"/>
      <c r="D618" s="21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  <c r="V618" s="21"/>
    </row>
    <row r="619">
      <c r="A619" s="21"/>
      <c r="B619" s="21"/>
      <c r="C619" s="21"/>
      <c r="D619" s="21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  <c r="V619" s="21"/>
    </row>
    <row r="620">
      <c r="A620" s="21"/>
      <c r="B620" s="21"/>
      <c r="C620" s="21"/>
      <c r="D620" s="21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  <c r="V620" s="21"/>
    </row>
    <row r="621">
      <c r="A621" s="21"/>
      <c r="B621" s="21"/>
      <c r="C621" s="21"/>
      <c r="D621" s="21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  <c r="V621" s="21"/>
    </row>
    <row r="622">
      <c r="A622" s="21"/>
      <c r="B622" s="21"/>
      <c r="C622" s="21"/>
      <c r="D622" s="21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  <c r="V622" s="21"/>
    </row>
    <row r="623">
      <c r="A623" s="21"/>
      <c r="B623" s="21"/>
      <c r="C623" s="21"/>
      <c r="D623" s="21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  <c r="V623" s="21"/>
    </row>
    <row r="624">
      <c r="A624" s="21"/>
      <c r="B624" s="21"/>
      <c r="C624" s="21"/>
      <c r="D624" s="21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  <c r="V624" s="21"/>
    </row>
    <row r="625">
      <c r="A625" s="21"/>
      <c r="B625" s="21"/>
      <c r="C625" s="21"/>
      <c r="D625" s="21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  <c r="V625" s="21"/>
    </row>
    <row r="626">
      <c r="A626" s="21"/>
      <c r="B626" s="21"/>
      <c r="C626" s="21"/>
      <c r="D626" s="21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  <c r="V626" s="21"/>
    </row>
    <row r="627">
      <c r="A627" s="21"/>
      <c r="B627" s="21"/>
      <c r="C627" s="21"/>
      <c r="D627" s="21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  <c r="V627" s="21"/>
    </row>
    <row r="628">
      <c r="A628" s="21"/>
      <c r="B628" s="21"/>
      <c r="C628" s="21"/>
      <c r="D628" s="21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  <c r="V628" s="21"/>
    </row>
    <row r="629">
      <c r="A629" s="21"/>
      <c r="B629" s="21"/>
      <c r="C629" s="21"/>
      <c r="D629" s="21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  <c r="V629" s="21"/>
    </row>
    <row r="630">
      <c r="A630" s="21"/>
      <c r="B630" s="21"/>
      <c r="C630" s="21"/>
      <c r="D630" s="21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  <c r="V630" s="21"/>
    </row>
    <row r="631">
      <c r="A631" s="21"/>
      <c r="B631" s="21"/>
      <c r="C631" s="21"/>
      <c r="D631" s="21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  <c r="V631" s="21"/>
    </row>
    <row r="632">
      <c r="A632" s="21"/>
      <c r="B632" s="21"/>
      <c r="C632" s="21"/>
      <c r="D632" s="21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  <c r="V632" s="21"/>
    </row>
    <row r="633">
      <c r="A633" s="21"/>
      <c r="B633" s="21"/>
      <c r="C633" s="21"/>
      <c r="D633" s="21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  <c r="V633" s="21"/>
    </row>
    <row r="634">
      <c r="A634" s="21"/>
      <c r="B634" s="21"/>
      <c r="C634" s="21"/>
      <c r="D634" s="21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  <c r="V634" s="21"/>
    </row>
    <row r="635">
      <c r="A635" s="21"/>
      <c r="B635" s="21"/>
      <c r="C635" s="21"/>
      <c r="D635" s="21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  <c r="V635" s="21"/>
    </row>
    <row r="636">
      <c r="A636" s="21"/>
      <c r="B636" s="21"/>
      <c r="C636" s="21"/>
      <c r="D636" s="21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  <c r="V636" s="21"/>
    </row>
    <row r="637">
      <c r="A637" s="21"/>
      <c r="B637" s="21"/>
      <c r="C637" s="21"/>
      <c r="D637" s="21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  <c r="V637" s="21"/>
    </row>
    <row r="638">
      <c r="A638" s="21"/>
      <c r="B638" s="21"/>
      <c r="C638" s="21"/>
      <c r="D638" s="21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  <c r="V638" s="21"/>
    </row>
    <row r="639">
      <c r="A639" s="21"/>
      <c r="B639" s="21"/>
      <c r="C639" s="21"/>
      <c r="D639" s="21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  <c r="V639" s="21"/>
    </row>
    <row r="640">
      <c r="A640" s="21"/>
      <c r="B640" s="21"/>
      <c r="C640" s="21"/>
      <c r="D640" s="21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  <c r="V640" s="21"/>
    </row>
    <row r="641">
      <c r="A641" s="21"/>
      <c r="B641" s="21"/>
      <c r="C641" s="21"/>
      <c r="D641" s="21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  <c r="V641" s="21"/>
    </row>
    <row r="642">
      <c r="A642" s="21"/>
      <c r="B642" s="21"/>
      <c r="C642" s="21"/>
      <c r="D642" s="21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  <c r="V642" s="21"/>
    </row>
    <row r="643">
      <c r="A643" s="21"/>
      <c r="B643" s="21"/>
      <c r="C643" s="21"/>
      <c r="D643" s="21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  <c r="V643" s="21"/>
    </row>
    <row r="644">
      <c r="A644" s="21"/>
      <c r="B644" s="21"/>
      <c r="C644" s="21"/>
      <c r="D644" s="21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  <c r="V644" s="21"/>
    </row>
    <row r="645">
      <c r="A645" s="21"/>
      <c r="B645" s="21"/>
      <c r="C645" s="21"/>
      <c r="D645" s="21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  <c r="V645" s="21"/>
    </row>
    <row r="646">
      <c r="A646" s="21"/>
      <c r="B646" s="21"/>
      <c r="C646" s="21"/>
      <c r="D646" s="21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  <c r="V646" s="21"/>
    </row>
    <row r="647">
      <c r="A647" s="21"/>
      <c r="B647" s="21"/>
      <c r="C647" s="21"/>
      <c r="D647" s="21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  <c r="V647" s="21"/>
    </row>
    <row r="648">
      <c r="A648" s="21"/>
      <c r="B648" s="21"/>
      <c r="C648" s="21"/>
      <c r="D648" s="21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  <c r="V648" s="21"/>
    </row>
    <row r="649">
      <c r="A649" s="21"/>
      <c r="B649" s="21"/>
      <c r="C649" s="21"/>
      <c r="D649" s="21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  <c r="V649" s="21"/>
    </row>
    <row r="650">
      <c r="A650" s="21"/>
      <c r="B650" s="21"/>
      <c r="C650" s="21"/>
      <c r="D650" s="21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  <c r="V650" s="21"/>
    </row>
    <row r="651">
      <c r="A651" s="21"/>
      <c r="B651" s="21"/>
      <c r="C651" s="21"/>
      <c r="D651" s="21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  <c r="V651" s="21"/>
    </row>
    <row r="652">
      <c r="A652" s="21"/>
      <c r="B652" s="21"/>
      <c r="C652" s="21"/>
      <c r="D652" s="21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  <c r="V652" s="21"/>
    </row>
    <row r="653">
      <c r="A653" s="21"/>
      <c r="B653" s="21"/>
      <c r="C653" s="21"/>
      <c r="D653" s="21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  <c r="V653" s="21"/>
    </row>
    <row r="654">
      <c r="A654" s="21"/>
      <c r="B654" s="21"/>
      <c r="C654" s="21"/>
      <c r="D654" s="21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  <c r="V654" s="21"/>
    </row>
    <row r="655">
      <c r="A655" s="21"/>
      <c r="B655" s="21"/>
      <c r="C655" s="21"/>
      <c r="D655" s="21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  <c r="V655" s="21"/>
    </row>
    <row r="656">
      <c r="A656" s="21"/>
      <c r="B656" s="21"/>
      <c r="C656" s="21"/>
      <c r="D656" s="21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  <c r="V656" s="21"/>
    </row>
    <row r="657">
      <c r="A657" s="21"/>
      <c r="B657" s="21"/>
      <c r="C657" s="21"/>
      <c r="D657" s="21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  <c r="V657" s="21"/>
    </row>
    <row r="658">
      <c r="A658" s="21"/>
      <c r="B658" s="21"/>
      <c r="C658" s="21"/>
      <c r="D658" s="21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  <c r="V658" s="21"/>
    </row>
    <row r="659">
      <c r="A659" s="21"/>
      <c r="B659" s="21"/>
      <c r="C659" s="21"/>
      <c r="D659" s="21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  <c r="V659" s="21"/>
    </row>
    <row r="660">
      <c r="A660" s="21"/>
      <c r="B660" s="21"/>
      <c r="C660" s="21"/>
      <c r="D660" s="21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  <c r="V660" s="21"/>
    </row>
    <row r="661">
      <c r="A661" s="21"/>
      <c r="B661" s="21"/>
      <c r="C661" s="21"/>
      <c r="D661" s="21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  <c r="V661" s="21"/>
    </row>
    <row r="662">
      <c r="A662" s="21"/>
      <c r="B662" s="21"/>
      <c r="C662" s="21"/>
      <c r="D662" s="21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  <c r="V662" s="21"/>
    </row>
    <row r="663">
      <c r="A663" s="21"/>
      <c r="B663" s="21"/>
      <c r="C663" s="21"/>
      <c r="D663" s="21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  <c r="V663" s="21"/>
    </row>
    <row r="664">
      <c r="A664" s="21"/>
      <c r="B664" s="21"/>
      <c r="C664" s="21"/>
      <c r="D664" s="21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  <c r="V664" s="21"/>
    </row>
    <row r="665">
      <c r="A665" s="21"/>
      <c r="B665" s="21"/>
      <c r="C665" s="21"/>
      <c r="D665" s="21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  <c r="V665" s="21"/>
    </row>
    <row r="666">
      <c r="A666" s="21"/>
      <c r="B666" s="21"/>
      <c r="C666" s="21"/>
      <c r="D666" s="21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  <c r="V666" s="21"/>
    </row>
    <row r="667">
      <c r="A667" s="21"/>
      <c r="B667" s="21"/>
      <c r="C667" s="21"/>
      <c r="D667" s="21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  <c r="V667" s="21"/>
    </row>
    <row r="668">
      <c r="A668" s="21"/>
      <c r="B668" s="21"/>
      <c r="C668" s="21"/>
      <c r="D668" s="21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  <c r="V668" s="21"/>
    </row>
    <row r="669">
      <c r="A669" s="21"/>
      <c r="B669" s="21"/>
      <c r="C669" s="21"/>
      <c r="D669" s="21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  <c r="V669" s="21"/>
    </row>
    <row r="670">
      <c r="A670" s="21"/>
      <c r="B670" s="21"/>
      <c r="C670" s="21"/>
      <c r="D670" s="21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  <c r="V670" s="21"/>
    </row>
    <row r="671">
      <c r="A671" s="21"/>
      <c r="B671" s="21"/>
      <c r="C671" s="21"/>
      <c r="D671" s="21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  <c r="V671" s="21"/>
    </row>
    <row r="672">
      <c r="A672" s="21"/>
      <c r="B672" s="21"/>
      <c r="C672" s="21"/>
      <c r="D672" s="21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  <c r="V672" s="21"/>
    </row>
    <row r="673">
      <c r="A673" s="21"/>
      <c r="B673" s="21"/>
      <c r="C673" s="21"/>
      <c r="D673" s="21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  <c r="V673" s="21"/>
    </row>
    <row r="674">
      <c r="A674" s="21"/>
      <c r="B674" s="21"/>
      <c r="C674" s="21"/>
      <c r="D674" s="21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  <c r="V674" s="21"/>
    </row>
    <row r="675">
      <c r="A675" s="21"/>
      <c r="B675" s="21"/>
      <c r="C675" s="21"/>
      <c r="D675" s="21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  <c r="V675" s="21"/>
    </row>
    <row r="676">
      <c r="A676" s="21"/>
      <c r="B676" s="21"/>
      <c r="C676" s="21"/>
      <c r="D676" s="21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  <c r="V676" s="21"/>
    </row>
    <row r="677">
      <c r="A677" s="21"/>
      <c r="B677" s="21"/>
      <c r="C677" s="21"/>
      <c r="D677" s="21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  <c r="V677" s="21"/>
    </row>
    <row r="678">
      <c r="A678" s="21"/>
      <c r="B678" s="21"/>
      <c r="C678" s="21"/>
      <c r="D678" s="21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  <c r="V678" s="21"/>
    </row>
    <row r="679">
      <c r="A679" s="21"/>
      <c r="B679" s="21"/>
      <c r="C679" s="21"/>
      <c r="D679" s="21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  <c r="V679" s="21"/>
    </row>
    <row r="680">
      <c r="A680" s="21"/>
      <c r="B680" s="21"/>
      <c r="C680" s="21"/>
      <c r="D680" s="21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  <c r="V680" s="21"/>
    </row>
    <row r="681">
      <c r="A681" s="21"/>
      <c r="B681" s="21"/>
      <c r="C681" s="21"/>
      <c r="D681" s="21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  <c r="V681" s="21"/>
    </row>
    <row r="682">
      <c r="A682" s="21"/>
      <c r="B682" s="21"/>
      <c r="C682" s="21"/>
      <c r="D682" s="21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  <c r="V682" s="21"/>
    </row>
    <row r="683">
      <c r="A683" s="21"/>
      <c r="B683" s="21"/>
      <c r="C683" s="21"/>
      <c r="D683" s="21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  <c r="V683" s="21"/>
    </row>
    <row r="684">
      <c r="A684" s="21"/>
      <c r="B684" s="21"/>
      <c r="C684" s="21"/>
      <c r="D684" s="21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  <c r="V684" s="21"/>
    </row>
    <row r="685">
      <c r="A685" s="21"/>
      <c r="B685" s="21"/>
      <c r="C685" s="21"/>
      <c r="D685" s="21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  <c r="V685" s="21"/>
    </row>
    <row r="686">
      <c r="A686" s="21"/>
      <c r="B686" s="21"/>
      <c r="C686" s="21"/>
      <c r="D686" s="21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  <c r="V686" s="21"/>
    </row>
    <row r="687">
      <c r="A687" s="21"/>
      <c r="B687" s="21"/>
      <c r="C687" s="21"/>
      <c r="D687" s="21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  <c r="V687" s="21"/>
    </row>
    <row r="688">
      <c r="A688" s="21"/>
      <c r="B688" s="21"/>
      <c r="C688" s="21"/>
      <c r="D688" s="21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  <c r="V688" s="21"/>
    </row>
    <row r="689">
      <c r="A689" s="21"/>
      <c r="B689" s="21"/>
      <c r="C689" s="21"/>
      <c r="D689" s="21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  <c r="V689" s="21"/>
    </row>
    <row r="690">
      <c r="A690" s="21"/>
      <c r="B690" s="21"/>
      <c r="C690" s="21"/>
      <c r="D690" s="21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  <c r="V690" s="21"/>
    </row>
    <row r="691">
      <c r="A691" s="21"/>
      <c r="B691" s="21"/>
      <c r="C691" s="21"/>
      <c r="D691" s="21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  <c r="V691" s="21"/>
    </row>
    <row r="692">
      <c r="A692" s="21"/>
      <c r="B692" s="21"/>
      <c r="C692" s="21"/>
      <c r="D692" s="21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  <c r="V692" s="21"/>
    </row>
    <row r="693">
      <c r="A693" s="21"/>
      <c r="B693" s="21"/>
      <c r="C693" s="21"/>
      <c r="D693" s="21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  <c r="V693" s="21"/>
    </row>
    <row r="694">
      <c r="A694" s="21"/>
      <c r="B694" s="21"/>
      <c r="C694" s="21"/>
      <c r="D694" s="21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  <c r="V694" s="21"/>
    </row>
    <row r="695">
      <c r="A695" s="21"/>
      <c r="B695" s="21"/>
      <c r="C695" s="21"/>
      <c r="D695" s="21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  <c r="V695" s="21"/>
    </row>
    <row r="696">
      <c r="A696" s="21"/>
      <c r="B696" s="21"/>
      <c r="C696" s="21"/>
      <c r="D696" s="21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  <c r="V696" s="21"/>
    </row>
    <row r="697">
      <c r="A697" s="21"/>
      <c r="B697" s="21"/>
      <c r="C697" s="21"/>
      <c r="D697" s="21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  <c r="V697" s="21"/>
    </row>
    <row r="698">
      <c r="A698" s="21"/>
      <c r="B698" s="21"/>
      <c r="C698" s="21"/>
      <c r="D698" s="21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  <c r="V698" s="21"/>
    </row>
    <row r="699">
      <c r="A699" s="21"/>
      <c r="B699" s="21"/>
      <c r="C699" s="21"/>
      <c r="D699" s="21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  <c r="V699" s="21"/>
    </row>
    <row r="700">
      <c r="A700" s="21"/>
      <c r="B700" s="21"/>
      <c r="C700" s="21"/>
      <c r="D700" s="21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  <c r="V700" s="21"/>
    </row>
    <row r="701">
      <c r="A701" s="21"/>
      <c r="B701" s="21"/>
      <c r="C701" s="21"/>
      <c r="D701" s="21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  <c r="V701" s="21"/>
    </row>
    <row r="702">
      <c r="A702" s="21"/>
      <c r="B702" s="21"/>
      <c r="C702" s="21"/>
      <c r="D702" s="21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  <c r="V702" s="21"/>
    </row>
    <row r="703">
      <c r="A703" s="21"/>
      <c r="B703" s="21"/>
      <c r="C703" s="21"/>
      <c r="D703" s="21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  <c r="V703" s="21"/>
    </row>
    <row r="704">
      <c r="A704" s="21"/>
      <c r="B704" s="21"/>
      <c r="C704" s="21"/>
      <c r="D704" s="21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  <c r="V704" s="21"/>
    </row>
    <row r="705">
      <c r="A705" s="21"/>
      <c r="B705" s="21"/>
      <c r="C705" s="21"/>
      <c r="D705" s="21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  <c r="V705" s="21"/>
    </row>
    <row r="706">
      <c r="A706" s="21"/>
      <c r="B706" s="21"/>
      <c r="C706" s="21"/>
      <c r="D706" s="21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  <c r="V706" s="21"/>
    </row>
    <row r="707">
      <c r="A707" s="21"/>
      <c r="B707" s="21"/>
      <c r="C707" s="21"/>
      <c r="D707" s="21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  <c r="V707" s="21"/>
    </row>
    <row r="708">
      <c r="A708" s="21"/>
      <c r="B708" s="21"/>
      <c r="C708" s="21"/>
      <c r="D708" s="21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  <c r="V708" s="21"/>
    </row>
    <row r="709">
      <c r="A709" s="21"/>
      <c r="B709" s="21"/>
      <c r="C709" s="21"/>
      <c r="D709" s="21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  <c r="V709" s="21"/>
    </row>
    <row r="710">
      <c r="A710" s="21"/>
      <c r="B710" s="21"/>
      <c r="C710" s="21"/>
      <c r="D710" s="21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  <c r="V710" s="21"/>
    </row>
    <row r="711">
      <c r="A711" s="21"/>
      <c r="B711" s="21"/>
      <c r="C711" s="21"/>
      <c r="D711" s="21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  <c r="V711" s="21"/>
    </row>
    <row r="712">
      <c r="A712" s="21"/>
      <c r="B712" s="21"/>
      <c r="C712" s="21"/>
      <c r="D712" s="21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  <c r="V712" s="21"/>
    </row>
    <row r="713">
      <c r="A713" s="21"/>
      <c r="B713" s="21"/>
      <c r="C713" s="21"/>
      <c r="D713" s="21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  <c r="V713" s="21"/>
    </row>
    <row r="714">
      <c r="A714" s="21"/>
      <c r="B714" s="21"/>
      <c r="C714" s="21"/>
      <c r="D714" s="21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  <c r="V714" s="21"/>
    </row>
    <row r="715">
      <c r="A715" s="21"/>
      <c r="B715" s="21"/>
      <c r="C715" s="21"/>
      <c r="D715" s="21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  <c r="V715" s="21"/>
    </row>
    <row r="716">
      <c r="A716" s="21"/>
      <c r="B716" s="21"/>
      <c r="C716" s="21"/>
      <c r="D716" s="21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  <c r="V716" s="21"/>
    </row>
    <row r="717">
      <c r="A717" s="21"/>
      <c r="B717" s="21"/>
      <c r="C717" s="21"/>
      <c r="D717" s="21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  <c r="V717" s="21"/>
    </row>
    <row r="718">
      <c r="A718" s="21"/>
      <c r="B718" s="21"/>
      <c r="C718" s="21"/>
      <c r="D718" s="21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  <c r="V718" s="21"/>
    </row>
    <row r="719">
      <c r="A719" s="21"/>
      <c r="B719" s="21"/>
      <c r="C719" s="21"/>
      <c r="D719" s="21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  <c r="V719" s="21"/>
    </row>
    <row r="720">
      <c r="A720" s="21"/>
      <c r="B720" s="21"/>
      <c r="C720" s="21"/>
      <c r="D720" s="21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  <c r="V720" s="21"/>
    </row>
    <row r="721">
      <c r="A721" s="21"/>
      <c r="B721" s="21"/>
      <c r="C721" s="21"/>
      <c r="D721" s="21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  <c r="V721" s="21"/>
    </row>
    <row r="722">
      <c r="A722" s="21"/>
      <c r="B722" s="21"/>
      <c r="C722" s="21"/>
      <c r="D722" s="21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  <c r="V722" s="21"/>
    </row>
    <row r="723">
      <c r="A723" s="21"/>
      <c r="B723" s="21"/>
      <c r="C723" s="21"/>
      <c r="D723" s="21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  <c r="V723" s="21"/>
    </row>
    <row r="724">
      <c r="A724" s="21"/>
      <c r="B724" s="21"/>
      <c r="C724" s="21"/>
      <c r="D724" s="21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  <c r="V724" s="21"/>
    </row>
    <row r="725">
      <c r="A725" s="21"/>
      <c r="B725" s="21"/>
      <c r="C725" s="21"/>
      <c r="D725" s="21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  <c r="V725" s="21"/>
    </row>
    <row r="726">
      <c r="A726" s="21"/>
      <c r="B726" s="21"/>
      <c r="C726" s="21"/>
      <c r="D726" s="21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  <c r="V726" s="21"/>
    </row>
    <row r="727">
      <c r="A727" s="21"/>
      <c r="B727" s="21"/>
      <c r="C727" s="21"/>
      <c r="D727" s="21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  <c r="V727" s="21"/>
    </row>
    <row r="728">
      <c r="A728" s="21"/>
      <c r="B728" s="21"/>
      <c r="C728" s="21"/>
      <c r="D728" s="21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  <c r="V728" s="21"/>
    </row>
    <row r="729">
      <c r="A729" s="21"/>
      <c r="B729" s="21"/>
      <c r="C729" s="21"/>
      <c r="D729" s="21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  <c r="V729" s="21"/>
    </row>
    <row r="730">
      <c r="A730" s="21"/>
      <c r="B730" s="21"/>
      <c r="C730" s="21"/>
      <c r="D730" s="21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  <c r="V730" s="21"/>
    </row>
    <row r="731">
      <c r="A731" s="21"/>
      <c r="B731" s="21"/>
      <c r="C731" s="21"/>
      <c r="D731" s="21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  <c r="V731" s="21"/>
    </row>
    <row r="732">
      <c r="A732" s="21"/>
      <c r="B732" s="21"/>
      <c r="C732" s="21"/>
      <c r="D732" s="21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  <c r="V732" s="21"/>
    </row>
    <row r="733">
      <c r="A733" s="21"/>
      <c r="B733" s="21"/>
      <c r="C733" s="21"/>
      <c r="D733" s="21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  <c r="V733" s="21"/>
    </row>
    <row r="734">
      <c r="A734" s="21"/>
      <c r="B734" s="21"/>
      <c r="C734" s="21"/>
      <c r="D734" s="21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  <c r="V734" s="21"/>
    </row>
    <row r="735">
      <c r="A735" s="21"/>
      <c r="B735" s="21"/>
      <c r="C735" s="21"/>
      <c r="D735" s="21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  <c r="V735" s="21"/>
    </row>
    <row r="736">
      <c r="A736" s="21"/>
      <c r="B736" s="21"/>
      <c r="C736" s="21"/>
      <c r="D736" s="21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  <c r="V736" s="21"/>
    </row>
    <row r="737">
      <c r="A737" s="21"/>
      <c r="B737" s="21"/>
      <c r="C737" s="21"/>
      <c r="D737" s="21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  <c r="V737" s="21"/>
    </row>
    <row r="738">
      <c r="A738" s="21"/>
      <c r="B738" s="21"/>
      <c r="C738" s="21"/>
      <c r="D738" s="21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  <c r="V738" s="21"/>
    </row>
    <row r="739">
      <c r="A739" s="21"/>
      <c r="B739" s="21"/>
      <c r="C739" s="21"/>
      <c r="D739" s="21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  <c r="V739" s="21"/>
    </row>
    <row r="740">
      <c r="A740" s="21"/>
      <c r="B740" s="21"/>
      <c r="C740" s="21"/>
      <c r="D740" s="21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  <c r="V740" s="21"/>
    </row>
    <row r="741">
      <c r="A741" s="21"/>
      <c r="B741" s="21"/>
      <c r="C741" s="21"/>
      <c r="D741" s="21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  <c r="V741" s="21"/>
    </row>
    <row r="742">
      <c r="A742" s="21"/>
      <c r="B742" s="21"/>
      <c r="C742" s="21"/>
      <c r="D742" s="21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  <c r="V742" s="21"/>
    </row>
    <row r="743">
      <c r="A743" s="21"/>
      <c r="B743" s="21"/>
      <c r="C743" s="21"/>
      <c r="D743" s="21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  <c r="V743" s="21"/>
    </row>
    <row r="744">
      <c r="A744" s="21"/>
      <c r="B744" s="21"/>
      <c r="C744" s="21"/>
      <c r="D744" s="21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  <c r="V744" s="21"/>
    </row>
    <row r="745">
      <c r="A745" s="21"/>
      <c r="B745" s="21"/>
      <c r="C745" s="21"/>
      <c r="D745" s="21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  <c r="V745" s="21"/>
    </row>
    <row r="746">
      <c r="A746" s="21"/>
      <c r="B746" s="21"/>
      <c r="C746" s="21"/>
      <c r="D746" s="21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  <c r="V746" s="21"/>
    </row>
    <row r="747">
      <c r="A747" s="21"/>
      <c r="B747" s="21"/>
      <c r="C747" s="21"/>
      <c r="D747" s="21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  <c r="V747" s="21"/>
    </row>
    <row r="748">
      <c r="A748" s="21"/>
      <c r="B748" s="21"/>
      <c r="C748" s="21"/>
      <c r="D748" s="21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  <c r="V748" s="21"/>
    </row>
    <row r="749">
      <c r="A749" s="21"/>
      <c r="B749" s="21"/>
      <c r="C749" s="21"/>
      <c r="D749" s="21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  <c r="V749" s="21"/>
    </row>
    <row r="750">
      <c r="A750" s="21"/>
      <c r="B750" s="21"/>
      <c r="C750" s="21"/>
      <c r="D750" s="21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  <c r="V750" s="21"/>
    </row>
    <row r="751">
      <c r="A751" s="21"/>
      <c r="B751" s="21"/>
      <c r="C751" s="21"/>
      <c r="D751" s="21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  <c r="V751" s="21"/>
    </row>
    <row r="752">
      <c r="A752" s="21"/>
      <c r="B752" s="21"/>
      <c r="C752" s="21"/>
      <c r="D752" s="21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  <c r="V752" s="21"/>
    </row>
    <row r="753">
      <c r="A753" s="21"/>
      <c r="B753" s="21"/>
      <c r="C753" s="21"/>
      <c r="D753" s="21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  <c r="V753" s="21"/>
    </row>
    <row r="754">
      <c r="A754" s="21"/>
      <c r="B754" s="21"/>
      <c r="C754" s="21"/>
      <c r="D754" s="21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  <c r="V754" s="21"/>
    </row>
    <row r="755">
      <c r="A755" s="21"/>
      <c r="B755" s="21"/>
      <c r="C755" s="21"/>
      <c r="D755" s="21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  <c r="V755" s="21"/>
    </row>
    <row r="756">
      <c r="A756" s="21"/>
      <c r="B756" s="21"/>
      <c r="C756" s="21"/>
      <c r="D756" s="21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  <c r="V756" s="21"/>
    </row>
    <row r="757">
      <c r="A757" s="21"/>
      <c r="B757" s="21"/>
      <c r="C757" s="21"/>
      <c r="D757" s="21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  <c r="V757" s="21"/>
    </row>
    <row r="758">
      <c r="A758" s="21"/>
      <c r="B758" s="21"/>
      <c r="C758" s="21"/>
      <c r="D758" s="21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  <c r="V758" s="21"/>
    </row>
    <row r="759">
      <c r="A759" s="21"/>
      <c r="B759" s="21"/>
      <c r="C759" s="21"/>
      <c r="D759" s="21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  <c r="V759" s="21"/>
    </row>
    <row r="760">
      <c r="A760" s="21"/>
      <c r="B760" s="21"/>
      <c r="C760" s="21"/>
      <c r="D760" s="21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  <c r="V760" s="21"/>
    </row>
    <row r="761">
      <c r="A761" s="21"/>
      <c r="B761" s="21"/>
      <c r="C761" s="21"/>
      <c r="D761" s="21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  <c r="V761" s="21"/>
    </row>
    <row r="762">
      <c r="A762" s="21"/>
      <c r="B762" s="21"/>
      <c r="C762" s="21"/>
      <c r="D762" s="21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  <c r="V762" s="21"/>
    </row>
    <row r="763">
      <c r="A763" s="21"/>
      <c r="B763" s="21"/>
      <c r="C763" s="21"/>
      <c r="D763" s="21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  <c r="V763" s="21"/>
    </row>
    <row r="764">
      <c r="A764" s="21"/>
      <c r="B764" s="21"/>
      <c r="C764" s="21"/>
      <c r="D764" s="21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  <c r="V764" s="21"/>
    </row>
    <row r="765">
      <c r="A765" s="21"/>
      <c r="B765" s="21"/>
      <c r="C765" s="21"/>
      <c r="D765" s="21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  <c r="V765" s="21"/>
    </row>
    <row r="766">
      <c r="A766" s="21"/>
      <c r="B766" s="21"/>
      <c r="C766" s="21"/>
      <c r="D766" s="21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  <c r="V766" s="21"/>
    </row>
    <row r="767">
      <c r="A767" s="21"/>
      <c r="B767" s="21"/>
      <c r="C767" s="21"/>
      <c r="D767" s="21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  <c r="V767" s="21"/>
    </row>
    <row r="768">
      <c r="A768" s="21"/>
      <c r="B768" s="21"/>
      <c r="C768" s="21"/>
      <c r="D768" s="21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  <c r="V768" s="21"/>
    </row>
    <row r="769">
      <c r="A769" s="21"/>
      <c r="B769" s="21"/>
      <c r="C769" s="21"/>
      <c r="D769" s="21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  <c r="V769" s="21"/>
    </row>
    <row r="770">
      <c r="A770" s="21"/>
      <c r="B770" s="21"/>
      <c r="C770" s="21"/>
      <c r="D770" s="21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  <c r="V770" s="21"/>
    </row>
    <row r="771">
      <c r="A771" s="21"/>
      <c r="B771" s="21"/>
      <c r="C771" s="21"/>
      <c r="D771" s="21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  <c r="V771" s="21"/>
    </row>
    <row r="772">
      <c r="A772" s="21"/>
      <c r="B772" s="21"/>
      <c r="C772" s="21"/>
      <c r="D772" s="21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  <c r="V772" s="21"/>
    </row>
    <row r="773">
      <c r="A773" s="21"/>
      <c r="B773" s="21"/>
      <c r="C773" s="21"/>
      <c r="D773" s="21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  <c r="V773" s="21"/>
    </row>
    <row r="774">
      <c r="A774" s="21"/>
      <c r="B774" s="21"/>
      <c r="C774" s="21"/>
      <c r="D774" s="21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  <c r="V774" s="21"/>
    </row>
    <row r="775">
      <c r="A775" s="21"/>
      <c r="B775" s="21"/>
      <c r="C775" s="21"/>
      <c r="D775" s="21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  <c r="V775" s="21"/>
    </row>
    <row r="776">
      <c r="A776" s="21"/>
      <c r="B776" s="21"/>
      <c r="C776" s="21"/>
      <c r="D776" s="21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  <c r="V776" s="21"/>
    </row>
    <row r="777">
      <c r="A777" s="21"/>
      <c r="B777" s="21"/>
      <c r="C777" s="21"/>
      <c r="D777" s="21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  <c r="V777" s="21"/>
    </row>
    <row r="778">
      <c r="A778" s="21"/>
      <c r="B778" s="21"/>
      <c r="C778" s="21"/>
      <c r="D778" s="21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  <c r="V778" s="21"/>
    </row>
    <row r="779">
      <c r="A779" s="21"/>
      <c r="B779" s="21"/>
      <c r="C779" s="21"/>
      <c r="D779" s="21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  <c r="V779" s="21"/>
    </row>
    <row r="780">
      <c r="A780" s="21"/>
      <c r="B780" s="21"/>
      <c r="C780" s="21"/>
      <c r="D780" s="21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  <c r="V780" s="21"/>
    </row>
    <row r="781">
      <c r="A781" s="21"/>
      <c r="B781" s="21"/>
      <c r="C781" s="21"/>
      <c r="D781" s="21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  <c r="V781" s="21"/>
    </row>
    <row r="782">
      <c r="A782" s="21"/>
      <c r="B782" s="21"/>
      <c r="C782" s="21"/>
      <c r="D782" s="21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  <c r="V782" s="21"/>
    </row>
    <row r="783">
      <c r="A783" s="21"/>
      <c r="B783" s="21"/>
      <c r="C783" s="21"/>
      <c r="D783" s="21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  <c r="V783" s="21"/>
    </row>
    <row r="784">
      <c r="A784" s="21"/>
      <c r="B784" s="21"/>
      <c r="C784" s="21"/>
      <c r="D784" s="21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  <c r="V784" s="21"/>
    </row>
    <row r="785">
      <c r="A785" s="21"/>
      <c r="B785" s="21"/>
      <c r="C785" s="21"/>
      <c r="D785" s="21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  <c r="V785" s="21"/>
    </row>
    <row r="786">
      <c r="A786" s="21"/>
      <c r="B786" s="21"/>
      <c r="C786" s="21"/>
      <c r="D786" s="21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  <c r="V786" s="21"/>
    </row>
    <row r="787">
      <c r="A787" s="21"/>
      <c r="B787" s="21"/>
      <c r="C787" s="21"/>
      <c r="D787" s="21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  <c r="V787" s="21"/>
    </row>
    <row r="788">
      <c r="A788" s="21"/>
      <c r="B788" s="21"/>
      <c r="C788" s="21"/>
      <c r="D788" s="21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  <c r="V788" s="21"/>
    </row>
    <row r="789">
      <c r="A789" s="21"/>
      <c r="B789" s="21"/>
      <c r="C789" s="21"/>
      <c r="D789" s="21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  <c r="V789" s="21"/>
    </row>
    <row r="790">
      <c r="A790" s="21"/>
      <c r="B790" s="21"/>
      <c r="C790" s="21"/>
      <c r="D790" s="21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  <c r="V790" s="21"/>
    </row>
    <row r="791">
      <c r="A791" s="21"/>
      <c r="B791" s="21"/>
      <c r="C791" s="21"/>
      <c r="D791" s="21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  <c r="V791" s="21"/>
    </row>
    <row r="792">
      <c r="A792" s="21"/>
      <c r="B792" s="21"/>
      <c r="C792" s="21"/>
      <c r="D792" s="21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  <c r="V792" s="21"/>
    </row>
    <row r="793">
      <c r="A793" s="21"/>
      <c r="B793" s="21"/>
      <c r="C793" s="21"/>
      <c r="D793" s="21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  <c r="V793" s="21"/>
    </row>
    <row r="794">
      <c r="A794" s="21"/>
      <c r="B794" s="21"/>
      <c r="C794" s="21"/>
      <c r="D794" s="21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  <c r="V794" s="21"/>
    </row>
    <row r="795">
      <c r="A795" s="21"/>
      <c r="B795" s="21"/>
      <c r="C795" s="21"/>
      <c r="D795" s="21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  <c r="V795" s="21"/>
    </row>
    <row r="796">
      <c r="A796" s="21"/>
      <c r="B796" s="21"/>
      <c r="C796" s="21"/>
      <c r="D796" s="21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  <c r="V796" s="21"/>
    </row>
    <row r="797">
      <c r="A797" s="21"/>
      <c r="B797" s="21"/>
      <c r="C797" s="21"/>
      <c r="D797" s="21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  <c r="V797" s="21"/>
    </row>
    <row r="798">
      <c r="A798" s="21"/>
      <c r="B798" s="21"/>
      <c r="C798" s="21"/>
      <c r="D798" s="21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  <c r="V798" s="21"/>
    </row>
    <row r="799">
      <c r="A799" s="21"/>
      <c r="B799" s="21"/>
      <c r="C799" s="21"/>
      <c r="D799" s="21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  <c r="V799" s="21"/>
    </row>
    <row r="800">
      <c r="A800" s="21"/>
      <c r="B800" s="21"/>
      <c r="C800" s="21"/>
      <c r="D800" s="21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  <c r="V800" s="21"/>
    </row>
    <row r="801">
      <c r="A801" s="21"/>
      <c r="B801" s="21"/>
      <c r="C801" s="21"/>
      <c r="D801" s="21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  <c r="V801" s="21"/>
    </row>
    <row r="802">
      <c r="A802" s="21"/>
      <c r="B802" s="21"/>
      <c r="C802" s="21"/>
      <c r="D802" s="21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  <c r="V802" s="21"/>
    </row>
    <row r="803">
      <c r="A803" s="21"/>
      <c r="B803" s="21"/>
      <c r="C803" s="21"/>
      <c r="D803" s="21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  <c r="V803" s="21"/>
    </row>
    <row r="804">
      <c r="A804" s="21"/>
      <c r="B804" s="21"/>
      <c r="C804" s="21"/>
      <c r="D804" s="21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  <c r="V804" s="21"/>
    </row>
    <row r="805">
      <c r="A805" s="21"/>
      <c r="B805" s="21"/>
      <c r="C805" s="21"/>
      <c r="D805" s="21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  <c r="V805" s="21"/>
    </row>
    <row r="806">
      <c r="A806" s="21"/>
      <c r="B806" s="21"/>
      <c r="C806" s="21"/>
      <c r="D806" s="21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  <c r="V806" s="21"/>
    </row>
    <row r="807">
      <c r="A807" s="21"/>
      <c r="B807" s="21"/>
      <c r="C807" s="21"/>
      <c r="D807" s="21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  <c r="V807" s="21"/>
    </row>
    <row r="808">
      <c r="A808" s="21"/>
      <c r="B808" s="21"/>
      <c r="C808" s="21"/>
      <c r="D808" s="21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  <c r="V808" s="21"/>
    </row>
    <row r="809">
      <c r="A809" s="21"/>
      <c r="B809" s="21"/>
      <c r="C809" s="21"/>
      <c r="D809" s="21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  <c r="V809" s="21"/>
    </row>
    <row r="810">
      <c r="A810" s="21"/>
      <c r="B810" s="21"/>
      <c r="C810" s="21"/>
      <c r="D810" s="21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  <c r="V810" s="21"/>
    </row>
    <row r="811">
      <c r="A811" s="21"/>
      <c r="B811" s="21"/>
      <c r="C811" s="21"/>
      <c r="D811" s="21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  <c r="V811" s="21"/>
    </row>
    <row r="812">
      <c r="A812" s="21"/>
      <c r="B812" s="21"/>
      <c r="C812" s="21"/>
      <c r="D812" s="21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  <c r="V812" s="21"/>
    </row>
    <row r="813">
      <c r="A813" s="21"/>
      <c r="B813" s="21"/>
      <c r="C813" s="21"/>
      <c r="D813" s="21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  <c r="V813" s="21"/>
    </row>
    <row r="814">
      <c r="A814" s="21"/>
      <c r="B814" s="21"/>
      <c r="C814" s="21"/>
      <c r="D814" s="21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  <c r="V814" s="21"/>
    </row>
    <row r="815">
      <c r="A815" s="21"/>
      <c r="B815" s="21"/>
      <c r="C815" s="21"/>
      <c r="D815" s="21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  <c r="V815" s="21"/>
    </row>
    <row r="816">
      <c r="A816" s="21"/>
      <c r="B816" s="21"/>
      <c r="C816" s="21"/>
      <c r="D816" s="21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  <c r="V816" s="21"/>
    </row>
    <row r="817">
      <c r="A817" s="21"/>
      <c r="B817" s="21"/>
      <c r="C817" s="21"/>
      <c r="D817" s="21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  <c r="V817" s="21"/>
    </row>
    <row r="818">
      <c r="A818" s="21"/>
      <c r="B818" s="21"/>
      <c r="C818" s="21"/>
      <c r="D818" s="21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  <c r="V818" s="21"/>
    </row>
    <row r="819">
      <c r="A819" s="21"/>
      <c r="B819" s="21"/>
      <c r="C819" s="21"/>
      <c r="D819" s="21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  <c r="V819" s="21"/>
    </row>
    <row r="820">
      <c r="A820" s="21"/>
      <c r="B820" s="21"/>
      <c r="C820" s="21"/>
      <c r="D820" s="21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  <c r="V820" s="21"/>
    </row>
    <row r="821">
      <c r="A821" s="21"/>
      <c r="B821" s="21"/>
      <c r="C821" s="21"/>
      <c r="D821" s="21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  <c r="V821" s="21"/>
    </row>
    <row r="822">
      <c r="A822" s="21"/>
      <c r="B822" s="21"/>
      <c r="C822" s="21"/>
      <c r="D822" s="21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  <c r="V822" s="21"/>
    </row>
    <row r="823">
      <c r="A823" s="21"/>
      <c r="B823" s="21"/>
      <c r="C823" s="21"/>
      <c r="D823" s="21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  <c r="V823" s="21"/>
    </row>
    <row r="824">
      <c r="A824" s="21"/>
      <c r="B824" s="21"/>
      <c r="C824" s="21"/>
      <c r="D824" s="21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  <c r="V824" s="21"/>
    </row>
    <row r="825">
      <c r="A825" s="21"/>
      <c r="B825" s="21"/>
      <c r="C825" s="21"/>
      <c r="D825" s="21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  <c r="V825" s="21"/>
    </row>
    <row r="826">
      <c r="A826" s="21"/>
      <c r="B826" s="21"/>
      <c r="C826" s="21"/>
      <c r="D826" s="21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  <c r="V826" s="21"/>
    </row>
    <row r="827">
      <c r="A827" s="21"/>
      <c r="B827" s="21"/>
      <c r="C827" s="21"/>
      <c r="D827" s="21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  <c r="V827" s="21"/>
    </row>
    <row r="828">
      <c r="A828" s="21"/>
      <c r="B828" s="21"/>
      <c r="C828" s="21"/>
      <c r="D828" s="21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  <c r="V828" s="21"/>
    </row>
    <row r="829">
      <c r="A829" s="21"/>
      <c r="B829" s="21"/>
      <c r="C829" s="21"/>
      <c r="D829" s="21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  <c r="V829" s="21"/>
    </row>
    <row r="830">
      <c r="A830" s="21"/>
      <c r="B830" s="21"/>
      <c r="C830" s="21"/>
      <c r="D830" s="21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  <c r="V830" s="21"/>
    </row>
    <row r="831">
      <c r="A831" s="21"/>
      <c r="B831" s="21"/>
      <c r="C831" s="21"/>
      <c r="D831" s="21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  <c r="V831" s="21"/>
    </row>
    <row r="832">
      <c r="A832" s="21"/>
      <c r="B832" s="21"/>
      <c r="C832" s="21"/>
      <c r="D832" s="21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  <c r="V832" s="21"/>
    </row>
    <row r="833">
      <c r="A833" s="21"/>
      <c r="B833" s="21"/>
      <c r="C833" s="21"/>
      <c r="D833" s="21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  <c r="V833" s="21"/>
    </row>
    <row r="834">
      <c r="A834" s="21"/>
      <c r="B834" s="21"/>
      <c r="C834" s="21"/>
      <c r="D834" s="21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  <c r="V834" s="21"/>
    </row>
    <row r="835">
      <c r="A835" s="21"/>
      <c r="B835" s="21"/>
      <c r="C835" s="21"/>
      <c r="D835" s="21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  <c r="V835" s="21"/>
    </row>
    <row r="836">
      <c r="A836" s="21"/>
      <c r="B836" s="21"/>
      <c r="C836" s="21"/>
      <c r="D836" s="21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  <c r="V836" s="21"/>
    </row>
    <row r="837">
      <c r="A837" s="21"/>
      <c r="B837" s="21"/>
      <c r="C837" s="21"/>
      <c r="D837" s="21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  <c r="V837" s="21"/>
    </row>
    <row r="838">
      <c r="A838" s="21"/>
      <c r="B838" s="21"/>
      <c r="C838" s="21"/>
      <c r="D838" s="21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  <c r="V838" s="21"/>
    </row>
    <row r="839">
      <c r="A839" s="21"/>
      <c r="B839" s="21"/>
      <c r="C839" s="21"/>
      <c r="D839" s="21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  <c r="V839" s="21"/>
    </row>
    <row r="840">
      <c r="A840" s="21"/>
      <c r="B840" s="21"/>
      <c r="C840" s="21"/>
      <c r="D840" s="21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  <c r="V840" s="21"/>
    </row>
    <row r="841">
      <c r="A841" s="21"/>
      <c r="B841" s="21"/>
      <c r="C841" s="21"/>
      <c r="D841" s="21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  <c r="V841" s="21"/>
    </row>
    <row r="842">
      <c r="A842" s="21"/>
      <c r="B842" s="21"/>
      <c r="C842" s="21"/>
      <c r="D842" s="21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  <c r="V842" s="21"/>
    </row>
    <row r="843">
      <c r="A843" s="21"/>
      <c r="B843" s="21"/>
      <c r="C843" s="21"/>
      <c r="D843" s="21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  <c r="V843" s="21"/>
    </row>
    <row r="844">
      <c r="A844" s="21"/>
      <c r="B844" s="21"/>
      <c r="C844" s="21"/>
      <c r="D844" s="21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  <c r="V844" s="21"/>
    </row>
    <row r="845">
      <c r="A845" s="21"/>
      <c r="B845" s="21"/>
      <c r="C845" s="21"/>
      <c r="D845" s="21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  <c r="V845" s="21"/>
    </row>
    <row r="846">
      <c r="A846" s="21"/>
      <c r="B846" s="21"/>
      <c r="C846" s="21"/>
      <c r="D846" s="21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  <c r="V846" s="21"/>
    </row>
    <row r="847">
      <c r="A847" s="21"/>
      <c r="B847" s="21"/>
      <c r="C847" s="21"/>
      <c r="D847" s="21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  <c r="V847" s="21"/>
    </row>
    <row r="848">
      <c r="A848" s="21"/>
      <c r="B848" s="21"/>
      <c r="C848" s="21"/>
      <c r="D848" s="21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  <c r="V848" s="21"/>
    </row>
    <row r="849">
      <c r="A849" s="21"/>
      <c r="B849" s="21"/>
      <c r="C849" s="21"/>
      <c r="D849" s="21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  <c r="V849" s="21"/>
    </row>
    <row r="850">
      <c r="A850" s="21"/>
      <c r="B850" s="21"/>
      <c r="C850" s="21"/>
      <c r="D850" s="21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  <c r="V850" s="21"/>
    </row>
    <row r="851">
      <c r="A851" s="21"/>
      <c r="B851" s="21"/>
      <c r="C851" s="21"/>
      <c r="D851" s="21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  <c r="V851" s="21"/>
    </row>
    <row r="852">
      <c r="A852" s="21"/>
      <c r="B852" s="21"/>
      <c r="C852" s="21"/>
      <c r="D852" s="21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  <c r="V852" s="21"/>
    </row>
    <row r="853">
      <c r="A853" s="21"/>
      <c r="B853" s="21"/>
      <c r="C853" s="21"/>
      <c r="D853" s="21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  <c r="V853" s="21"/>
    </row>
    <row r="854">
      <c r="A854" s="21"/>
      <c r="B854" s="21"/>
      <c r="C854" s="21"/>
      <c r="D854" s="21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  <c r="V854" s="21"/>
    </row>
    <row r="855">
      <c r="A855" s="21"/>
      <c r="B855" s="21"/>
      <c r="C855" s="21"/>
      <c r="D855" s="21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  <c r="V855" s="21"/>
    </row>
    <row r="856">
      <c r="A856" s="21"/>
      <c r="B856" s="21"/>
      <c r="C856" s="21"/>
      <c r="D856" s="21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  <c r="V856" s="21"/>
    </row>
    <row r="857">
      <c r="A857" s="21"/>
      <c r="B857" s="21"/>
      <c r="C857" s="21"/>
      <c r="D857" s="21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  <c r="V857" s="21"/>
    </row>
    <row r="858">
      <c r="A858" s="21"/>
      <c r="B858" s="21"/>
      <c r="C858" s="21"/>
      <c r="D858" s="21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  <c r="V858" s="21"/>
    </row>
    <row r="859">
      <c r="A859" s="21"/>
      <c r="B859" s="21"/>
      <c r="C859" s="21"/>
      <c r="D859" s="21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  <c r="V859" s="21"/>
    </row>
    <row r="860">
      <c r="A860" s="21"/>
      <c r="B860" s="21"/>
      <c r="C860" s="21"/>
      <c r="D860" s="21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  <c r="V860" s="21"/>
    </row>
    <row r="861">
      <c r="A861" s="21"/>
      <c r="B861" s="21"/>
      <c r="C861" s="21"/>
      <c r="D861" s="21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  <c r="V861" s="21"/>
    </row>
    <row r="862">
      <c r="A862" s="21"/>
      <c r="B862" s="21"/>
      <c r="C862" s="21"/>
      <c r="D862" s="21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  <c r="V862" s="21"/>
    </row>
    <row r="863">
      <c r="A863" s="21"/>
      <c r="B863" s="21"/>
      <c r="C863" s="21"/>
      <c r="D863" s="21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  <c r="V863" s="21"/>
    </row>
    <row r="864">
      <c r="A864" s="21"/>
      <c r="B864" s="21"/>
      <c r="C864" s="21"/>
      <c r="D864" s="21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  <c r="V864" s="21"/>
    </row>
    <row r="865">
      <c r="A865" s="21"/>
      <c r="B865" s="21"/>
      <c r="C865" s="21"/>
      <c r="D865" s="21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  <c r="V865" s="21"/>
    </row>
    <row r="866">
      <c r="A866" s="21"/>
      <c r="B866" s="21"/>
      <c r="C866" s="21"/>
      <c r="D866" s="21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  <c r="V866" s="21"/>
    </row>
    <row r="867">
      <c r="A867" s="21"/>
      <c r="B867" s="21"/>
      <c r="C867" s="21"/>
      <c r="D867" s="21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  <c r="V867" s="21"/>
    </row>
    <row r="868">
      <c r="A868" s="21"/>
      <c r="B868" s="21"/>
      <c r="C868" s="21"/>
      <c r="D868" s="21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  <c r="V868" s="21"/>
    </row>
    <row r="869">
      <c r="A869" s="21"/>
      <c r="B869" s="21"/>
      <c r="C869" s="21"/>
      <c r="D869" s="21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  <c r="V869" s="21"/>
    </row>
    <row r="870">
      <c r="A870" s="21"/>
      <c r="B870" s="21"/>
      <c r="C870" s="21"/>
      <c r="D870" s="21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  <c r="V870" s="21"/>
    </row>
    <row r="871">
      <c r="A871" s="21"/>
      <c r="B871" s="21"/>
      <c r="C871" s="21"/>
      <c r="D871" s="21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  <c r="V871" s="21"/>
    </row>
    <row r="872">
      <c r="A872" s="21"/>
      <c r="B872" s="21"/>
      <c r="C872" s="21"/>
      <c r="D872" s="21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  <c r="V872" s="21"/>
    </row>
    <row r="873">
      <c r="A873" s="21"/>
      <c r="B873" s="21"/>
      <c r="C873" s="21"/>
      <c r="D873" s="21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  <c r="V873" s="21"/>
    </row>
    <row r="874">
      <c r="A874" s="21"/>
      <c r="B874" s="21"/>
      <c r="C874" s="21"/>
      <c r="D874" s="21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  <c r="V874" s="21"/>
    </row>
    <row r="875">
      <c r="A875" s="21"/>
      <c r="B875" s="21"/>
      <c r="C875" s="21"/>
      <c r="D875" s="21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  <c r="V875" s="21"/>
    </row>
    <row r="876">
      <c r="A876" s="21"/>
      <c r="B876" s="21"/>
      <c r="C876" s="21"/>
      <c r="D876" s="21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  <c r="V876" s="21"/>
    </row>
    <row r="877">
      <c r="A877" s="21"/>
      <c r="B877" s="21"/>
      <c r="C877" s="21"/>
      <c r="D877" s="21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  <c r="V877" s="21"/>
    </row>
    <row r="878">
      <c r="A878" s="21"/>
      <c r="B878" s="21"/>
      <c r="C878" s="21"/>
      <c r="D878" s="21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  <c r="V878" s="21"/>
    </row>
    <row r="879">
      <c r="A879" s="21"/>
      <c r="B879" s="21"/>
      <c r="C879" s="21"/>
      <c r="D879" s="21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  <c r="V879" s="21"/>
    </row>
    <row r="880">
      <c r="A880" s="21"/>
      <c r="B880" s="21"/>
      <c r="C880" s="21"/>
      <c r="D880" s="21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  <c r="V880" s="21"/>
    </row>
    <row r="881">
      <c r="A881" s="21"/>
      <c r="B881" s="21"/>
      <c r="C881" s="21"/>
      <c r="D881" s="21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  <c r="V881" s="21"/>
    </row>
    <row r="882">
      <c r="A882" s="21"/>
      <c r="B882" s="21"/>
      <c r="C882" s="21"/>
      <c r="D882" s="21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  <c r="V882" s="21"/>
    </row>
    <row r="883">
      <c r="A883" s="21"/>
      <c r="B883" s="21"/>
      <c r="C883" s="21"/>
      <c r="D883" s="21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  <c r="V883" s="21"/>
    </row>
    <row r="884">
      <c r="A884" s="21"/>
      <c r="B884" s="21"/>
      <c r="C884" s="21"/>
      <c r="D884" s="21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  <c r="V884" s="21"/>
    </row>
    <row r="885">
      <c r="A885" s="21"/>
      <c r="B885" s="21"/>
      <c r="C885" s="21"/>
      <c r="D885" s="21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  <c r="V885" s="21"/>
    </row>
    <row r="886">
      <c r="A886" s="21"/>
      <c r="B886" s="21"/>
      <c r="C886" s="21"/>
      <c r="D886" s="21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  <c r="V886" s="21"/>
    </row>
    <row r="887">
      <c r="A887" s="21"/>
      <c r="B887" s="21"/>
      <c r="C887" s="21"/>
      <c r="D887" s="21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  <c r="V887" s="21"/>
    </row>
    <row r="888">
      <c r="A888" s="21"/>
      <c r="B888" s="21"/>
      <c r="C888" s="21"/>
      <c r="D888" s="21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  <c r="V888" s="21"/>
    </row>
    <row r="889">
      <c r="A889" s="21"/>
      <c r="B889" s="21"/>
      <c r="C889" s="21"/>
      <c r="D889" s="21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  <c r="V889" s="21"/>
    </row>
    <row r="890">
      <c r="A890" s="21"/>
      <c r="B890" s="21"/>
      <c r="C890" s="21"/>
      <c r="D890" s="21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  <c r="V890" s="21"/>
    </row>
    <row r="891">
      <c r="A891" s="21"/>
      <c r="B891" s="21"/>
      <c r="C891" s="21"/>
      <c r="D891" s="21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  <c r="V891" s="21"/>
    </row>
    <row r="892">
      <c r="A892" s="21"/>
      <c r="B892" s="21"/>
      <c r="C892" s="21"/>
      <c r="D892" s="21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  <c r="V892" s="21"/>
    </row>
    <row r="893">
      <c r="A893" s="21"/>
      <c r="B893" s="21"/>
      <c r="C893" s="21"/>
      <c r="D893" s="21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  <c r="V893" s="21"/>
    </row>
    <row r="894">
      <c r="A894" s="21"/>
      <c r="B894" s="21"/>
      <c r="C894" s="21"/>
      <c r="D894" s="21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  <c r="V894" s="21"/>
    </row>
    <row r="895">
      <c r="A895" s="21"/>
      <c r="B895" s="21"/>
      <c r="C895" s="21"/>
      <c r="D895" s="21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  <c r="V895" s="21"/>
    </row>
    <row r="896">
      <c r="A896" s="21"/>
      <c r="B896" s="21"/>
      <c r="C896" s="21"/>
      <c r="D896" s="21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  <c r="V896" s="21"/>
    </row>
    <row r="897">
      <c r="A897" s="21"/>
      <c r="B897" s="21"/>
      <c r="C897" s="21"/>
      <c r="D897" s="21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  <c r="V897" s="21"/>
    </row>
    <row r="898">
      <c r="A898" s="21"/>
      <c r="B898" s="21"/>
      <c r="C898" s="21"/>
      <c r="D898" s="21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  <c r="V898" s="21"/>
    </row>
    <row r="899">
      <c r="A899" s="21"/>
      <c r="B899" s="21"/>
      <c r="C899" s="21"/>
      <c r="D899" s="21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  <c r="V899" s="21"/>
    </row>
    <row r="900">
      <c r="A900" s="21"/>
      <c r="B900" s="21"/>
      <c r="C900" s="21"/>
      <c r="D900" s="21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  <c r="V900" s="21"/>
    </row>
    <row r="901">
      <c r="A901" s="21"/>
      <c r="B901" s="21"/>
      <c r="C901" s="21"/>
      <c r="D901" s="21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  <c r="V901" s="21"/>
    </row>
    <row r="902">
      <c r="A902" s="21"/>
      <c r="B902" s="21"/>
      <c r="C902" s="21"/>
      <c r="D902" s="21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  <c r="V902" s="21"/>
    </row>
    <row r="903">
      <c r="A903" s="21"/>
      <c r="B903" s="21"/>
      <c r="C903" s="21"/>
      <c r="D903" s="21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  <c r="V903" s="21"/>
    </row>
    <row r="904">
      <c r="A904" s="21"/>
      <c r="B904" s="21"/>
      <c r="C904" s="21"/>
      <c r="D904" s="21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  <c r="V904" s="21"/>
    </row>
    <row r="905">
      <c r="A905" s="21"/>
      <c r="B905" s="21"/>
      <c r="C905" s="21"/>
      <c r="D905" s="21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  <c r="V905" s="21"/>
    </row>
    <row r="906">
      <c r="A906" s="21"/>
      <c r="B906" s="21"/>
      <c r="C906" s="21"/>
      <c r="D906" s="21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  <c r="V906" s="21"/>
    </row>
    <row r="907">
      <c r="A907" s="21"/>
      <c r="B907" s="21"/>
      <c r="C907" s="21"/>
      <c r="D907" s="21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  <c r="V907" s="21"/>
    </row>
    <row r="908">
      <c r="A908" s="21"/>
      <c r="B908" s="21"/>
      <c r="C908" s="21"/>
      <c r="D908" s="21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  <c r="V908" s="21"/>
    </row>
    <row r="909">
      <c r="A909" s="21"/>
      <c r="B909" s="21"/>
      <c r="C909" s="21"/>
      <c r="D909" s="21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  <c r="V909" s="21"/>
    </row>
    <row r="910">
      <c r="A910" s="21"/>
      <c r="B910" s="21"/>
      <c r="C910" s="21"/>
      <c r="D910" s="21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  <c r="V910" s="21"/>
    </row>
    <row r="911">
      <c r="A911" s="21"/>
      <c r="B911" s="21"/>
      <c r="C911" s="21"/>
      <c r="D911" s="21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  <c r="V911" s="21"/>
    </row>
    <row r="912">
      <c r="A912" s="21"/>
      <c r="B912" s="21"/>
      <c r="C912" s="21"/>
      <c r="D912" s="21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  <c r="V912" s="21"/>
    </row>
    <row r="913">
      <c r="A913" s="21"/>
      <c r="B913" s="21"/>
      <c r="C913" s="21"/>
      <c r="D913" s="21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  <c r="V913" s="21"/>
    </row>
    <row r="914">
      <c r="A914" s="21"/>
      <c r="B914" s="21"/>
      <c r="C914" s="21"/>
      <c r="D914" s="21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  <c r="V914" s="21"/>
    </row>
    <row r="915">
      <c r="A915" s="21"/>
      <c r="B915" s="21"/>
      <c r="C915" s="21"/>
      <c r="D915" s="21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  <c r="V915" s="21"/>
    </row>
    <row r="916">
      <c r="A916" s="21"/>
      <c r="B916" s="21"/>
      <c r="C916" s="21"/>
      <c r="D916" s="21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  <c r="V916" s="21"/>
    </row>
    <row r="917">
      <c r="A917" s="21"/>
      <c r="B917" s="21"/>
      <c r="C917" s="21"/>
      <c r="D917" s="21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  <c r="V917" s="21"/>
    </row>
    <row r="918">
      <c r="A918" s="21"/>
      <c r="B918" s="21"/>
      <c r="C918" s="21"/>
      <c r="D918" s="21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  <c r="V918" s="21"/>
    </row>
    <row r="919">
      <c r="A919" s="21"/>
      <c r="B919" s="21"/>
      <c r="C919" s="21"/>
      <c r="D919" s="21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  <c r="V919" s="21"/>
    </row>
    <row r="920">
      <c r="A920" s="21"/>
      <c r="B920" s="21"/>
      <c r="C920" s="21"/>
      <c r="D920" s="21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  <c r="V920" s="21"/>
    </row>
    <row r="921">
      <c r="A921" s="21"/>
      <c r="B921" s="21"/>
      <c r="C921" s="21"/>
      <c r="D921" s="21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  <c r="V921" s="21"/>
    </row>
    <row r="922">
      <c r="A922" s="21"/>
      <c r="B922" s="21"/>
      <c r="C922" s="21"/>
      <c r="D922" s="21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  <c r="V922" s="21"/>
    </row>
    <row r="923">
      <c r="A923" s="21"/>
      <c r="B923" s="21"/>
      <c r="C923" s="21"/>
      <c r="D923" s="21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  <c r="V923" s="21"/>
    </row>
    <row r="924">
      <c r="A924" s="21"/>
      <c r="B924" s="21"/>
      <c r="C924" s="21"/>
      <c r="D924" s="21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  <c r="V924" s="21"/>
    </row>
    <row r="925">
      <c r="A925" s="21"/>
      <c r="B925" s="21"/>
      <c r="C925" s="21"/>
      <c r="D925" s="21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  <c r="V925" s="21"/>
    </row>
    <row r="926">
      <c r="A926" s="21"/>
      <c r="B926" s="21"/>
      <c r="C926" s="21"/>
      <c r="D926" s="21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  <c r="V926" s="21"/>
    </row>
    <row r="927">
      <c r="A927" s="21"/>
      <c r="B927" s="21"/>
      <c r="C927" s="21"/>
      <c r="D927" s="21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  <c r="V927" s="21"/>
    </row>
    <row r="928">
      <c r="A928" s="21"/>
      <c r="B928" s="21"/>
      <c r="C928" s="21"/>
      <c r="D928" s="21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  <c r="V928" s="21"/>
    </row>
    <row r="929">
      <c r="A929" s="21"/>
      <c r="B929" s="21"/>
      <c r="C929" s="21"/>
      <c r="D929" s="21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  <c r="V929" s="21"/>
    </row>
    <row r="930">
      <c r="A930" s="21"/>
      <c r="B930" s="21"/>
      <c r="C930" s="21"/>
      <c r="D930" s="21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  <c r="V930" s="21"/>
    </row>
    <row r="931">
      <c r="A931" s="21"/>
      <c r="B931" s="21"/>
      <c r="C931" s="21"/>
      <c r="D931" s="21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  <c r="V931" s="21"/>
    </row>
    <row r="932">
      <c r="A932" s="21"/>
      <c r="B932" s="21"/>
      <c r="C932" s="21"/>
      <c r="D932" s="21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  <c r="V932" s="21"/>
    </row>
    <row r="933">
      <c r="A933" s="21"/>
      <c r="B933" s="21"/>
      <c r="C933" s="21"/>
      <c r="D933" s="21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  <c r="V933" s="21"/>
    </row>
    <row r="934">
      <c r="A934" s="21"/>
      <c r="B934" s="21"/>
      <c r="C934" s="21"/>
      <c r="D934" s="21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  <c r="V934" s="21"/>
    </row>
    <row r="935">
      <c r="A935" s="21"/>
      <c r="B935" s="21"/>
      <c r="C935" s="21"/>
      <c r="D935" s="21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  <c r="V935" s="21"/>
    </row>
    <row r="936">
      <c r="A936" s="21"/>
      <c r="B936" s="21"/>
      <c r="C936" s="21"/>
      <c r="D936" s="21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  <c r="V936" s="21"/>
    </row>
    <row r="937">
      <c r="A937" s="21"/>
      <c r="B937" s="21"/>
      <c r="C937" s="21"/>
      <c r="D937" s="21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  <c r="V937" s="21"/>
    </row>
    <row r="938">
      <c r="A938" s="21"/>
      <c r="B938" s="21"/>
      <c r="C938" s="21"/>
      <c r="D938" s="21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  <c r="V938" s="21"/>
    </row>
    <row r="939">
      <c r="A939" s="21"/>
      <c r="B939" s="21"/>
      <c r="C939" s="21"/>
      <c r="D939" s="21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  <c r="V939" s="21"/>
    </row>
    <row r="940">
      <c r="A940" s="21"/>
      <c r="B940" s="21"/>
      <c r="C940" s="21"/>
      <c r="D940" s="21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  <c r="V940" s="21"/>
    </row>
    <row r="941">
      <c r="A941" s="21"/>
      <c r="B941" s="21"/>
      <c r="C941" s="21"/>
      <c r="D941" s="21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  <c r="V941" s="21"/>
    </row>
    <row r="942">
      <c r="A942" s="21"/>
      <c r="B942" s="21"/>
      <c r="C942" s="21"/>
      <c r="D942" s="21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  <c r="V942" s="21"/>
    </row>
    <row r="943">
      <c r="A943" s="21"/>
      <c r="B943" s="21"/>
      <c r="C943" s="21"/>
      <c r="D943" s="21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  <c r="V943" s="21"/>
    </row>
    <row r="944">
      <c r="A944" s="21"/>
      <c r="B944" s="21"/>
      <c r="C944" s="21"/>
      <c r="D944" s="21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  <c r="V944" s="21"/>
    </row>
    <row r="945">
      <c r="A945" s="21"/>
      <c r="B945" s="21"/>
      <c r="C945" s="21"/>
      <c r="D945" s="21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  <c r="V945" s="21"/>
    </row>
    <row r="946">
      <c r="A946" s="21"/>
      <c r="B946" s="21"/>
      <c r="C946" s="21"/>
      <c r="D946" s="21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  <c r="V946" s="21"/>
    </row>
    <row r="947">
      <c r="A947" s="21"/>
      <c r="B947" s="21"/>
      <c r="C947" s="21"/>
      <c r="D947" s="21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  <c r="V947" s="21"/>
    </row>
    <row r="948">
      <c r="A948" s="21"/>
      <c r="B948" s="21"/>
      <c r="C948" s="21"/>
      <c r="D948" s="21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  <c r="V948" s="21"/>
    </row>
    <row r="949">
      <c r="A949" s="21"/>
      <c r="B949" s="21"/>
      <c r="C949" s="21"/>
      <c r="D949" s="21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  <c r="V949" s="21"/>
    </row>
    <row r="950">
      <c r="A950" s="21"/>
      <c r="B950" s="21"/>
      <c r="C950" s="21"/>
      <c r="D950" s="21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  <c r="V950" s="21"/>
    </row>
    <row r="951">
      <c r="A951" s="21"/>
      <c r="B951" s="21"/>
      <c r="C951" s="21"/>
      <c r="D951" s="21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  <c r="V951" s="21"/>
    </row>
    <row r="952">
      <c r="A952" s="21"/>
      <c r="B952" s="21"/>
      <c r="C952" s="21"/>
      <c r="D952" s="21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  <c r="V952" s="21"/>
    </row>
    <row r="953">
      <c r="A953" s="21"/>
      <c r="B953" s="21"/>
      <c r="C953" s="21"/>
      <c r="D953" s="21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  <c r="V953" s="21"/>
    </row>
    <row r="954">
      <c r="A954" s="21"/>
      <c r="B954" s="21"/>
      <c r="C954" s="21"/>
      <c r="D954" s="21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  <c r="V954" s="21"/>
    </row>
    <row r="955">
      <c r="A955" s="21"/>
      <c r="B955" s="21"/>
      <c r="C955" s="21"/>
      <c r="D955" s="21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  <c r="V955" s="21"/>
    </row>
    <row r="956">
      <c r="A956" s="21"/>
      <c r="B956" s="21"/>
      <c r="C956" s="21"/>
      <c r="D956" s="21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  <c r="V956" s="21"/>
    </row>
    <row r="957">
      <c r="A957" s="21"/>
      <c r="B957" s="21"/>
      <c r="C957" s="21"/>
      <c r="D957" s="21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  <c r="V957" s="21"/>
    </row>
    <row r="958">
      <c r="A958" s="21"/>
      <c r="B958" s="21"/>
      <c r="C958" s="21"/>
      <c r="D958" s="21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  <c r="V958" s="21"/>
    </row>
    <row r="959">
      <c r="A959" s="21"/>
      <c r="B959" s="21"/>
      <c r="C959" s="21"/>
      <c r="D959" s="21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  <c r="V959" s="21"/>
    </row>
    <row r="960">
      <c r="A960" s="21"/>
      <c r="B960" s="21"/>
      <c r="C960" s="21"/>
      <c r="D960" s="21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  <c r="V960" s="21"/>
    </row>
    <row r="961">
      <c r="A961" s="21"/>
      <c r="B961" s="21"/>
      <c r="C961" s="21"/>
      <c r="D961" s="21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  <c r="V961" s="21"/>
    </row>
    <row r="962">
      <c r="A962" s="21"/>
      <c r="B962" s="21"/>
      <c r="C962" s="21"/>
      <c r="D962" s="21"/>
      <c r="E962" s="21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  <c r="U962" s="21"/>
      <c r="V962" s="21"/>
    </row>
    <row r="963">
      <c r="A963" s="21"/>
      <c r="B963" s="21"/>
      <c r="C963" s="21"/>
      <c r="D963" s="21"/>
      <c r="E963" s="21"/>
      <c r="F963" s="21"/>
      <c r="G963" s="21"/>
      <c r="H963" s="21"/>
      <c r="I963" s="21"/>
      <c r="J963" s="21"/>
      <c r="K963" s="21"/>
      <c r="L963" s="21"/>
      <c r="M963" s="21"/>
      <c r="N963" s="21"/>
      <c r="O963" s="21"/>
      <c r="P963" s="21"/>
      <c r="Q963" s="21"/>
      <c r="R963" s="21"/>
      <c r="S963" s="21"/>
      <c r="T963" s="21"/>
      <c r="U963" s="21"/>
      <c r="V963" s="21"/>
    </row>
    <row r="964">
      <c r="A964" s="21"/>
      <c r="B964" s="21"/>
      <c r="C964" s="21"/>
      <c r="D964" s="21"/>
      <c r="E964" s="21"/>
      <c r="F964" s="21"/>
      <c r="G964" s="21"/>
      <c r="H964" s="21"/>
      <c r="I964" s="21"/>
      <c r="J964" s="21"/>
      <c r="K964" s="21"/>
      <c r="L964" s="21"/>
      <c r="M964" s="21"/>
      <c r="N964" s="21"/>
      <c r="O964" s="21"/>
      <c r="P964" s="21"/>
      <c r="Q964" s="21"/>
      <c r="R964" s="21"/>
      <c r="S964" s="21"/>
      <c r="T964" s="21"/>
      <c r="U964" s="21"/>
      <c r="V964" s="21"/>
    </row>
    <row r="965">
      <c r="A965" s="21"/>
      <c r="B965" s="21"/>
      <c r="C965" s="21"/>
      <c r="D965" s="21"/>
      <c r="E965" s="21"/>
      <c r="F965" s="21"/>
      <c r="G965" s="21"/>
      <c r="H965" s="21"/>
      <c r="I965" s="21"/>
      <c r="J965" s="21"/>
      <c r="K965" s="21"/>
      <c r="L965" s="21"/>
      <c r="M965" s="21"/>
      <c r="N965" s="21"/>
      <c r="O965" s="21"/>
      <c r="P965" s="21"/>
      <c r="Q965" s="21"/>
      <c r="R965" s="21"/>
      <c r="S965" s="21"/>
      <c r="T965" s="21"/>
      <c r="U965" s="21"/>
      <c r="V965" s="21"/>
    </row>
    <row r="966">
      <c r="A966" s="21"/>
      <c r="B966" s="21"/>
      <c r="C966" s="21"/>
      <c r="D966" s="21"/>
      <c r="E966" s="21"/>
      <c r="F966" s="21"/>
      <c r="G966" s="21"/>
      <c r="H966" s="21"/>
      <c r="I966" s="21"/>
      <c r="J966" s="21"/>
      <c r="K966" s="21"/>
      <c r="L966" s="21"/>
      <c r="M966" s="21"/>
      <c r="N966" s="21"/>
      <c r="O966" s="21"/>
      <c r="P966" s="21"/>
      <c r="Q966" s="21"/>
      <c r="R966" s="21"/>
      <c r="S966" s="21"/>
      <c r="T966" s="21"/>
      <c r="U966" s="21"/>
      <c r="V966" s="21"/>
    </row>
    <row r="967">
      <c r="A967" s="21"/>
      <c r="B967" s="21"/>
      <c r="C967" s="21"/>
      <c r="D967" s="21"/>
      <c r="E967" s="21"/>
      <c r="F967" s="21"/>
      <c r="G967" s="21"/>
      <c r="H967" s="21"/>
      <c r="I967" s="21"/>
      <c r="J967" s="21"/>
      <c r="K967" s="21"/>
      <c r="L967" s="21"/>
      <c r="M967" s="21"/>
      <c r="N967" s="21"/>
      <c r="O967" s="21"/>
      <c r="P967" s="21"/>
      <c r="Q967" s="21"/>
      <c r="R967" s="21"/>
      <c r="S967" s="21"/>
      <c r="T967" s="21"/>
      <c r="U967" s="21"/>
      <c r="V967" s="21"/>
    </row>
    <row r="968">
      <c r="A968" s="21"/>
      <c r="B968" s="21"/>
      <c r="C968" s="21"/>
      <c r="D968" s="21"/>
      <c r="E968" s="21"/>
      <c r="F968" s="21"/>
      <c r="G968" s="21"/>
      <c r="H968" s="21"/>
      <c r="I968" s="21"/>
      <c r="J968" s="21"/>
      <c r="K968" s="21"/>
      <c r="L968" s="21"/>
      <c r="M968" s="21"/>
      <c r="N968" s="21"/>
      <c r="O968" s="21"/>
      <c r="P968" s="21"/>
      <c r="Q968" s="21"/>
      <c r="R968" s="21"/>
      <c r="S968" s="21"/>
      <c r="T968" s="21"/>
      <c r="U968" s="21"/>
      <c r="V968" s="21"/>
    </row>
    <row r="969">
      <c r="A969" s="21"/>
      <c r="B969" s="21"/>
      <c r="C969" s="21"/>
      <c r="D969" s="21"/>
      <c r="E969" s="21"/>
      <c r="F969" s="21"/>
      <c r="G969" s="21"/>
      <c r="H969" s="21"/>
      <c r="I969" s="21"/>
      <c r="J969" s="21"/>
      <c r="K969" s="21"/>
      <c r="L969" s="21"/>
      <c r="M969" s="21"/>
      <c r="N969" s="21"/>
      <c r="O969" s="21"/>
      <c r="P969" s="21"/>
      <c r="Q969" s="21"/>
      <c r="R969" s="21"/>
      <c r="S969" s="21"/>
      <c r="T969" s="21"/>
      <c r="U969" s="21"/>
      <c r="V969" s="21"/>
    </row>
    <row r="970">
      <c r="A970" s="21"/>
      <c r="B970" s="21"/>
      <c r="C970" s="21"/>
      <c r="D970" s="21"/>
      <c r="E970" s="21"/>
      <c r="F970" s="21"/>
      <c r="G970" s="21"/>
      <c r="H970" s="21"/>
      <c r="I970" s="21"/>
      <c r="J970" s="21"/>
      <c r="K970" s="21"/>
      <c r="L970" s="21"/>
      <c r="M970" s="21"/>
      <c r="N970" s="21"/>
      <c r="O970" s="21"/>
      <c r="P970" s="21"/>
      <c r="Q970" s="21"/>
      <c r="R970" s="21"/>
      <c r="S970" s="21"/>
      <c r="T970" s="21"/>
      <c r="U970" s="21"/>
      <c r="V970" s="21"/>
    </row>
    <row r="971">
      <c r="A971" s="21"/>
      <c r="B971" s="21"/>
      <c r="C971" s="21"/>
      <c r="D971" s="21"/>
      <c r="E971" s="21"/>
      <c r="F971" s="21"/>
      <c r="G971" s="21"/>
      <c r="H971" s="21"/>
      <c r="I971" s="21"/>
      <c r="J971" s="21"/>
      <c r="K971" s="21"/>
      <c r="L971" s="21"/>
      <c r="M971" s="21"/>
      <c r="N971" s="21"/>
      <c r="O971" s="21"/>
      <c r="P971" s="21"/>
      <c r="Q971" s="21"/>
      <c r="R971" s="21"/>
      <c r="S971" s="21"/>
      <c r="T971" s="21"/>
      <c r="U971" s="21"/>
      <c r="V971" s="21"/>
    </row>
    <row r="972">
      <c r="A972" s="21"/>
      <c r="B972" s="21"/>
      <c r="C972" s="21"/>
      <c r="D972" s="21"/>
      <c r="E972" s="21"/>
      <c r="F972" s="21"/>
      <c r="G972" s="21"/>
      <c r="H972" s="21"/>
      <c r="I972" s="21"/>
      <c r="J972" s="21"/>
      <c r="K972" s="21"/>
      <c r="L972" s="21"/>
      <c r="M972" s="21"/>
      <c r="N972" s="21"/>
      <c r="O972" s="21"/>
      <c r="P972" s="21"/>
      <c r="Q972" s="21"/>
      <c r="R972" s="21"/>
      <c r="S972" s="21"/>
      <c r="T972" s="21"/>
      <c r="U972" s="21"/>
      <c r="V972" s="21"/>
    </row>
    <row r="973">
      <c r="A973" s="21"/>
      <c r="B973" s="21"/>
      <c r="C973" s="21"/>
      <c r="D973" s="21"/>
      <c r="E973" s="21"/>
      <c r="F973" s="21"/>
      <c r="G973" s="21"/>
      <c r="H973" s="21"/>
      <c r="I973" s="21"/>
      <c r="J973" s="21"/>
      <c r="K973" s="21"/>
      <c r="L973" s="21"/>
      <c r="M973" s="21"/>
      <c r="N973" s="21"/>
      <c r="O973" s="21"/>
      <c r="P973" s="21"/>
      <c r="Q973" s="21"/>
      <c r="R973" s="21"/>
      <c r="S973" s="21"/>
      <c r="T973" s="21"/>
      <c r="U973" s="21"/>
      <c r="V973" s="21"/>
    </row>
    <row r="974">
      <c r="A974" s="21"/>
      <c r="B974" s="21"/>
      <c r="C974" s="21"/>
      <c r="D974" s="21"/>
      <c r="E974" s="21"/>
      <c r="F974" s="21"/>
      <c r="G974" s="21"/>
      <c r="H974" s="21"/>
      <c r="I974" s="21"/>
      <c r="J974" s="21"/>
      <c r="K974" s="21"/>
      <c r="L974" s="21"/>
      <c r="M974" s="21"/>
      <c r="N974" s="21"/>
      <c r="O974" s="21"/>
      <c r="P974" s="21"/>
      <c r="Q974" s="21"/>
      <c r="R974" s="21"/>
      <c r="S974" s="21"/>
      <c r="T974" s="21"/>
      <c r="U974" s="21"/>
      <c r="V974" s="21"/>
    </row>
    <row r="975">
      <c r="A975" s="21"/>
      <c r="B975" s="21"/>
      <c r="C975" s="21"/>
      <c r="D975" s="21"/>
      <c r="E975" s="21"/>
      <c r="F975" s="21"/>
      <c r="G975" s="21"/>
      <c r="H975" s="21"/>
      <c r="I975" s="21"/>
      <c r="J975" s="21"/>
      <c r="K975" s="21"/>
      <c r="L975" s="21"/>
      <c r="M975" s="21"/>
      <c r="N975" s="21"/>
      <c r="O975" s="21"/>
      <c r="P975" s="21"/>
      <c r="Q975" s="21"/>
      <c r="R975" s="21"/>
      <c r="S975" s="21"/>
      <c r="T975" s="21"/>
      <c r="U975" s="21"/>
      <c r="V975" s="21"/>
    </row>
    <row r="976">
      <c r="A976" s="21"/>
      <c r="B976" s="21"/>
      <c r="C976" s="21"/>
      <c r="D976" s="21"/>
      <c r="E976" s="21"/>
      <c r="F976" s="21"/>
      <c r="G976" s="21"/>
      <c r="H976" s="21"/>
      <c r="I976" s="21"/>
      <c r="J976" s="21"/>
      <c r="K976" s="21"/>
      <c r="L976" s="21"/>
      <c r="M976" s="21"/>
      <c r="N976" s="21"/>
      <c r="O976" s="21"/>
      <c r="P976" s="21"/>
      <c r="Q976" s="21"/>
      <c r="R976" s="21"/>
      <c r="S976" s="21"/>
      <c r="T976" s="21"/>
      <c r="U976" s="21"/>
      <c r="V976" s="21"/>
    </row>
    <row r="977">
      <c r="A977" s="21"/>
      <c r="B977" s="21"/>
      <c r="C977" s="21"/>
      <c r="D977" s="21"/>
      <c r="E977" s="21"/>
      <c r="F977" s="21"/>
      <c r="G977" s="21"/>
      <c r="H977" s="21"/>
      <c r="I977" s="21"/>
      <c r="J977" s="21"/>
      <c r="K977" s="21"/>
      <c r="L977" s="21"/>
      <c r="M977" s="21"/>
      <c r="N977" s="21"/>
      <c r="O977" s="21"/>
      <c r="P977" s="21"/>
      <c r="Q977" s="21"/>
      <c r="R977" s="21"/>
      <c r="S977" s="21"/>
      <c r="T977" s="21"/>
      <c r="U977" s="21"/>
      <c r="V977" s="21"/>
    </row>
    <row r="978">
      <c r="A978" s="21"/>
      <c r="B978" s="21"/>
      <c r="C978" s="21"/>
      <c r="D978" s="21"/>
      <c r="E978" s="21"/>
      <c r="F978" s="21"/>
      <c r="G978" s="21"/>
      <c r="H978" s="21"/>
      <c r="I978" s="21"/>
      <c r="J978" s="21"/>
      <c r="K978" s="21"/>
      <c r="L978" s="21"/>
      <c r="M978" s="21"/>
      <c r="N978" s="21"/>
      <c r="O978" s="21"/>
      <c r="P978" s="21"/>
      <c r="Q978" s="21"/>
      <c r="R978" s="21"/>
      <c r="S978" s="21"/>
      <c r="T978" s="21"/>
      <c r="U978" s="21"/>
      <c r="V978" s="21"/>
    </row>
    <row r="979">
      <c r="A979" s="21"/>
      <c r="B979" s="21"/>
      <c r="C979" s="21"/>
      <c r="D979" s="21"/>
      <c r="E979" s="21"/>
      <c r="F979" s="21"/>
      <c r="G979" s="21"/>
      <c r="H979" s="21"/>
      <c r="I979" s="21"/>
      <c r="J979" s="21"/>
      <c r="K979" s="21"/>
      <c r="L979" s="21"/>
      <c r="M979" s="21"/>
      <c r="N979" s="21"/>
      <c r="O979" s="21"/>
      <c r="P979" s="21"/>
      <c r="Q979" s="21"/>
      <c r="R979" s="21"/>
      <c r="S979" s="21"/>
      <c r="T979" s="21"/>
      <c r="U979" s="21"/>
      <c r="V979" s="21"/>
    </row>
    <row r="980">
      <c r="A980" s="21"/>
      <c r="B980" s="21"/>
      <c r="C980" s="21"/>
      <c r="D980" s="21"/>
      <c r="E980" s="21"/>
      <c r="F980" s="21"/>
      <c r="G980" s="21"/>
      <c r="H980" s="21"/>
      <c r="I980" s="21"/>
      <c r="J980" s="21"/>
      <c r="K980" s="21"/>
      <c r="L980" s="21"/>
      <c r="M980" s="21"/>
      <c r="N980" s="21"/>
      <c r="O980" s="21"/>
      <c r="P980" s="21"/>
      <c r="Q980" s="21"/>
      <c r="R980" s="21"/>
      <c r="S980" s="21"/>
      <c r="T980" s="21"/>
      <c r="U980" s="21"/>
      <c r="V980" s="21"/>
    </row>
    <row r="981">
      <c r="A981" s="21"/>
      <c r="B981" s="21"/>
      <c r="C981" s="21"/>
      <c r="D981" s="21"/>
      <c r="E981" s="21"/>
      <c r="F981" s="21"/>
      <c r="G981" s="21"/>
      <c r="H981" s="21"/>
      <c r="I981" s="21"/>
      <c r="J981" s="21"/>
      <c r="K981" s="21"/>
      <c r="L981" s="21"/>
      <c r="M981" s="21"/>
      <c r="N981" s="21"/>
      <c r="O981" s="21"/>
      <c r="P981" s="21"/>
      <c r="Q981" s="21"/>
      <c r="R981" s="21"/>
      <c r="S981" s="21"/>
      <c r="T981" s="21"/>
      <c r="U981" s="21"/>
      <c r="V981" s="21"/>
    </row>
    <row r="982">
      <c r="A982" s="21"/>
      <c r="B982" s="21"/>
      <c r="C982" s="21"/>
      <c r="D982" s="21"/>
      <c r="E982" s="21"/>
      <c r="F982" s="21"/>
      <c r="G982" s="21"/>
      <c r="H982" s="21"/>
      <c r="I982" s="21"/>
      <c r="J982" s="21"/>
      <c r="K982" s="21"/>
      <c r="L982" s="21"/>
      <c r="M982" s="21"/>
      <c r="N982" s="21"/>
      <c r="O982" s="21"/>
      <c r="P982" s="21"/>
      <c r="Q982" s="21"/>
      <c r="R982" s="21"/>
      <c r="S982" s="21"/>
      <c r="T982" s="21"/>
      <c r="U982" s="21"/>
      <c r="V982" s="21"/>
    </row>
    <row r="983">
      <c r="A983" s="21"/>
      <c r="B983" s="21"/>
      <c r="C983" s="21"/>
      <c r="D983" s="21"/>
      <c r="E983" s="21"/>
      <c r="F983" s="21"/>
      <c r="G983" s="21"/>
      <c r="H983" s="21"/>
      <c r="I983" s="21"/>
      <c r="J983" s="21"/>
      <c r="K983" s="21"/>
      <c r="L983" s="21"/>
      <c r="M983" s="21"/>
      <c r="N983" s="21"/>
      <c r="O983" s="21"/>
      <c r="P983" s="21"/>
      <c r="Q983" s="21"/>
      <c r="R983" s="21"/>
      <c r="S983" s="21"/>
      <c r="T983" s="21"/>
      <c r="U983" s="21"/>
      <c r="V983" s="21"/>
    </row>
    <row r="984">
      <c r="A984" s="21"/>
      <c r="B984" s="21"/>
      <c r="C984" s="21"/>
      <c r="D984" s="21"/>
      <c r="E984" s="21"/>
      <c r="F984" s="21"/>
      <c r="G984" s="21"/>
      <c r="H984" s="21"/>
      <c r="I984" s="21"/>
      <c r="J984" s="21"/>
      <c r="K984" s="21"/>
      <c r="L984" s="21"/>
      <c r="M984" s="21"/>
      <c r="N984" s="21"/>
      <c r="O984" s="21"/>
      <c r="P984" s="21"/>
      <c r="Q984" s="21"/>
      <c r="R984" s="21"/>
      <c r="S984" s="21"/>
      <c r="T984" s="21"/>
      <c r="U984" s="21"/>
      <c r="V984" s="21"/>
    </row>
    <row r="985">
      <c r="A985" s="21"/>
      <c r="B985" s="21"/>
      <c r="C985" s="21"/>
      <c r="D985" s="21"/>
      <c r="E985" s="21"/>
      <c r="F985" s="21"/>
      <c r="G985" s="21"/>
      <c r="H985" s="21"/>
      <c r="I985" s="21"/>
      <c r="J985" s="21"/>
      <c r="K985" s="21"/>
      <c r="L985" s="21"/>
      <c r="M985" s="21"/>
      <c r="N985" s="21"/>
      <c r="O985" s="21"/>
      <c r="P985" s="21"/>
      <c r="Q985" s="21"/>
      <c r="R985" s="21"/>
      <c r="S985" s="21"/>
      <c r="T985" s="21"/>
      <c r="U985" s="21"/>
      <c r="V985" s="21"/>
    </row>
    <row r="986">
      <c r="A986" s="21"/>
      <c r="B986" s="21"/>
      <c r="C986" s="21"/>
      <c r="D986" s="21"/>
      <c r="E986" s="21"/>
      <c r="F986" s="21"/>
      <c r="G986" s="21"/>
      <c r="H986" s="21"/>
      <c r="I986" s="21"/>
      <c r="J986" s="21"/>
      <c r="K986" s="21"/>
      <c r="L986" s="21"/>
      <c r="M986" s="21"/>
      <c r="N986" s="21"/>
      <c r="O986" s="21"/>
      <c r="P986" s="21"/>
      <c r="Q986" s="21"/>
      <c r="R986" s="21"/>
      <c r="S986" s="21"/>
      <c r="T986" s="21"/>
      <c r="U986" s="21"/>
      <c r="V986" s="21"/>
    </row>
    <row r="987">
      <c r="A987" s="21"/>
      <c r="B987" s="21"/>
      <c r="C987" s="21"/>
      <c r="D987" s="21"/>
      <c r="E987" s="21"/>
      <c r="F987" s="21"/>
      <c r="G987" s="21"/>
      <c r="H987" s="21"/>
      <c r="I987" s="21"/>
      <c r="J987" s="21"/>
      <c r="K987" s="21"/>
      <c r="L987" s="21"/>
      <c r="M987" s="21"/>
      <c r="N987" s="21"/>
      <c r="O987" s="21"/>
      <c r="P987" s="21"/>
      <c r="Q987" s="21"/>
      <c r="R987" s="21"/>
      <c r="S987" s="21"/>
      <c r="T987" s="21"/>
      <c r="U987" s="21"/>
      <c r="V987" s="21"/>
    </row>
    <row r="988">
      <c r="A988" s="21"/>
      <c r="B988" s="21"/>
      <c r="C988" s="21"/>
      <c r="D988" s="21"/>
      <c r="E988" s="21"/>
      <c r="F988" s="21"/>
      <c r="G988" s="21"/>
      <c r="H988" s="21"/>
      <c r="I988" s="21"/>
      <c r="J988" s="21"/>
      <c r="K988" s="21"/>
      <c r="L988" s="21"/>
      <c r="M988" s="21"/>
      <c r="N988" s="21"/>
      <c r="O988" s="21"/>
      <c r="P988" s="21"/>
      <c r="Q988" s="21"/>
      <c r="R988" s="21"/>
      <c r="S988" s="21"/>
      <c r="T988" s="21"/>
      <c r="U988" s="21"/>
      <c r="V988" s="21"/>
    </row>
    <row r="989">
      <c r="A989" s="21"/>
      <c r="B989" s="21"/>
      <c r="C989" s="21"/>
      <c r="D989" s="21"/>
      <c r="E989" s="21"/>
      <c r="F989" s="21"/>
      <c r="G989" s="21"/>
      <c r="H989" s="21"/>
      <c r="I989" s="21"/>
      <c r="J989" s="21"/>
      <c r="K989" s="21"/>
      <c r="L989" s="21"/>
      <c r="M989" s="21"/>
      <c r="N989" s="21"/>
      <c r="O989" s="21"/>
      <c r="P989" s="21"/>
      <c r="Q989" s="21"/>
      <c r="R989" s="21"/>
      <c r="S989" s="21"/>
      <c r="T989" s="21"/>
      <c r="U989" s="21"/>
      <c r="V989" s="21"/>
    </row>
    <row r="990">
      <c r="A990" s="21"/>
      <c r="B990" s="21"/>
      <c r="C990" s="21"/>
      <c r="D990" s="21"/>
      <c r="E990" s="21"/>
      <c r="F990" s="21"/>
      <c r="G990" s="21"/>
      <c r="H990" s="21"/>
      <c r="I990" s="21"/>
      <c r="J990" s="21"/>
      <c r="K990" s="21"/>
      <c r="L990" s="21"/>
      <c r="M990" s="21"/>
      <c r="N990" s="21"/>
      <c r="O990" s="21"/>
      <c r="P990" s="21"/>
      <c r="Q990" s="21"/>
      <c r="R990" s="21"/>
      <c r="S990" s="21"/>
      <c r="T990" s="21"/>
      <c r="U990" s="21"/>
      <c r="V990" s="21"/>
    </row>
    <row r="991">
      <c r="A991" s="21"/>
      <c r="B991" s="21"/>
      <c r="C991" s="21"/>
      <c r="D991" s="21"/>
      <c r="E991" s="21"/>
      <c r="F991" s="21"/>
      <c r="G991" s="21"/>
      <c r="H991" s="21"/>
      <c r="I991" s="21"/>
      <c r="J991" s="21"/>
      <c r="K991" s="21"/>
      <c r="L991" s="21"/>
      <c r="M991" s="21"/>
      <c r="N991" s="21"/>
      <c r="O991" s="21"/>
      <c r="P991" s="21"/>
      <c r="Q991" s="21"/>
      <c r="R991" s="21"/>
      <c r="S991" s="21"/>
      <c r="T991" s="21"/>
      <c r="U991" s="21"/>
      <c r="V991" s="21"/>
    </row>
    <row r="992">
      <c r="A992" s="21"/>
      <c r="B992" s="21"/>
      <c r="C992" s="21"/>
      <c r="D992" s="21"/>
      <c r="E992" s="21"/>
      <c r="F992" s="21"/>
      <c r="G992" s="21"/>
      <c r="H992" s="21"/>
      <c r="I992" s="21"/>
      <c r="J992" s="21"/>
      <c r="K992" s="21"/>
      <c r="L992" s="21"/>
      <c r="M992" s="21"/>
      <c r="N992" s="21"/>
      <c r="O992" s="21"/>
      <c r="P992" s="21"/>
      <c r="Q992" s="21"/>
      <c r="R992" s="21"/>
      <c r="S992" s="21"/>
      <c r="T992" s="21"/>
      <c r="U992" s="21"/>
      <c r="V992" s="21"/>
    </row>
    <row r="993">
      <c r="A993" s="21"/>
      <c r="B993" s="21"/>
      <c r="C993" s="21"/>
      <c r="D993" s="21"/>
      <c r="E993" s="21"/>
      <c r="F993" s="21"/>
      <c r="G993" s="21"/>
      <c r="H993" s="21"/>
      <c r="I993" s="21"/>
      <c r="J993" s="21"/>
      <c r="K993" s="21"/>
      <c r="L993" s="21"/>
      <c r="M993" s="21"/>
      <c r="N993" s="21"/>
      <c r="O993" s="21"/>
      <c r="P993" s="21"/>
      <c r="Q993" s="21"/>
      <c r="R993" s="21"/>
      <c r="S993" s="21"/>
      <c r="T993" s="21"/>
      <c r="U993" s="21"/>
      <c r="V993" s="21"/>
    </row>
    <row r="994">
      <c r="A994" s="21"/>
      <c r="B994" s="21"/>
      <c r="C994" s="21"/>
      <c r="D994" s="21"/>
      <c r="E994" s="21"/>
      <c r="F994" s="21"/>
      <c r="G994" s="21"/>
      <c r="H994" s="21"/>
      <c r="I994" s="21"/>
      <c r="J994" s="21"/>
      <c r="K994" s="21"/>
      <c r="L994" s="21"/>
      <c r="M994" s="21"/>
      <c r="N994" s="21"/>
      <c r="O994" s="21"/>
      <c r="P994" s="21"/>
      <c r="Q994" s="21"/>
      <c r="R994" s="21"/>
      <c r="S994" s="21"/>
      <c r="T994" s="21"/>
      <c r="U994" s="21"/>
      <c r="V994" s="21"/>
    </row>
    <row r="995">
      <c r="A995" s="21"/>
      <c r="B995" s="21"/>
      <c r="C995" s="21"/>
      <c r="D995" s="21"/>
      <c r="E995" s="21"/>
      <c r="F995" s="21"/>
      <c r="G995" s="21"/>
      <c r="H995" s="21"/>
      <c r="I995" s="21"/>
      <c r="J995" s="21"/>
      <c r="K995" s="21"/>
      <c r="L995" s="21"/>
      <c r="M995" s="21"/>
      <c r="N995" s="21"/>
      <c r="O995" s="21"/>
      <c r="P995" s="21"/>
      <c r="Q995" s="21"/>
      <c r="R995" s="21"/>
      <c r="S995" s="21"/>
      <c r="T995" s="21"/>
      <c r="U995" s="21"/>
      <c r="V995" s="21"/>
    </row>
    <row r="996">
      <c r="A996" s="21"/>
      <c r="B996" s="21"/>
      <c r="C996" s="21"/>
      <c r="D996" s="21"/>
      <c r="E996" s="21"/>
      <c r="F996" s="21"/>
      <c r="G996" s="21"/>
      <c r="H996" s="21"/>
      <c r="I996" s="21"/>
      <c r="J996" s="21"/>
      <c r="K996" s="21"/>
      <c r="L996" s="21"/>
      <c r="M996" s="21"/>
      <c r="N996" s="21"/>
      <c r="O996" s="21"/>
      <c r="P996" s="21"/>
      <c r="Q996" s="21"/>
      <c r="R996" s="21"/>
      <c r="S996" s="21"/>
      <c r="T996" s="21"/>
      <c r="U996" s="21"/>
      <c r="V996" s="21"/>
    </row>
    <row r="997">
      <c r="A997" s="21"/>
      <c r="B997" s="21"/>
      <c r="C997" s="21"/>
      <c r="D997" s="21"/>
      <c r="E997" s="21"/>
      <c r="F997" s="21"/>
      <c r="G997" s="21"/>
      <c r="H997" s="21"/>
      <c r="I997" s="21"/>
      <c r="J997" s="21"/>
      <c r="K997" s="21"/>
      <c r="L997" s="21"/>
      <c r="M997" s="21"/>
      <c r="N997" s="21"/>
      <c r="O997" s="21"/>
      <c r="P997" s="21"/>
      <c r="Q997" s="21"/>
      <c r="R997" s="21"/>
      <c r="S997" s="21"/>
      <c r="T997" s="21"/>
      <c r="U997" s="21"/>
      <c r="V997" s="21"/>
    </row>
    <row r="998">
      <c r="A998" s="21"/>
      <c r="B998" s="21"/>
      <c r="C998" s="21"/>
      <c r="D998" s="21"/>
      <c r="E998" s="21"/>
      <c r="F998" s="21"/>
      <c r="G998" s="21"/>
      <c r="H998" s="21"/>
      <c r="I998" s="21"/>
      <c r="J998" s="21"/>
      <c r="K998" s="21"/>
      <c r="L998" s="21"/>
      <c r="M998" s="21"/>
      <c r="N998" s="21"/>
      <c r="O998" s="21"/>
      <c r="P998" s="21"/>
      <c r="Q998" s="21"/>
      <c r="R998" s="21"/>
      <c r="S998" s="21"/>
      <c r="T998" s="21"/>
      <c r="U998" s="21"/>
      <c r="V998" s="21"/>
    </row>
    <row r="999">
      <c r="A999" s="21"/>
      <c r="B999" s="21"/>
      <c r="C999" s="21"/>
      <c r="D999" s="21"/>
      <c r="E999" s="21"/>
      <c r="F999" s="21"/>
      <c r="G999" s="21"/>
      <c r="H999" s="21"/>
      <c r="I999" s="21"/>
      <c r="J999" s="21"/>
      <c r="K999" s="21"/>
      <c r="L999" s="21"/>
      <c r="M999" s="21"/>
      <c r="N999" s="21"/>
      <c r="O999" s="21"/>
      <c r="P999" s="21"/>
      <c r="Q999" s="21"/>
      <c r="R999" s="21"/>
      <c r="S999" s="21"/>
      <c r="T999" s="21"/>
      <c r="U999" s="21"/>
      <c r="V999" s="21"/>
    </row>
    <row r="1000">
      <c r="A1000" s="21"/>
      <c r="B1000" s="21"/>
      <c r="C1000" s="21"/>
      <c r="D1000" s="21"/>
      <c r="E1000" s="21"/>
      <c r="F1000" s="21"/>
      <c r="G1000" s="21"/>
      <c r="H1000" s="21"/>
      <c r="I1000" s="21"/>
      <c r="J1000" s="21"/>
      <c r="K1000" s="21"/>
      <c r="L1000" s="21"/>
      <c r="M1000" s="21"/>
      <c r="N1000" s="21"/>
      <c r="O1000" s="21"/>
      <c r="P1000" s="21"/>
      <c r="Q1000" s="21"/>
      <c r="R1000" s="21"/>
      <c r="S1000" s="21"/>
      <c r="T1000" s="21"/>
      <c r="U1000" s="21"/>
      <c r="V1000" s="21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>
      <c r="A1" s="6" t="s">
        <v>55</v>
      </c>
      <c r="B1" s="6">
        <v>7.0</v>
      </c>
    </row>
    <row r="2">
      <c r="A2" s="6" t="s">
        <v>56</v>
      </c>
      <c r="B2" s="6">
        <v>4.0</v>
      </c>
    </row>
    <row r="3">
      <c r="A3" s="6" t="s">
        <v>57</v>
      </c>
      <c r="B3" s="6">
        <v>9.0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2021-06-04T00:04:55Z</dcterms:created>
  <dc:creator>Gabriel</dc:creator>
</cp:coreProperties>
</file>