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lazarte\Documents\Seguimiento de mercado\Precios_Combustibles\Crudo\"/>
    </mc:Choice>
  </mc:AlternateContent>
  <bookViews>
    <workbookView xWindow="0" yWindow="0" windowWidth="28800" windowHeight="11835"/>
  </bookViews>
  <sheets>
    <sheet name="precios" sheetId="1" r:id="rId1"/>
    <sheet name="tipos de crud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1" l="1"/>
  <c r="U16" i="1"/>
  <c r="T16" i="1"/>
  <c r="S16" i="1"/>
  <c r="R16" i="1"/>
  <c r="V15" i="1"/>
  <c r="U15" i="1"/>
  <c r="T15" i="1"/>
  <c r="S15" i="1"/>
  <c r="R15" i="1"/>
  <c r="P16" i="1" l="1"/>
  <c r="O16" i="1"/>
  <c r="M16" i="1"/>
  <c r="V14" i="1" l="1"/>
  <c r="U14" i="1"/>
  <c r="T14" i="1"/>
  <c r="S14" i="1"/>
  <c r="R14" i="1"/>
  <c r="P15" i="1"/>
  <c r="O15" i="1"/>
  <c r="M15" i="1"/>
  <c r="P14" i="1" l="1"/>
  <c r="O14" i="1"/>
  <c r="M14" i="1"/>
  <c r="O13" i="1" l="1"/>
  <c r="V12" i="1"/>
  <c r="U12" i="1"/>
  <c r="T12" i="1"/>
  <c r="S12" i="1"/>
  <c r="R12" i="1"/>
  <c r="M13" i="1"/>
  <c r="P13" i="1"/>
  <c r="R13" i="1"/>
  <c r="S13" i="1"/>
  <c r="T13" i="1"/>
  <c r="U13" i="1"/>
  <c r="V13" i="1"/>
  <c r="V11" i="1" l="1"/>
  <c r="U11" i="1"/>
  <c r="T11" i="1"/>
  <c r="S11" i="1"/>
  <c r="R11" i="1"/>
  <c r="P12" i="1"/>
  <c r="O12" i="1"/>
  <c r="M12" i="1"/>
  <c r="V10" i="1" l="1"/>
  <c r="V9" i="1"/>
  <c r="V8" i="1"/>
  <c r="V7" i="1"/>
  <c r="V6" i="1"/>
  <c r="V5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U10" i="1"/>
  <c r="U9" i="1"/>
  <c r="U8" i="1"/>
  <c r="U7" i="1"/>
  <c r="U6" i="1"/>
  <c r="U5" i="1"/>
  <c r="Q10" i="1"/>
  <c r="O11" i="1"/>
  <c r="P11" i="1" l="1"/>
  <c r="M11" i="1"/>
  <c r="P10" i="1" l="1"/>
  <c r="O10" i="1"/>
  <c r="M10" i="1"/>
  <c r="P9" i="1" l="1"/>
  <c r="M9" i="1"/>
  <c r="P8" i="1"/>
  <c r="O8" i="1"/>
  <c r="M8" i="1"/>
  <c r="P7" i="1"/>
  <c r="O7" i="1"/>
  <c r="M7" i="1"/>
  <c r="Q6" i="1"/>
  <c r="P6" i="1"/>
  <c r="O6" i="1"/>
  <c r="M6" i="1"/>
  <c r="P5" i="1"/>
  <c r="M5" i="1"/>
</calcChain>
</file>

<file path=xl/sharedStrings.xml><?xml version="1.0" encoding="utf-8"?>
<sst xmlns="http://schemas.openxmlformats.org/spreadsheetml/2006/main" count="60" uniqueCount="38">
  <si>
    <t>TIPO DE CRUDO</t>
  </si>
  <si>
    <t>ESCALANTE</t>
  </si>
  <si>
    <t>CAÑADON SECO</t>
  </si>
  <si>
    <t>MARIA INES</t>
  </si>
  <si>
    <t>SAN SEBASTIAN</t>
  </si>
  <si>
    <t>MEDANITO</t>
  </si>
  <si>
    <t>ICE BRENT</t>
  </si>
  <si>
    <t>MAGALLANES</t>
  </si>
  <si>
    <t>CUENCA</t>
  </si>
  <si>
    <t>PROVINCIA</t>
  </si>
  <si>
    <t>CUENCA AUSTRAL OFF-SHORE</t>
  </si>
  <si>
    <t>SANTA CRUZ</t>
  </si>
  <si>
    <t>HIDRA (1)</t>
  </si>
  <si>
    <t>TIERRA DEL FUEGO + ESTADO NACIONAL</t>
  </si>
  <si>
    <t>SAN SEBASTIÁN</t>
  </si>
  <si>
    <t>CUENCA AUSTRAL ON-SHORE</t>
  </si>
  <si>
    <t>TIERRA DEL FUEGO</t>
  </si>
  <si>
    <t>MARÍA INÉS</t>
  </si>
  <si>
    <t>CAÑADÓN SECO</t>
  </si>
  <si>
    <t>CUENCA GOLFO SAN JORGE</t>
  </si>
  <si>
    <t>CHUBUT</t>
  </si>
  <si>
    <t>CUENCA NEUQUINA</t>
  </si>
  <si>
    <t>LA PAMPA + MENDOZA + NEUQUÉN + RÍO NEGRO</t>
  </si>
  <si>
    <t>MENDOZA NORTE</t>
  </si>
  <si>
    <t>CUENCA CUYANA</t>
  </si>
  <si>
    <t>MENDOZA</t>
  </si>
  <si>
    <t>NOROESTE</t>
  </si>
  <si>
    <t>CUENCA NOROESTE</t>
  </si>
  <si>
    <t>FORMOSA + JUJUY + SALTA</t>
  </si>
  <si>
    <t>Mes/Tipo crudo</t>
  </si>
  <si>
    <t xml:space="preserve">Futures Settlements 1st line (Bloomberg) </t>
  </si>
  <si>
    <t>Precio mercado interno (fuente regalías)</t>
  </si>
  <si>
    <t>Precio mercado interno - ICE BRENT</t>
  </si>
  <si>
    <t>Precio FOB exportación - ICE BRENT</t>
  </si>
  <si>
    <t>US$/BBL</t>
  </si>
  <si>
    <t>*Precio FOB sin descuento de Derechos de Exportación</t>
  </si>
  <si>
    <t>Precio FOB exportación (fuente Aduana)*</t>
  </si>
  <si>
    <t>Precios por tipo de crudo en dólares por barril. Promedios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</si>
</sst>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\ #,##0;[Red]&quot;$&quot;\ \-#,##0"/>
    <numFmt numFmtId="164" formatCode="0.0"/>
    <numFmt numFmtId="165" formatCode="_-* #,##0.00\ _€_-;\-* #,##0.00\ _€_-;_-* &quot;-&quot;??\ _€_-;_-@_-"/>
    <numFmt numFmtId="166" formatCode="#,##0.0"/>
  </numFmts>
  <fonts count="12" x14ac:knownFonts="1">
    <font>
      <sz val="12"/>
      <color indexed="24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4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" fontId="4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  <xf numFmtId="165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0" fontId="2" fillId="0" borderId="11" xfId="2" applyBorder="1"/>
    <xf numFmtId="0" fontId="6" fillId="0" borderId="5" xfId="3" applyFont="1" applyFill="1" applyBorder="1" applyAlignment="1">
      <alignment horizontal="left"/>
    </xf>
    <xf numFmtId="0" fontId="2" fillId="0" borderId="12" xfId="2" applyBorder="1"/>
    <xf numFmtId="0" fontId="2" fillId="0" borderId="13" xfId="2" applyFont="1" applyBorder="1"/>
    <xf numFmtId="0" fontId="6" fillId="0" borderId="14" xfId="3" applyFont="1" applyFill="1" applyBorder="1" applyAlignment="1">
      <alignment horizontal="left"/>
    </xf>
    <xf numFmtId="0" fontId="2" fillId="0" borderId="15" xfId="2" applyBorder="1"/>
    <xf numFmtId="0" fontId="2" fillId="0" borderId="13" xfId="2" applyBorder="1"/>
    <xf numFmtId="0" fontId="2" fillId="0" borderId="16" xfId="2" applyBorder="1"/>
    <xf numFmtId="0" fontId="6" fillId="0" borderId="17" xfId="3" applyFont="1" applyFill="1" applyBorder="1" applyAlignment="1">
      <alignment horizontal="left"/>
    </xf>
    <xf numFmtId="0" fontId="2" fillId="0" borderId="18" xfId="2" applyBorder="1"/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" fontId="6" fillId="3" borderId="6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17" fontId="6" fillId="2" borderId="6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90"/>
    </xf>
    <xf numFmtId="1" fontId="8" fillId="2" borderId="2" xfId="0" applyNumberFormat="1" applyFont="1" applyFill="1" applyBorder="1" applyAlignment="1">
      <alignment horizontal="center" vertical="center" textRotation="90" wrapText="1"/>
    </xf>
    <xf numFmtId="1" fontId="8" fillId="2" borderId="3" xfId="0" applyNumberFormat="1" applyFont="1" applyFill="1" applyBorder="1" applyAlignment="1">
      <alignment horizontal="center" vertical="center" textRotation="90" wrapText="1"/>
    </xf>
    <xf numFmtId="1" fontId="8" fillId="2" borderId="4" xfId="0" applyNumberFormat="1" applyFont="1" applyFill="1" applyBorder="1" applyAlignment="1">
      <alignment horizontal="center" vertical="center" textRotation="90" wrapText="1"/>
    </xf>
    <xf numFmtId="0" fontId="10" fillId="4" borderId="1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66" fontId="6" fillId="0" borderId="0" xfId="1" applyNumberFormat="1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6" fontId="7" fillId="0" borderId="0" xfId="0" applyNumberFormat="1" applyFont="1" applyFill="1"/>
  </cellXfs>
  <cellStyles count="6">
    <cellStyle name="Millares" xfId="1" builtinId="3"/>
    <cellStyle name="Millares 2" xfId="5"/>
    <cellStyle name="Normal" xfId="0" builtinId="0"/>
    <cellStyle name="Normal 121" xfId="3"/>
    <cellStyle name="Normal 2" xfId="4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25"/>
  <sheetViews>
    <sheetView showGridLines="0" tabSelected="1" workbookViewId="0">
      <selection activeCell="T20" sqref="T20"/>
    </sheetView>
  </sheetViews>
  <sheetFormatPr baseColWidth="10" defaultRowHeight="15" x14ac:dyDescent="0.2"/>
  <cols>
    <col min="1" max="1" width="6.77734375" style="14" customWidth="1"/>
    <col min="2" max="2" width="15.77734375" style="14" customWidth="1"/>
    <col min="3" max="22" width="3.77734375" style="14" customWidth="1"/>
    <col min="26" max="26" width="4" style="14" customWidth="1"/>
    <col min="27" max="16384" width="11.5546875" style="14"/>
  </cols>
  <sheetData>
    <row r="1" spans="1:26" ht="12.75" x14ac:dyDescent="0.2">
      <c r="A1" s="18" t="s">
        <v>37</v>
      </c>
      <c r="W1" s="14"/>
      <c r="X1" s="14"/>
      <c r="Y1" s="14"/>
    </row>
    <row r="3" spans="1:26" ht="52.5" customHeight="1" x14ac:dyDescent="0.2">
      <c r="A3" s="31" t="s">
        <v>34</v>
      </c>
      <c r="B3" s="32" t="s">
        <v>30</v>
      </c>
      <c r="C3" s="38" t="s">
        <v>36</v>
      </c>
      <c r="D3" s="39"/>
      <c r="E3" s="39"/>
      <c r="F3" s="39"/>
      <c r="G3" s="40"/>
      <c r="H3" s="35" t="s">
        <v>31</v>
      </c>
      <c r="I3" s="36"/>
      <c r="J3" s="36"/>
      <c r="K3" s="36"/>
      <c r="L3" s="37"/>
      <c r="M3" s="35" t="s">
        <v>33</v>
      </c>
      <c r="N3" s="36"/>
      <c r="O3" s="36"/>
      <c r="P3" s="36"/>
      <c r="Q3" s="37"/>
      <c r="R3" s="35" t="s">
        <v>32</v>
      </c>
      <c r="S3" s="36"/>
      <c r="T3" s="36"/>
      <c r="U3" s="36"/>
      <c r="V3" s="37"/>
      <c r="W3" s="14"/>
      <c r="X3" s="14"/>
      <c r="Y3" s="14"/>
    </row>
    <row r="4" spans="1:26" ht="90" customHeight="1" x14ac:dyDescent="0.2">
      <c r="A4" s="27" t="s">
        <v>29</v>
      </c>
      <c r="B4" s="28" t="s">
        <v>6</v>
      </c>
      <c r="C4" s="28" t="s">
        <v>1</v>
      </c>
      <c r="D4" s="29" t="s">
        <v>2</v>
      </c>
      <c r="E4" s="29" t="s">
        <v>3</v>
      </c>
      <c r="F4" s="29" t="s">
        <v>4</v>
      </c>
      <c r="G4" s="30" t="s">
        <v>5</v>
      </c>
      <c r="H4" s="28" t="s">
        <v>1</v>
      </c>
      <c r="I4" s="29" t="s">
        <v>2</v>
      </c>
      <c r="J4" s="29" t="s">
        <v>3</v>
      </c>
      <c r="K4" s="29" t="s">
        <v>4</v>
      </c>
      <c r="L4" s="30" t="s">
        <v>5</v>
      </c>
      <c r="M4" s="28" t="s">
        <v>1</v>
      </c>
      <c r="N4" s="29" t="s">
        <v>2</v>
      </c>
      <c r="O4" s="29" t="s">
        <v>3</v>
      </c>
      <c r="P4" s="29" t="s">
        <v>4</v>
      </c>
      <c r="Q4" s="30" t="s">
        <v>5</v>
      </c>
      <c r="R4" s="28" t="s">
        <v>1</v>
      </c>
      <c r="S4" s="29" t="s">
        <v>2</v>
      </c>
      <c r="T4" s="29" t="s">
        <v>3</v>
      </c>
      <c r="U4" s="29" t="s">
        <v>4</v>
      </c>
      <c r="V4" s="30" t="s">
        <v>5</v>
      </c>
      <c r="W4" s="14"/>
      <c r="X4" s="14"/>
      <c r="Y4" s="14"/>
    </row>
    <row r="5" spans="1:26" ht="12.75" x14ac:dyDescent="0.2">
      <c r="A5" s="19">
        <v>43466</v>
      </c>
      <c r="B5" s="20">
        <v>60.238993640699526</v>
      </c>
      <c r="C5" s="20">
        <v>53.819322631666772</v>
      </c>
      <c r="D5" s="21"/>
      <c r="E5" s="21"/>
      <c r="F5" s="21">
        <v>43.883298745567778</v>
      </c>
      <c r="G5" s="22"/>
      <c r="H5" s="20">
        <v>50.308627207027101</v>
      </c>
      <c r="I5" s="21">
        <v>49.699218836607663</v>
      </c>
      <c r="J5" s="21">
        <v>53.953542922082491</v>
      </c>
      <c r="K5" s="21">
        <v>47.256085625695647</v>
      </c>
      <c r="L5" s="22">
        <v>50.666272550396648</v>
      </c>
      <c r="M5" s="21">
        <f t="shared" ref="M5:M10" si="0">+C5-B5</f>
        <v>-6.4196710090327542</v>
      </c>
      <c r="N5" s="21"/>
      <c r="O5" s="21"/>
      <c r="P5" s="21">
        <f t="shared" ref="P5:P10" si="1">+F5-$B5</f>
        <v>-16.355694895131748</v>
      </c>
      <c r="Q5" s="22"/>
      <c r="R5" s="20">
        <f t="shared" ref="R5:R10" si="2">+H5-$B5</f>
        <v>-9.9303664336724253</v>
      </c>
      <c r="S5" s="21">
        <f t="shared" ref="S5:S10" si="3">+I5-$B5</f>
        <v>-10.539774804091863</v>
      </c>
      <c r="T5" s="21">
        <f t="shared" ref="T5:T10" si="4">+J5-$B5</f>
        <v>-6.2854507186170352</v>
      </c>
      <c r="U5" s="21">
        <f t="shared" ref="U5:V10" si="5">+K5-$B5</f>
        <v>-12.982908015003879</v>
      </c>
      <c r="V5" s="22">
        <f t="shared" si="5"/>
        <v>-9.5727210903028777</v>
      </c>
      <c r="W5" s="34"/>
      <c r="X5" s="16"/>
      <c r="Y5" s="14"/>
      <c r="Z5" s="17"/>
    </row>
    <row r="6" spans="1:26" ht="12.75" x14ac:dyDescent="0.2">
      <c r="A6" s="23">
        <v>43497</v>
      </c>
      <c r="B6" s="24">
        <v>64.318481148021107</v>
      </c>
      <c r="C6" s="24">
        <v>57.430926349731045</v>
      </c>
      <c r="D6" s="25"/>
      <c r="E6" s="25">
        <v>55.162133247266148</v>
      </c>
      <c r="F6" s="25">
        <v>47.340996768735657</v>
      </c>
      <c r="G6" s="26">
        <v>56.762601373190854</v>
      </c>
      <c r="H6" s="24">
        <v>53.265151547809069</v>
      </c>
      <c r="I6" s="25">
        <v>53.964349833126498</v>
      </c>
      <c r="J6" s="25">
        <v>52.566453669068594</v>
      </c>
      <c r="K6" s="25">
        <v>42.510674512959135</v>
      </c>
      <c r="L6" s="26">
        <v>53.778808016528231</v>
      </c>
      <c r="M6" s="25">
        <f t="shared" si="0"/>
        <v>-6.8875547982900613</v>
      </c>
      <c r="N6" s="25"/>
      <c r="O6" s="25">
        <f>+E6-B6</f>
        <v>-9.1563479007549589</v>
      </c>
      <c r="P6" s="25">
        <f t="shared" si="1"/>
        <v>-16.97748437928545</v>
      </c>
      <c r="Q6" s="26">
        <f>+G6-$B6</f>
        <v>-7.5558797748302524</v>
      </c>
      <c r="R6" s="24">
        <f t="shared" si="2"/>
        <v>-11.053329600212038</v>
      </c>
      <c r="S6" s="25">
        <f t="shared" si="3"/>
        <v>-10.354131314894609</v>
      </c>
      <c r="T6" s="25">
        <f t="shared" si="4"/>
        <v>-11.752027478952513</v>
      </c>
      <c r="U6" s="25">
        <f t="shared" si="5"/>
        <v>-21.807806635061972</v>
      </c>
      <c r="V6" s="26">
        <f t="shared" si="5"/>
        <v>-10.539673131492876</v>
      </c>
      <c r="W6" s="34"/>
      <c r="X6" s="16"/>
      <c r="Y6" s="14"/>
      <c r="Z6" s="17"/>
    </row>
    <row r="7" spans="1:26" ht="12.75" x14ac:dyDescent="0.2">
      <c r="A7" s="19">
        <v>43525</v>
      </c>
      <c r="B7" s="20">
        <v>67.035011310470168</v>
      </c>
      <c r="C7" s="20">
        <v>61.658019567512724</v>
      </c>
      <c r="D7" s="21"/>
      <c r="E7" s="21">
        <v>55.129395942402802</v>
      </c>
      <c r="F7" s="21">
        <v>55.637293738115581</v>
      </c>
      <c r="G7" s="22"/>
      <c r="H7" s="20">
        <v>56.408596665431467</v>
      </c>
      <c r="I7" s="21">
        <v>57.644951567571695</v>
      </c>
      <c r="J7" s="21">
        <v>53.636581237870658</v>
      </c>
      <c r="K7" s="21">
        <v>52.776796581332484</v>
      </c>
      <c r="L7" s="22">
        <v>57.58652339380761</v>
      </c>
      <c r="M7" s="21">
        <f t="shared" si="0"/>
        <v>-5.3769917429574434</v>
      </c>
      <c r="N7" s="21"/>
      <c r="O7" s="21">
        <f>+E7-$B7</f>
        <v>-11.905615368067366</v>
      </c>
      <c r="P7" s="21">
        <f t="shared" si="1"/>
        <v>-11.397717572354587</v>
      </c>
      <c r="Q7" s="22"/>
      <c r="R7" s="20">
        <f t="shared" si="2"/>
        <v>-10.6264146450387</v>
      </c>
      <c r="S7" s="21">
        <f t="shared" si="3"/>
        <v>-9.3900597428984725</v>
      </c>
      <c r="T7" s="21">
        <f t="shared" si="4"/>
        <v>-13.39843007259951</v>
      </c>
      <c r="U7" s="21">
        <f t="shared" si="5"/>
        <v>-14.258214729137684</v>
      </c>
      <c r="V7" s="22">
        <f t="shared" si="5"/>
        <v>-9.4484879166625575</v>
      </c>
      <c r="W7" s="34"/>
      <c r="X7" s="16"/>
      <c r="Y7" s="14"/>
    </row>
    <row r="8" spans="1:26" ht="12.75" x14ac:dyDescent="0.2">
      <c r="A8" s="23">
        <v>43556</v>
      </c>
      <c r="B8" s="24">
        <v>71.628571428571433</v>
      </c>
      <c r="C8" s="24">
        <v>64.614406106060216</v>
      </c>
      <c r="D8" s="25"/>
      <c r="E8" s="25">
        <v>59.446898854057054</v>
      </c>
      <c r="F8" s="25">
        <v>57.777254142812971</v>
      </c>
      <c r="G8" s="26"/>
      <c r="H8" s="24">
        <v>60.923198392207276</v>
      </c>
      <c r="I8" s="25">
        <v>61.62963044742893</v>
      </c>
      <c r="J8" s="25">
        <v>58.257274606455717</v>
      </c>
      <c r="K8" s="25">
        <v>58.387519128637294</v>
      </c>
      <c r="L8" s="26">
        <v>59.162921693201199</v>
      </c>
      <c r="M8" s="25">
        <f t="shared" si="0"/>
        <v>-7.0141653225112179</v>
      </c>
      <c r="N8" s="25"/>
      <c r="O8" s="25">
        <f>+E8-$B8</f>
        <v>-12.18167257451438</v>
      </c>
      <c r="P8" s="25">
        <f t="shared" si="1"/>
        <v>-13.851317285758462</v>
      </c>
      <c r="Q8" s="26"/>
      <c r="R8" s="24">
        <f t="shared" si="2"/>
        <v>-10.705373036364158</v>
      </c>
      <c r="S8" s="25">
        <f t="shared" si="3"/>
        <v>-9.9989409811425034</v>
      </c>
      <c r="T8" s="25">
        <f t="shared" si="4"/>
        <v>-13.371296822115717</v>
      </c>
      <c r="U8" s="25">
        <f t="shared" si="5"/>
        <v>-13.24105229993414</v>
      </c>
      <c r="V8" s="26">
        <f t="shared" si="5"/>
        <v>-12.465649735370235</v>
      </c>
      <c r="W8" s="34"/>
      <c r="X8" s="16"/>
      <c r="Y8" s="14"/>
    </row>
    <row r="9" spans="1:26" ht="12.75" x14ac:dyDescent="0.2">
      <c r="A9" s="19">
        <v>43586</v>
      </c>
      <c r="B9" s="20">
        <v>70.192380952380944</v>
      </c>
      <c r="C9" s="20">
        <v>68.157250814490467</v>
      </c>
      <c r="D9" s="21"/>
      <c r="E9" s="21"/>
      <c r="F9" s="21">
        <v>59.828101114429614</v>
      </c>
      <c r="G9" s="22"/>
      <c r="H9" s="20">
        <v>64.6360794323504</v>
      </c>
      <c r="I9" s="21">
        <v>66.315473190416597</v>
      </c>
      <c r="J9" s="21">
        <v>58.93214940910137</v>
      </c>
      <c r="K9" s="21">
        <v>59.1510574018127</v>
      </c>
      <c r="L9" s="22">
        <v>61.909779472103914</v>
      </c>
      <c r="M9" s="21">
        <f t="shared" si="0"/>
        <v>-2.0351301378904765</v>
      </c>
      <c r="N9" s="21"/>
      <c r="O9" s="21"/>
      <c r="P9" s="21">
        <f t="shared" si="1"/>
        <v>-10.364279837951329</v>
      </c>
      <c r="Q9" s="22"/>
      <c r="R9" s="20">
        <f t="shared" si="2"/>
        <v>-5.5563015200305443</v>
      </c>
      <c r="S9" s="21">
        <f t="shared" si="3"/>
        <v>-3.8769077619643468</v>
      </c>
      <c r="T9" s="21">
        <f t="shared" si="4"/>
        <v>-11.260231543279573</v>
      </c>
      <c r="U9" s="21">
        <f t="shared" si="5"/>
        <v>-11.041323550568244</v>
      </c>
      <c r="V9" s="22">
        <f t="shared" si="5"/>
        <v>-8.2826014802770302</v>
      </c>
      <c r="W9" s="34"/>
      <c r="X9" s="16"/>
      <c r="Y9" s="14"/>
    </row>
    <row r="10" spans="1:26" ht="12.75" x14ac:dyDescent="0.2">
      <c r="A10" s="23">
        <v>43617</v>
      </c>
      <c r="B10" s="24">
        <v>62.276666666666671</v>
      </c>
      <c r="C10" s="24">
        <v>62.891984765312273</v>
      </c>
      <c r="D10" s="25"/>
      <c r="E10" s="25">
        <v>54.564136724335846</v>
      </c>
      <c r="F10" s="25">
        <v>52.109857775062629</v>
      </c>
      <c r="G10" s="26">
        <v>53.501351545903191</v>
      </c>
      <c r="H10" s="24">
        <v>58.699674853660738</v>
      </c>
      <c r="I10" s="25">
        <v>58.397833829498701</v>
      </c>
      <c r="J10" s="25">
        <v>49.922860760828492</v>
      </c>
      <c r="K10" s="25">
        <v>50.495309270154237</v>
      </c>
      <c r="L10" s="26">
        <v>57.743711192571666</v>
      </c>
      <c r="M10" s="25">
        <f t="shared" si="0"/>
        <v>0.61531809864560216</v>
      </c>
      <c r="N10" s="25"/>
      <c r="O10" s="25">
        <f>+E10-$B10</f>
        <v>-7.7125299423308249</v>
      </c>
      <c r="P10" s="25">
        <f t="shared" si="1"/>
        <v>-10.166808891604042</v>
      </c>
      <c r="Q10" s="26">
        <f>+G10-$B10</f>
        <v>-8.7753151207634801</v>
      </c>
      <c r="R10" s="24">
        <f t="shared" si="2"/>
        <v>-3.5769918130059324</v>
      </c>
      <c r="S10" s="25">
        <f t="shared" si="3"/>
        <v>-3.8788328371679697</v>
      </c>
      <c r="T10" s="25">
        <f t="shared" si="4"/>
        <v>-12.353805905838179</v>
      </c>
      <c r="U10" s="25">
        <f t="shared" si="5"/>
        <v>-11.781357396512433</v>
      </c>
      <c r="V10" s="26">
        <f t="shared" si="5"/>
        <v>-4.5329554740950044</v>
      </c>
      <c r="W10" s="34"/>
      <c r="X10" s="16"/>
      <c r="Y10" s="14"/>
    </row>
    <row r="11" spans="1:26" ht="12.75" x14ac:dyDescent="0.2">
      <c r="A11" s="19">
        <v>43647</v>
      </c>
      <c r="B11" s="20">
        <v>64.191818181818192</v>
      </c>
      <c r="C11" s="20">
        <v>64.165892343535418</v>
      </c>
      <c r="D11" s="21"/>
      <c r="E11" s="21">
        <v>55.20074787665969</v>
      </c>
      <c r="F11" s="21">
        <v>52.604662673518291</v>
      </c>
      <c r="G11" s="22"/>
      <c r="H11" s="20">
        <v>59.310045901219972</v>
      </c>
      <c r="I11" s="21">
        <v>60.949914942509317</v>
      </c>
      <c r="J11" s="21">
        <v>49.877469964299571</v>
      </c>
      <c r="K11" s="21">
        <v>50.495309270154252</v>
      </c>
      <c r="L11" s="22">
        <v>54.952252850965536</v>
      </c>
      <c r="M11" s="21">
        <f t="shared" ref="M11:M13" si="6">+C11-B11</f>
        <v>-2.5925838282773839E-2</v>
      </c>
      <c r="N11" s="21"/>
      <c r="O11" s="21">
        <f>+E11-$B11</f>
        <v>-8.9910703051585017</v>
      </c>
      <c r="P11" s="21">
        <f t="shared" ref="P11:P13" si="7">+F11-$B11</f>
        <v>-11.587155508299901</v>
      </c>
      <c r="Q11" s="22"/>
      <c r="R11" s="20">
        <f t="shared" ref="R11:R12" si="8">+H11-$B11</f>
        <v>-4.88177228059822</v>
      </c>
      <c r="S11" s="21">
        <f t="shared" ref="S11:S12" si="9">+I11-$B11</f>
        <v>-3.2419032393088756</v>
      </c>
      <c r="T11" s="21">
        <f t="shared" ref="T11:T12" si="10">+J11-$B11</f>
        <v>-14.314348217518621</v>
      </c>
      <c r="U11" s="21">
        <f t="shared" ref="U11:U12" si="11">+K11-$B11</f>
        <v>-13.69650891166394</v>
      </c>
      <c r="V11" s="22">
        <f t="shared" ref="V11:V12" si="12">+L11-$B11</f>
        <v>-9.2395653308526562</v>
      </c>
      <c r="W11" s="34"/>
      <c r="X11" s="16"/>
      <c r="Y11" s="14"/>
    </row>
    <row r="12" spans="1:26" ht="12.75" x14ac:dyDescent="0.2">
      <c r="A12" s="23">
        <v>43678</v>
      </c>
      <c r="B12" s="24">
        <v>59.49</v>
      </c>
      <c r="C12" s="24">
        <v>57.349338905266904</v>
      </c>
      <c r="D12" s="25"/>
      <c r="E12" s="25">
        <v>50.685391180476834</v>
      </c>
      <c r="F12" s="25">
        <v>45.892344114197357</v>
      </c>
      <c r="G12" s="26"/>
      <c r="H12" s="24">
        <v>54.179366410462329</v>
      </c>
      <c r="I12" s="25">
        <v>55.042774364039502</v>
      </c>
      <c r="J12" s="25">
        <v>41.680279934387968</v>
      </c>
      <c r="K12" s="25">
        <v>47.506117824773419</v>
      </c>
      <c r="L12" s="26">
        <v>51.493429544348658</v>
      </c>
      <c r="M12" s="25">
        <f t="shared" si="6"/>
        <v>-2.1406610947330975</v>
      </c>
      <c r="N12" s="25"/>
      <c r="O12" s="25">
        <f>+E12-$B12</f>
        <v>-8.8046088195231675</v>
      </c>
      <c r="P12" s="25">
        <f t="shared" si="7"/>
        <v>-13.597655885802645</v>
      </c>
      <c r="Q12" s="26"/>
      <c r="R12" s="24">
        <f t="shared" si="8"/>
        <v>-5.3106335895376731</v>
      </c>
      <c r="S12" s="25">
        <f t="shared" si="9"/>
        <v>-4.4472256359604998</v>
      </c>
      <c r="T12" s="25">
        <f t="shared" si="10"/>
        <v>-17.809720065612034</v>
      </c>
      <c r="U12" s="25">
        <f t="shared" si="11"/>
        <v>-11.983882175226583</v>
      </c>
      <c r="V12" s="26">
        <f t="shared" si="12"/>
        <v>-7.9965704556513444</v>
      </c>
      <c r="W12" s="34"/>
      <c r="X12" s="16"/>
      <c r="Y12" s="14"/>
    </row>
    <row r="13" spans="1:26" ht="12.75" x14ac:dyDescent="0.2">
      <c r="A13" s="19">
        <v>43709</v>
      </c>
      <c r="B13" s="20">
        <v>62.29</v>
      </c>
      <c r="C13" s="20">
        <v>58.576863840729743</v>
      </c>
      <c r="D13" s="21"/>
      <c r="E13" s="21">
        <v>49.993480666063242</v>
      </c>
      <c r="F13" s="21">
        <v>48.528187803522364</v>
      </c>
      <c r="G13" s="22"/>
      <c r="H13" s="20">
        <v>49.792053282175594</v>
      </c>
      <c r="I13" s="21">
        <v>53.630122606182162</v>
      </c>
      <c r="J13" s="21">
        <v>47.985960731505806</v>
      </c>
      <c r="K13" s="21">
        <v>47.676139720146288</v>
      </c>
      <c r="L13" s="22">
        <v>49.723123234527705</v>
      </c>
      <c r="M13" s="21">
        <f t="shared" si="6"/>
        <v>-3.7131361592702561</v>
      </c>
      <c r="N13" s="21"/>
      <c r="O13" s="21">
        <f>+E13-$B13</f>
        <v>-12.296519333936757</v>
      </c>
      <c r="P13" s="21">
        <f t="shared" si="7"/>
        <v>-13.761812196477635</v>
      </c>
      <c r="Q13" s="22"/>
      <c r="R13" s="20">
        <f t="shared" ref="R13:R14" si="13">+H13-$B13</f>
        <v>-12.497946717824405</v>
      </c>
      <c r="S13" s="21">
        <f t="shared" ref="S13:S14" si="14">+I13-$B13</f>
        <v>-8.6598773938178368</v>
      </c>
      <c r="T13" s="21">
        <f t="shared" ref="T13:T14" si="15">+J13-$B13</f>
        <v>-14.304039268494193</v>
      </c>
      <c r="U13" s="21">
        <f t="shared" ref="U13:U14" si="16">+K13-$B13</f>
        <v>-14.613860279853711</v>
      </c>
      <c r="V13" s="22">
        <f t="shared" ref="V13:V14" si="17">+L13-$B13</f>
        <v>-12.566876765472294</v>
      </c>
      <c r="W13" s="14"/>
      <c r="X13" s="14"/>
      <c r="Y13" s="14"/>
    </row>
    <row r="14" spans="1:26" ht="12.75" x14ac:dyDescent="0.2">
      <c r="A14" s="23">
        <v>43739</v>
      </c>
      <c r="B14" s="24">
        <v>59.632173913043466</v>
      </c>
      <c r="C14" s="24">
        <v>62.158993171109366</v>
      </c>
      <c r="D14" s="25"/>
      <c r="E14" s="25">
        <v>53.948110989609738</v>
      </c>
      <c r="F14" s="25">
        <v>50.554595041447314</v>
      </c>
      <c r="G14" s="26"/>
      <c r="H14" s="24">
        <v>47.756307927543382</v>
      </c>
      <c r="I14" s="25">
        <v>54.455243865319794</v>
      </c>
      <c r="J14" s="25">
        <v>41.153408063434533</v>
      </c>
      <c r="K14" s="25">
        <v>47.556124264588973</v>
      </c>
      <c r="L14" s="26">
        <v>49.56852670346278</v>
      </c>
      <c r="M14" s="25">
        <f t="shared" ref="M14" si="18">+C14-B14</f>
        <v>2.526819258065899</v>
      </c>
      <c r="N14" s="25"/>
      <c r="O14" s="25">
        <f>+E14-$B14</f>
        <v>-5.6840629234337285</v>
      </c>
      <c r="P14" s="25">
        <f t="shared" ref="P14" si="19">+F14-$B14</f>
        <v>-9.0775788715961525</v>
      </c>
      <c r="Q14" s="26"/>
      <c r="R14" s="24">
        <f t="shared" si="13"/>
        <v>-11.875865985500084</v>
      </c>
      <c r="S14" s="25">
        <f t="shared" si="14"/>
        <v>-5.1769300477236726</v>
      </c>
      <c r="T14" s="25">
        <f t="shared" si="15"/>
        <v>-18.478765849608934</v>
      </c>
      <c r="U14" s="25">
        <f t="shared" si="16"/>
        <v>-12.076049648454493</v>
      </c>
      <c r="V14" s="26">
        <f t="shared" si="17"/>
        <v>-10.063647209580687</v>
      </c>
      <c r="W14" s="34"/>
      <c r="X14" s="16"/>
      <c r="Y14" s="14"/>
    </row>
    <row r="15" spans="1:26" ht="12.75" x14ac:dyDescent="0.2">
      <c r="A15" s="19">
        <v>43770</v>
      </c>
      <c r="B15" s="20">
        <v>62.65</v>
      </c>
      <c r="C15" s="20">
        <v>60.679968789251873</v>
      </c>
      <c r="D15" s="21"/>
      <c r="E15" s="21">
        <v>49.694815539957204</v>
      </c>
      <c r="F15" s="21">
        <v>50.125973200909776</v>
      </c>
      <c r="G15" s="22"/>
      <c r="H15" s="20">
        <v>54.021667055393422</v>
      </c>
      <c r="I15" s="21">
        <v>53.171571017348477</v>
      </c>
      <c r="J15" s="21">
        <v>51.84465386426556</v>
      </c>
      <c r="K15" s="21">
        <v>50.381488498406107</v>
      </c>
      <c r="L15" s="22">
        <v>49.452556986028988</v>
      </c>
      <c r="M15" s="21">
        <f t="shared" ref="M15:M16" si="20">+C15-B15</f>
        <v>-1.9700312107481253</v>
      </c>
      <c r="N15" s="21"/>
      <c r="O15" s="21">
        <f t="shared" ref="O15" si="21">+E15-$B15</f>
        <v>-12.955184460042794</v>
      </c>
      <c r="P15" s="21">
        <f t="shared" ref="P15:P16" si="22">+F15-$B15</f>
        <v>-12.524026799090223</v>
      </c>
      <c r="Q15" s="22"/>
      <c r="R15" s="20">
        <f t="shared" ref="R15:R16" si="23">+H15-$B15</f>
        <v>-8.6283329446065764</v>
      </c>
      <c r="S15" s="21">
        <f t="shared" ref="S15:S16" si="24">+I15-$B15</f>
        <v>-9.478428982651522</v>
      </c>
      <c r="T15" s="21">
        <f t="shared" ref="T15:T16" si="25">+J15-$B15</f>
        <v>-10.805346135734439</v>
      </c>
      <c r="U15" s="21">
        <f t="shared" ref="U15:U16" si="26">+K15-$B15</f>
        <v>-12.268511501593892</v>
      </c>
      <c r="V15" s="22">
        <f t="shared" ref="V15:V16" si="27">+L15-$B15</f>
        <v>-13.197443013971011</v>
      </c>
      <c r="W15" s="14"/>
      <c r="X15" s="14"/>
      <c r="Y15" s="14"/>
    </row>
    <row r="16" spans="1:26" ht="12.75" x14ac:dyDescent="0.2">
      <c r="A16" s="23">
        <v>43800</v>
      </c>
      <c r="B16" s="24">
        <v>65.17</v>
      </c>
      <c r="C16" s="24">
        <v>64.344092856292221</v>
      </c>
      <c r="D16" s="25"/>
      <c r="E16" s="25">
        <v>50.765604817098755</v>
      </c>
      <c r="F16" s="25">
        <v>52.438816905025853</v>
      </c>
      <c r="G16" s="26"/>
      <c r="H16" s="24">
        <v>58.033676851475953</v>
      </c>
      <c r="I16" s="25">
        <v>57.105004447699315</v>
      </c>
      <c r="J16" s="25">
        <v>49.649762759201835</v>
      </c>
      <c r="K16" s="25">
        <v>50.381488114167603</v>
      </c>
      <c r="L16" s="26">
        <v>52.071739535977706</v>
      </c>
      <c r="M16" s="25">
        <f t="shared" si="20"/>
        <v>-0.82590714370778073</v>
      </c>
      <c r="N16" s="25"/>
      <c r="O16" s="25">
        <f>+E16-$B16</f>
        <v>-14.404395182901247</v>
      </c>
      <c r="P16" s="25">
        <f t="shared" si="22"/>
        <v>-12.731183094974149</v>
      </c>
      <c r="Q16" s="26"/>
      <c r="R16" s="24">
        <f t="shared" si="23"/>
        <v>-7.136323148524049</v>
      </c>
      <c r="S16" s="25">
        <f t="shared" si="24"/>
        <v>-8.0649955523006867</v>
      </c>
      <c r="T16" s="25">
        <f t="shared" si="25"/>
        <v>-15.520237240798167</v>
      </c>
      <c r="U16" s="25">
        <f t="shared" si="26"/>
        <v>-14.788511885832399</v>
      </c>
      <c r="V16" s="26">
        <f t="shared" si="27"/>
        <v>-13.098260464022296</v>
      </c>
      <c r="W16" s="34"/>
      <c r="X16" s="16"/>
      <c r="Y16" s="14"/>
    </row>
    <row r="17" spans="1:30" s="41" customFormat="1" ht="12.75" x14ac:dyDescent="0.2">
      <c r="M17" s="42"/>
      <c r="N17" s="42"/>
      <c r="O17" s="42"/>
      <c r="P17" s="42"/>
      <c r="Q17" s="43"/>
      <c r="Z17" s="44"/>
      <c r="AB17" s="45"/>
      <c r="AC17" s="45"/>
      <c r="AD17" s="45"/>
    </row>
    <row r="18" spans="1:30" ht="12.75" x14ac:dyDescent="0.2">
      <c r="W18" s="14"/>
      <c r="X18" s="14"/>
      <c r="Y18" s="14"/>
      <c r="Z18" s="15"/>
    </row>
    <row r="19" spans="1:30" ht="12.75" x14ac:dyDescent="0.2">
      <c r="A19" s="33" t="s">
        <v>35</v>
      </c>
      <c r="W19" s="14"/>
      <c r="X19" s="14"/>
      <c r="Y19" s="14"/>
      <c r="Z19" s="15"/>
    </row>
    <row r="20" spans="1:30" ht="12.75" x14ac:dyDescent="0.2">
      <c r="W20" s="14"/>
      <c r="X20" s="14"/>
      <c r="Y20" s="14"/>
      <c r="Z20" s="15"/>
    </row>
    <row r="21" spans="1:30" ht="12.75" x14ac:dyDescent="0.2">
      <c r="W21" s="14"/>
      <c r="X21" s="14"/>
      <c r="Y21" s="14"/>
      <c r="Z21" s="15"/>
    </row>
    <row r="22" spans="1:30" ht="12.75" x14ac:dyDescent="0.2">
      <c r="W22" s="14"/>
      <c r="X22" s="14"/>
      <c r="Y22" s="14"/>
      <c r="Z22" s="15"/>
    </row>
    <row r="23" spans="1:30" ht="12.75" x14ac:dyDescent="0.2">
      <c r="W23" s="14"/>
      <c r="X23" s="14"/>
      <c r="Y23" s="14"/>
      <c r="Z23" s="15"/>
    </row>
    <row r="24" spans="1:30" ht="12.75" x14ac:dyDescent="0.2">
      <c r="W24" s="14"/>
      <c r="X24" s="14"/>
      <c r="Y24" s="14"/>
      <c r="Z24" s="15"/>
    </row>
    <row r="25" spans="1:30" ht="12.75" x14ac:dyDescent="0.2">
      <c r="W25" s="14"/>
      <c r="X25" s="14"/>
      <c r="Y25" s="14"/>
      <c r="Z25" s="15"/>
    </row>
  </sheetData>
  <mergeCells count="4">
    <mergeCell ref="H3:L3"/>
    <mergeCell ref="C3:G3"/>
    <mergeCell ref="R3:V3"/>
    <mergeCell ref="M3:Q3"/>
  </mergeCells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workbookViewId="0">
      <selection activeCell="C22" sqref="C22"/>
    </sheetView>
  </sheetViews>
  <sheetFormatPr baseColWidth="10" defaultRowHeight="15" x14ac:dyDescent="0.2"/>
  <cols>
    <col min="1" max="1" width="13.109375" bestFit="1" customWidth="1"/>
    <col min="2" max="2" width="28.6640625" customWidth="1"/>
    <col min="3" max="3" width="34.33203125" bestFit="1" customWidth="1"/>
  </cols>
  <sheetData>
    <row r="1" spans="1:3" ht="15.75" thickBot="1" x14ac:dyDescent="0.25"/>
    <row r="2" spans="1:3" ht="16.5" thickTop="1" thickBot="1" x14ac:dyDescent="0.25">
      <c r="A2" s="1" t="s">
        <v>0</v>
      </c>
      <c r="B2" s="2" t="s">
        <v>8</v>
      </c>
      <c r="C2" s="3" t="s">
        <v>9</v>
      </c>
    </row>
    <row r="3" spans="1:3" ht="16.5" thickTop="1" x14ac:dyDescent="0.25">
      <c r="A3" s="4" t="s">
        <v>7</v>
      </c>
      <c r="B3" s="5" t="s">
        <v>10</v>
      </c>
      <c r="C3" s="6" t="s">
        <v>11</v>
      </c>
    </row>
    <row r="4" spans="1:3" ht="15.75" x14ac:dyDescent="0.25">
      <c r="A4" s="7" t="s">
        <v>12</v>
      </c>
      <c r="B4" s="8" t="s">
        <v>10</v>
      </c>
      <c r="C4" s="9" t="s">
        <v>13</v>
      </c>
    </row>
    <row r="5" spans="1:3" ht="15.75" x14ac:dyDescent="0.25">
      <c r="A5" s="10" t="s">
        <v>14</v>
      </c>
      <c r="B5" s="8" t="s">
        <v>15</v>
      </c>
      <c r="C5" s="9" t="s">
        <v>16</v>
      </c>
    </row>
    <row r="6" spans="1:3" ht="15.75" x14ac:dyDescent="0.25">
      <c r="A6" s="10" t="s">
        <v>17</v>
      </c>
      <c r="B6" s="8" t="s">
        <v>15</v>
      </c>
      <c r="C6" s="9" t="s">
        <v>11</v>
      </c>
    </row>
    <row r="7" spans="1:3" ht="15.75" x14ac:dyDescent="0.25">
      <c r="A7" s="10" t="s">
        <v>18</v>
      </c>
      <c r="B7" s="8" t="s">
        <v>19</v>
      </c>
      <c r="C7" s="9" t="s">
        <v>11</v>
      </c>
    </row>
    <row r="8" spans="1:3" ht="15.75" x14ac:dyDescent="0.25">
      <c r="A8" s="10" t="s">
        <v>1</v>
      </c>
      <c r="B8" s="8" t="s">
        <v>19</v>
      </c>
      <c r="C8" s="9" t="s">
        <v>20</v>
      </c>
    </row>
    <row r="9" spans="1:3" ht="15.75" x14ac:dyDescent="0.25">
      <c r="A9" s="10" t="s">
        <v>5</v>
      </c>
      <c r="B9" s="8" t="s">
        <v>21</v>
      </c>
      <c r="C9" s="9" t="s">
        <v>22</v>
      </c>
    </row>
    <row r="10" spans="1:3" ht="15.75" x14ac:dyDescent="0.25">
      <c r="A10" s="10" t="s">
        <v>23</v>
      </c>
      <c r="B10" s="8" t="s">
        <v>24</v>
      </c>
      <c r="C10" s="9" t="s">
        <v>25</v>
      </c>
    </row>
    <row r="11" spans="1:3" ht="16.5" thickBot="1" x14ac:dyDescent="0.3">
      <c r="A11" s="11" t="s">
        <v>26</v>
      </c>
      <c r="B11" s="12" t="s">
        <v>27</v>
      </c>
      <c r="C11" s="13" t="s">
        <v>28</v>
      </c>
    </row>
    <row r="12" spans="1:3" ht="15.7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</vt:lpstr>
      <vt:lpstr>tipos de crudo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Lazarte</dc:creator>
  <cp:lastModifiedBy>Alberto Horacio Lazarte</cp:lastModifiedBy>
  <dcterms:created xsi:type="dcterms:W3CDTF">2019-07-12T16:54:45Z</dcterms:created>
  <dcterms:modified xsi:type="dcterms:W3CDTF">2020-02-18T18:33:22Z</dcterms:modified>
</cp:coreProperties>
</file>