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"/>
    </mc:Choice>
  </mc:AlternateContent>
  <xr:revisionPtr revIDLastSave="0" documentId="13_ncr:1_{87FA21F2-B137-EC45-B6B6-6B033C05801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H3" i="1" a="1"/>
  <c r="H3" i="1" s="1"/>
  <c r="H4" i="1" a="1"/>
  <c r="H4" i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/>
  <c r="H38" i="1" a="1"/>
  <c r="H38" i="1" s="1"/>
  <c r="H39" i="1" a="1"/>
  <c r="H39" i="1" s="1"/>
  <c r="H40" i="1" a="1"/>
  <c r="H40" i="1" s="1"/>
  <c r="H41" i="1" a="1"/>
  <c r="H41" i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/>
  <c r="H54" i="1" a="1"/>
  <c r="H54" i="1" s="1"/>
  <c r="H55" i="1" a="1"/>
  <c r="H55" i="1" s="1"/>
  <c r="H56" i="1" a="1"/>
  <c r="H56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F3" i="1" a="1"/>
  <c r="F3" i="1" s="1"/>
  <c r="F4" i="1" a="1"/>
  <c r="F4" i="1"/>
  <c r="F5" i="1" a="1"/>
  <c r="F5" i="1"/>
  <c r="F6" i="1" a="1"/>
  <c r="F6" i="1" s="1"/>
  <c r="F7" i="1" a="1"/>
  <c r="F7" i="1" s="1"/>
  <c r="F8" i="1" a="1"/>
  <c r="F8" i="1"/>
  <c r="F9" i="1" a="1"/>
  <c r="F9" i="1"/>
  <c r="F10" i="1" a="1"/>
  <c r="F10" i="1" s="1"/>
  <c r="F11" i="1" a="1"/>
  <c r="F11" i="1" s="1"/>
  <c r="F12" i="1" a="1"/>
  <c r="F12" i="1"/>
  <c r="F13" i="1" a="1"/>
  <c r="F13" i="1"/>
  <c r="F14" i="1" a="1"/>
  <c r="F14" i="1" s="1"/>
  <c r="F15" i="1" a="1"/>
  <c r="F15" i="1" s="1"/>
  <c r="F16" i="1" a="1"/>
  <c r="F16" i="1"/>
  <c r="F17" i="1" a="1"/>
  <c r="F17" i="1"/>
  <c r="F18" i="1" a="1"/>
  <c r="F18" i="1" s="1"/>
  <c r="F19" i="1" a="1"/>
  <c r="F19" i="1" s="1"/>
  <c r="F20" i="1" a="1"/>
  <c r="F20" i="1"/>
  <c r="F21" i="1" a="1"/>
  <c r="F21" i="1"/>
  <c r="F22" i="1" a="1"/>
  <c r="F22" i="1" s="1"/>
  <c r="F23" i="1" a="1"/>
  <c r="F23" i="1" s="1"/>
  <c r="F24" i="1" a="1"/>
  <c r="F24" i="1"/>
  <c r="F25" i="1" a="1"/>
  <c r="F25" i="1"/>
  <c r="F26" i="1" a="1"/>
  <c r="F26" i="1" s="1"/>
  <c r="F27" i="1" a="1"/>
  <c r="F27" i="1" s="1"/>
  <c r="F28" i="1" a="1"/>
  <c r="F28" i="1"/>
  <c r="F29" i="1" a="1"/>
  <c r="F29" i="1"/>
  <c r="F30" i="1" a="1"/>
  <c r="F30" i="1" s="1"/>
  <c r="F31" i="1" a="1"/>
  <c r="F31" i="1" s="1"/>
  <c r="F32" i="1" a="1"/>
  <c r="F32" i="1"/>
  <c r="F33" i="1" a="1"/>
  <c r="F33" i="1"/>
  <c r="F34" i="1" a="1"/>
  <c r="F34" i="1" s="1"/>
  <c r="F35" i="1" a="1"/>
  <c r="F35" i="1" s="1"/>
  <c r="F36" i="1" a="1"/>
  <c r="F36" i="1"/>
  <c r="F37" i="1" a="1"/>
  <c r="F37" i="1"/>
  <c r="F38" i="1" a="1"/>
  <c r="F38" i="1" s="1"/>
  <c r="F39" i="1" a="1"/>
  <c r="F39" i="1" s="1"/>
  <c r="F40" i="1" a="1"/>
  <c r="F40" i="1"/>
  <c r="F41" i="1" a="1"/>
  <c r="F41" i="1"/>
  <c r="F42" i="1" a="1"/>
  <c r="F42" i="1" s="1"/>
  <c r="F43" i="1" a="1"/>
  <c r="F43" i="1" s="1"/>
  <c r="F44" i="1" a="1"/>
  <c r="F44" i="1"/>
  <c r="F45" i="1" a="1"/>
  <c r="F45" i="1"/>
  <c r="F46" i="1" a="1"/>
  <c r="F46" i="1" s="1"/>
  <c r="F47" i="1" a="1"/>
  <c r="F47" i="1" s="1"/>
  <c r="F48" i="1" a="1"/>
  <c r="F48" i="1"/>
  <c r="F49" i="1" a="1"/>
  <c r="F49" i="1"/>
  <c r="F50" i="1" a="1"/>
  <c r="F50" i="1" s="1"/>
  <c r="F51" i="1" a="1"/>
  <c r="F51" i="1" s="1"/>
  <c r="F52" i="1" a="1"/>
  <c r="F52" i="1"/>
  <c r="F53" i="1" a="1"/>
  <c r="F53" i="1"/>
  <c r="F54" i="1" a="1"/>
  <c r="F54" i="1" s="1"/>
  <c r="F55" i="1" a="1"/>
  <c r="F55" i="1" s="1"/>
  <c r="F56" i="1" a="1"/>
  <c r="F56" i="1"/>
  <c r="I2" i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<sst xmlns="http://schemas.openxmlformats.org/spreadsheetml/2006/main" count="539" uniqueCount="115">
  <si>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</si>
  <si>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</si>
  <si>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</si>
  <si>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</si>
  <si>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</si>
  <si>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</si>
  <si>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</si>
  <si>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</si>
  <si>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</si>
  <si>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</si>
  <si>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</si>
  <si>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</si>
  <si>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</si>
  <si>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</si>
  <si>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</si>
  <si>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</si>
  <si>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</si>
  <si>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</si>
  <si>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</si>
  <si>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</si>
  <si>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</si>
  <si>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</si>
  <si>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</si>
  <si>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</si>
  <si>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</si>
  <si>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</si>
  <si>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</si>
  <si>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</si>
  <si>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</si>
  <si>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</si>
  <si>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</si>
  <si>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</si>
  <si>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</si>
  <si>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</si>
  <si>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</si>
  <si>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</si>
  <si>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</si>
  <si>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</si>
  <si>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</si>
  <si>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</si>
  <si>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</si>
  <si>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</si>
  <si>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</si>
  <si>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</si>
  <si>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</si>
  <si>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</si>
  <si>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</si>
  <si>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</si>
  <si>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</si>
  <si>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</si>
  <si>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</si>
  <si>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</si>
  <si>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</si>
  <si>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</si>
  <si>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Board 1</t>
  </si>
  <si>
    <t>Game 1</t>
  </si>
  <si>
    <t>Board 3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</si>
  <si>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</si>
  <si>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</si>
  <si>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</si>
  <si>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</si>
  <si>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</si>
  <si>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</si>
  <si>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</si>
  <si>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</si>
  <si>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</si>
  <si>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13</t>
  </si>
  <si>
    <t>Game 14</t>
  </si>
  <si>
    <t>Game 15</t>
  </si>
  <si>
    <t>Game 16</t>
  </si>
  <si>
    <t>Game 17</t>
  </si>
  <si>
    <t>Game 18</t>
  </si>
  <si>
    <t>Game 19</t>
  </si>
  <si>
    <t>Game 30</t>
  </si>
  <si>
    <t>Game 31</t>
  </si>
  <si>
    <t>Game 33</t>
  </si>
  <si>
    <t>Game 34</t>
  </si>
  <si>
    <t>Game 35</t>
  </si>
  <si>
    <t>Game 36</t>
  </si>
  <si>
    <t>Board 2*</t>
  </si>
  <si>
    <t>Game 2*</t>
  </si>
  <si>
    <t>Game 12*</t>
  </si>
  <si>
    <t>Game 2*0</t>
  </si>
  <si>
    <t>Game 2*1</t>
  </si>
  <si>
    <t>Game 2*2*</t>
  </si>
  <si>
    <t>Game 2*3</t>
  </si>
  <si>
    <t>Game 2*4</t>
  </si>
  <si>
    <t>Game 2*5</t>
  </si>
  <si>
    <t>Game 2*6</t>
  </si>
  <si>
    <t>Game 2*7</t>
  </si>
  <si>
    <t>Game 2*8</t>
  </si>
  <si>
    <t>Game 2*9</t>
  </si>
  <si>
    <t>Game 32*</t>
  </si>
  <si>
    <t>Board 2</t>
  </si>
  <si>
    <t>Game 37</t>
  </si>
  <si>
    <t>Game 38</t>
  </si>
  <si>
    <t>Game 39</t>
  </si>
  <si>
    <t>Game 40</t>
  </si>
  <si>
    <t>Game 41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</si>
  <si>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</si>
  <si>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</si>
  <si>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</si>
  <si>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</si>
  <si>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</si>
  <si>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</si>
  <si>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</si>
  <si>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</si>
  <si>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Ármin Szücs</t>
  </si>
  <si>
    <t>Geri Vass</t>
  </si>
  <si>
    <t>Game 42*</t>
  </si>
  <si>
    <t>Game 51</t>
  </si>
  <si>
    <t>Game 52</t>
  </si>
  <si>
    <t>Game 53</t>
  </si>
  <si>
    <t>Game 54</t>
  </si>
  <si>
    <t>Game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</si>
</sst>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"/>
  <sheetViews>
    <sheetView tabSelected="1" workbookViewId="0">
      <selection activeCell="B52" sqref="B52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tr" cm="1">
        <f t="array" ref="F2">INDEX($M$2:$M$494, 1 + (ROW() - ROW($A$2)) * 9)</f>
        <v>Dáni Gyulai-Nagy</v>
      </c>
      <c r="G2" s="2" cm="1">
        <f t="array" ref="G2">INDEX($M$2:$M$494, 3 + (ROW() - ROW($A$2)) * 9)</f>
        <v>1</v>
      </c>
      <c r="H2" s="2" t="str" cm="1">
        <f t="array" ref="H2">INDEX($M$2:$M$494, 2 + (ROW() - ROW($A$2)) * 9)</f>
        <v>Ármin Szücs</v>
      </c>
      <c r="I2" s="2" t="str" cm="1">
        <f t="array" ref="I2">INDEX($M$2:$M$494, 4 + (ROW() - ROW($A$2)) * 9)</f>
        <v>2*</v>
      </c>
      <c r="M2" t="s">
        <v>43</v>
      </c>
    </row>
    <row r="3" spans="1:13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tr" cm="1">
        <f t="array" ref="F3">INDEX($M$2:$M$494, 1 + (ROW() - ROW($A$2)) * 9)</f>
        <v>Geri Vass</v>
      </c>
      <c r="G3" s="2" cm="1">
        <f t="array" ref="G3">INDEX($M$2:$M$494, 3 + (ROW() - ROW($A$2)) * 9)</f>
        <v>1</v>
      </c>
      <c r="H3" s="2" t="str" cm="1">
        <f t="array" ref="H3">INDEX($M$2:$M$494, 2 + (ROW() - ROW($A$2)) * 9)</f>
        <v>Tomi Csánk</v>
      </c>
      <c r="I3" s="2" t="str" cm="1">
        <f t="array" ref="I3">INDEX($M$2:$M$494, 4 + (ROW() - ROW($A$2)) * 9)</f>
        <v>2*</v>
      </c>
      <c r="M3" t="s">
        <v>107</v>
      </c>
    </row>
    <row r="4" spans="1:13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tr" cm="1">
        <f t="array" ref="F4">INDEX($M$2:$M$494, 1 + (ROW() - ROW($A$2)) * 9)</f>
        <v>Laci Ferenczi</v>
      </c>
      <c r="G4" s="2" t="str" cm="1">
        <f t="array" ref="G4">INDEX($M$2:$M$494, 3 + (ROW() - ROW($A$2)) * 9)</f>
        <v>2*</v>
      </c>
      <c r="H4" s="2" t="str" cm="1">
        <f t="array" ref="H4">INDEX($M$2:$M$494, 2 + (ROW() - ROW($A$2)) * 9)</f>
        <v>Márk Sipos</v>
      </c>
      <c r="I4" s="2" cm="1">
        <f t="array" ref="I4">INDEX($M$2:$M$494, 4 + (ROW() - ROW($A$2)) * 9)</f>
        <v>0</v>
      </c>
      <c r="M4">
        <v>1</v>
      </c>
    </row>
    <row r="5" spans="1:13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tr" cm="1">
        <f t="array" ref="F5">INDEX($M$2:$M$494, 1 + (ROW() - ROW($A$2)) * 9)</f>
        <v>Ákos Szvetnik</v>
      </c>
      <c r="G5" s="2" cm="1">
        <f t="array" ref="G5">INDEX($M$2:$M$494, 3 + (ROW() - ROW($A$2)) * 9)</f>
        <v>0</v>
      </c>
      <c r="H5" s="2" t="str" cm="1">
        <f t="array" ref="H5">INDEX($M$2:$M$494, 2 + (ROW() - ROW($A$2)) * 9)</f>
        <v>Dani Pusztai</v>
      </c>
      <c r="I5" s="2" t="str" cm="1">
        <f t="array" ref="I5">INDEX($M$2:$M$494, 4 + (ROW() - ROW($A$2)) * 9)</f>
        <v>2*</v>
      </c>
      <c r="M5" t="s">
        <v>42</v>
      </c>
    </row>
    <row r="6" spans="1:13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tr" cm="1">
        <f t="array" ref="F6">INDEX($M$2:$M$494, 1 + (ROW() - ROW($A$2)) * 9)</f>
        <v>Bálint Bakos</v>
      </c>
      <c r="G6" s="2" cm="1">
        <f t="array" ref="G6">INDEX($M$2:$M$494, 3 + (ROW() - ROW($A$2)) * 9)</f>
        <v>1</v>
      </c>
      <c r="H6" s="2" t="str" cm="1">
        <f t="array" ref="H6">INDEX($M$2:$M$494, 2 + (ROW() - ROW($A$2)) * 9)</f>
        <v>Berci Pusztai</v>
      </c>
      <c r="I6" s="2" t="str" cm="1">
        <f t="array" ref="I6">INDEX($M$2:$M$494, 4 + (ROW() - ROW($A$2)) * 9)</f>
        <v>2*</v>
      </c>
    </row>
    <row r="7" spans="1:13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tr" cm="1">
        <f t="array" ref="F7">INDEX($M$2:$M$494, 1 + (ROW() - ROW($A$2)) * 9)</f>
        <v>Ármin Szücs</v>
      </c>
      <c r="G7" s="2" t="str" cm="1">
        <f t="array" ref="G7">INDEX($M$2:$M$494, 3 + (ROW() - ROW($A$2)) * 9)</f>
        <v>2*</v>
      </c>
      <c r="H7" s="2" t="str" cm="1">
        <f t="array" ref="H7">INDEX($M$2:$M$494, 2 + (ROW() - ROW($A$2)) * 9)</f>
        <v>Máté Vass</v>
      </c>
      <c r="I7" s="2" cm="1">
        <f t="array" ref="I7">INDEX($M$2:$M$494, 4 + (ROW() - ROW($A$2)) * 9)</f>
        <v>0</v>
      </c>
      <c r="M7" t="s">
        <v>54</v>
      </c>
    </row>
    <row r="8" spans="1:13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tr" cm="1">
        <f t="array" ref="F8">INDEX($M$2:$M$494, 1 + (ROW() - ROW($A$2)) * 9)</f>
        <v>Márk Sipos</v>
      </c>
      <c r="G8" s="2" cm="1">
        <f t="array" ref="G8">INDEX($M$2:$M$494, 3 + (ROW() - ROW($A$2)) * 9)</f>
        <v>0</v>
      </c>
      <c r="H8" s="2" t="str" cm="1">
        <f t="array" ref="H8">INDEX($M$2:$M$494, 2 + (ROW() - ROW($A$2)) * 9)</f>
        <v>Dáni Gyulai-Nagy</v>
      </c>
      <c r="I8" s="2" t="str" cm="1">
        <f t="array" ref="I8">INDEX($M$2:$M$494, 4 + (ROW() - ROW($A$2)) * 9)</f>
        <v>2*</v>
      </c>
      <c r="M8" t="s">
        <v>55</v>
      </c>
    </row>
    <row r="9" spans="1:13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tr" cm="1">
        <f t="array" ref="F9">INDEX($M$2:$M$494, 1 + (ROW() - ROW($A$2)) * 9)</f>
        <v>Dani Pusztai</v>
      </c>
      <c r="G9" s="2" cm="1">
        <f t="array" ref="G9">INDEX($M$2:$M$494, 3 + (ROW() - ROW($A$2)) * 9)</f>
        <v>0</v>
      </c>
      <c r="H9" s="2" t="str" cm="1">
        <f t="array" ref="H9">INDEX($M$2:$M$494, 2 + (ROW() - ROW($A$2)) * 9)</f>
        <v>Geri Vass</v>
      </c>
      <c r="I9" s="2" t="str" cm="1">
        <f t="array" ref="I9">INDEX($M$2:$M$494, 4 + (ROW() - ROW($A$2)) * 9)</f>
        <v>2*</v>
      </c>
    </row>
    <row r="10" spans="1:13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tr" cm="1">
        <f t="array" ref="F10">INDEX($M$2:$M$494, 1 + (ROW() - ROW($A$2)) * 9)</f>
        <v>Berci Pusztai</v>
      </c>
      <c r="G10" s="2" cm="1">
        <f t="array" ref="G10">INDEX($M$2:$M$494, 3 + (ROW() - ROW($A$2)) * 9)</f>
        <v>1</v>
      </c>
      <c r="H10" s="2" t="str" cm="1">
        <f t="array" ref="H10">INDEX($M$2:$M$494, 2 + (ROW() - ROW($A$2)) * 9)</f>
        <v>Laci Ferenczi</v>
      </c>
      <c r="I10" s="2" t="str" cm="1">
        <f t="array" ref="I10">INDEX($M$2:$M$494, 4 + (ROW() - ROW($A$2)) * 9)</f>
        <v>2*</v>
      </c>
    </row>
    <row r="11" spans="1:13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tr" cm="1">
        <f t="array" ref="F11">INDEX($M$2:$M$494, 1 + (ROW() - ROW($A$2)) * 9)</f>
        <v>Bálint Bakos</v>
      </c>
      <c r="G11" s="2" cm="1">
        <f t="array" ref="G11">INDEX($M$2:$M$494, 3 + (ROW() - ROW($A$2)) * 9)</f>
        <v>0</v>
      </c>
      <c r="H11" s="2" t="str" cm="1">
        <f t="array" ref="H11">INDEX($M$2:$M$494, 2 + (ROW() - ROW($A$2)) * 9)</f>
        <v>Ákos Szvetnik</v>
      </c>
      <c r="I11" s="2" t="str" cm="1">
        <f t="array" ref="I11">INDEX($M$2:$M$494, 4 + (ROW() - ROW($A$2)) * 9)</f>
        <v>2*</v>
      </c>
      <c r="M11" t="s">
        <v>108</v>
      </c>
    </row>
    <row r="12" spans="1:13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tr" cm="1">
        <f t="array" ref="F12">INDEX($M$2:$M$494, 1 + (ROW() - ROW($A$2)) * 9)</f>
        <v>Máté Vass</v>
      </c>
      <c r="G12" s="2" t="str" cm="1">
        <f t="array" ref="G12">INDEX($M$2:$M$494, 3 + (ROW() - ROW($A$2)) * 9)</f>
        <v>2*</v>
      </c>
      <c r="H12" s="2" t="str" cm="1">
        <f t="array" ref="H12">INDEX($M$2:$M$494, 2 + (ROW() - ROW($A$2)) * 9)</f>
        <v>Tomi Csánk</v>
      </c>
      <c r="I12" s="2" cm="1">
        <f t="array" ref="I12">INDEX($M$2:$M$494, 4 + (ROW() - ROW($A$2)) * 9)</f>
        <v>0</v>
      </c>
      <c r="M12" t="s">
        <v>44</v>
      </c>
    </row>
    <row r="13" spans="1:13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tr" cm="1">
        <f t="array" ref="F13">INDEX($M$2:$M$494, 1 + (ROW() - ROW($A$2)) * 9)</f>
        <v>Ármin Szücs</v>
      </c>
      <c r="G13" s="2" t="str" cm="1">
        <f t="array" ref="G13">INDEX($M$2:$M$494, 3 + (ROW() - ROW($A$2)) * 9)</f>
        <v>2*</v>
      </c>
      <c r="H13" s="2" t="str" cm="1">
        <f t="array" ref="H13">INDEX($M$2:$M$494, 2 + (ROW() - ROW($A$2)) * 9)</f>
        <v>Márk Sipos</v>
      </c>
      <c r="I13" s="2" cm="1">
        <f t="array" ref="I13">INDEX($M$2:$M$494, 4 + (ROW() - ROW($A$2)) * 9)</f>
        <v>0</v>
      </c>
      <c r="M13">
        <v>1</v>
      </c>
    </row>
    <row r="14" spans="1:13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tr" cm="1">
        <f t="array" ref="F14">INDEX($M$2:$M$494, 1 + (ROW() - ROW($A$2)) * 9)</f>
        <v>Dáni Gyulai-Nagy</v>
      </c>
      <c r="G14" s="2" cm="1">
        <f t="array" ref="G14">INDEX($M$2:$M$494, 3 + (ROW() - ROW($A$2)) * 9)</f>
        <v>0</v>
      </c>
      <c r="H14" s="2" t="str" cm="1">
        <f t="array" ref="H14">INDEX($M$2:$M$494, 2 + (ROW() - ROW($A$2)) * 9)</f>
        <v>Berci Pusztai</v>
      </c>
      <c r="I14" s="2" t="str" cm="1">
        <f t="array" ref="I14">INDEX($M$2:$M$494, 4 + (ROW() - ROW($A$2)) * 9)</f>
        <v>2*</v>
      </c>
      <c r="M14" t="s">
        <v>42</v>
      </c>
    </row>
    <row r="15" spans="1:13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tr" cm="1">
        <f t="array" ref="F15">INDEX($M$2:$M$494, 1 + (ROW() - ROW($A$2)) * 9)</f>
        <v>Geri Vass</v>
      </c>
      <c r="G15" s="2" cm="1">
        <f t="array" ref="G15">INDEX($M$2:$M$494, 3 + (ROW() - ROW($A$2)) * 9)</f>
        <v>1</v>
      </c>
      <c r="H15" s="2" t="str" cm="1">
        <f t="array" ref="H15">INDEX($M$2:$M$494, 2 + (ROW() - ROW($A$2)) * 9)</f>
        <v>Bálint Bakos</v>
      </c>
      <c r="I15" s="2" t="str" cm="1">
        <f t="array" ref="I15">INDEX($M$2:$M$494, 4 + (ROW() - ROW($A$2)) * 9)</f>
        <v>2*</v>
      </c>
    </row>
    <row r="16" spans="1:13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tr" cm="1">
        <f t="array" ref="F16">INDEX($M$2:$M$494, 1 + (ROW() - ROW($A$2)) * 9)</f>
        <v>Laci Ferenczi</v>
      </c>
      <c r="G16" s="2" t="str" cm="1">
        <f t="array" ref="G16">INDEX($M$2:$M$494, 3 + (ROW() - ROW($A$2)) * 9)</f>
        <v>2*</v>
      </c>
      <c r="H16" s="2" t="str" cm="1">
        <f t="array" ref="H16">INDEX($M$2:$M$494, 2 + (ROW() - ROW($A$2)) * 9)</f>
        <v>Ákos Szvetnik</v>
      </c>
      <c r="I16" s="2" cm="1">
        <f t="array" ref="I16">INDEX($M$2:$M$494, 4 + (ROW() - ROW($A$2)) * 9)</f>
        <v>0</v>
      </c>
      <c r="M16" t="s">
        <v>79</v>
      </c>
    </row>
    <row r="17" spans="1:13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tr" cm="1">
        <f t="array" ref="F17">INDEX($M$2:$M$494, 1 + (ROW() - ROW($A$2)) * 9)</f>
        <v>Márk Sipos</v>
      </c>
      <c r="G17" s="2" cm="1">
        <f t="array" ref="G17">INDEX($M$2:$M$494, 3 + (ROW() - ROW($A$2)) * 9)</f>
        <v>0</v>
      </c>
      <c r="H17" s="2" t="str" cm="1">
        <f t="array" ref="H17">INDEX($M$2:$M$494, 2 + (ROW() - ROW($A$2)) * 9)</f>
        <v>Máté Vass</v>
      </c>
      <c r="I17" s="2" t="str" cm="1">
        <f t="array" ref="I17">INDEX($M$2:$M$494, 4 + (ROW() - ROW($A$2)) * 9)</f>
        <v>2*</v>
      </c>
      <c r="M17" t="s">
        <v>80</v>
      </c>
    </row>
    <row r="18" spans="1:13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tr" cm="1">
        <f t="array" ref="F18">INDEX($M$2:$M$494, 1 + (ROW() - ROW($A$2)) * 9)</f>
        <v>Dani Pusztai</v>
      </c>
      <c r="G18" s="2" cm="1">
        <f t="array" ref="G18">INDEX($M$2:$M$494, 3 + (ROW() - ROW($A$2)) * 9)</f>
        <v>0</v>
      </c>
      <c r="H18" s="2" t="str" cm="1">
        <f t="array" ref="H18">INDEX($M$2:$M$494, 2 + (ROW() - ROW($A$2)) * 9)</f>
        <v>Tomi Csánk</v>
      </c>
      <c r="I18" s="2" t="str" cm="1">
        <f t="array" ref="I18">INDEX($M$2:$M$494, 4 + (ROW() - ROW($A$2)) * 9)</f>
        <v>2*</v>
      </c>
    </row>
    <row r="19" spans="1:13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tr" cm="1">
        <f t="array" ref="F19">INDEX($M$2:$M$494, 1 + (ROW() - ROW($A$2)) * 9)</f>
        <v>Berci Pusztai</v>
      </c>
      <c r="G19" s="2" t="str" cm="1">
        <f t="array" ref="G19">INDEX($M$2:$M$494, 3 + (ROW() - ROW($A$2)) * 9)</f>
        <v>2*</v>
      </c>
      <c r="H19" s="2" t="str" cm="1">
        <f t="array" ref="H19">INDEX($M$2:$M$494, 2 + (ROW() - ROW($A$2)) * 9)</f>
        <v>Ármin Szücs</v>
      </c>
      <c r="I19" s="2" cm="1">
        <f t="array" ref="I19">INDEX($M$2:$M$494, 4 + (ROW() - ROW($A$2)) * 9)</f>
        <v>1</v>
      </c>
    </row>
    <row r="20" spans="1:13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tr" cm="1">
        <f t="array" ref="F20">INDEX($M$2:$M$494, 1 + (ROW() - ROW($A$2)) * 9)</f>
        <v>Ákos Szvetnik</v>
      </c>
      <c r="G20" s="2" cm="1">
        <f t="array" ref="G20">INDEX($M$2:$M$494, 3 + (ROW() - ROW($A$2)) * 9)</f>
        <v>1</v>
      </c>
      <c r="H20" s="2" t="str" cm="1">
        <f t="array" ref="H20">INDEX($M$2:$M$494, 2 + (ROW() - ROW($A$2)) * 9)</f>
        <v>Dáni Gyulai-Nagy</v>
      </c>
      <c r="I20" s="2" t="str" cm="1">
        <f t="array" ref="I20">INDEX($M$2:$M$494, 4 + (ROW() - ROW($A$2)) * 9)</f>
        <v>2*</v>
      </c>
      <c r="M20" t="s">
        <v>47</v>
      </c>
    </row>
    <row r="21" spans="1:13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tr" cm="1">
        <f t="array" ref="F21">INDEX($M$2:$M$494, 1 + (ROW() - ROW($A$2)) * 9)</f>
        <v>Laci Ferenczi</v>
      </c>
      <c r="G21" s="2" t="str" cm="1">
        <f t="array" ref="G21">INDEX($M$2:$M$494, 3 + (ROW() - ROW($A$2)) * 9)</f>
        <v>2*</v>
      </c>
      <c r="H21" s="2" t="str" cm="1">
        <f t="array" ref="H21">INDEX($M$2:$M$494, 2 + (ROW() - ROW($A$2)) * 9)</f>
        <v>Geri Vass</v>
      </c>
      <c r="I21" s="2" cm="1">
        <f t="array" ref="I21">INDEX($M$2:$M$494, 4 + (ROW() - ROW($A$2)) * 9)</f>
        <v>0</v>
      </c>
      <c r="M21" t="s">
        <v>46</v>
      </c>
    </row>
    <row r="22" spans="1:13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tr" cm="1">
        <f t="array" ref="F22">INDEX($M$2:$M$494, 1 + (ROW() - ROW($A$2)) * 9)</f>
        <v>Máté Vass</v>
      </c>
      <c r="G22" s="2" cm="1">
        <f t="array" ref="G22">INDEX($M$2:$M$494, 3 + (ROW() - ROW($A$2)) * 9)</f>
        <v>1</v>
      </c>
      <c r="H22" s="2" t="str" cm="1">
        <f t="array" ref="H22">INDEX($M$2:$M$494, 2 + (ROW() - ROW($A$2)) * 9)</f>
        <v>Dani Pusztai</v>
      </c>
      <c r="I22" s="2" t="str" cm="1">
        <f t="array" ref="I22">INDEX($M$2:$M$494, 4 + (ROW() - ROW($A$2)) * 9)</f>
        <v>2*</v>
      </c>
      <c r="M22" t="s">
        <v>42</v>
      </c>
    </row>
    <row r="23" spans="1:13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tr" cm="1">
        <f t="array" ref="F23">INDEX($M$2:$M$494, 1 + (ROW() - ROW($A$2)) * 9)</f>
        <v>Márk Sipos</v>
      </c>
      <c r="G23" s="2" cm="1">
        <f t="array" ref="G23">INDEX($M$2:$M$494, 3 + (ROW() - ROW($A$2)) * 9)</f>
        <v>0</v>
      </c>
      <c r="H23" s="2" t="str" cm="1">
        <f t="array" ref="H23">INDEX($M$2:$M$494, 2 + (ROW() - ROW($A$2)) * 9)</f>
        <v>Berci Pusztai</v>
      </c>
      <c r="I23" s="2" t="str" cm="1">
        <f t="array" ref="I23">INDEX($M$2:$M$494, 4 + (ROW() - ROW($A$2)) * 9)</f>
        <v>2*</v>
      </c>
      <c r="M23">
        <v>0</v>
      </c>
    </row>
    <row r="24" spans="1:13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tr" cm="1">
        <f t="array" ref="F24">INDEX($M$2:$M$494, 1 + (ROW() - ROW($A$2)) * 9)</f>
        <v>Tomi Csánk</v>
      </c>
      <c r="G24" s="2" cm="1">
        <f t="array" ref="G24">INDEX($M$2:$M$494, 3 + (ROW() - ROW($A$2)) * 9)</f>
        <v>1</v>
      </c>
      <c r="H24" s="2" t="str" cm="1">
        <f t="array" ref="H24">INDEX($M$2:$M$494, 2 + (ROW() - ROW($A$2)) * 9)</f>
        <v>Bálint Bakos</v>
      </c>
      <c r="I24" s="2" t="str" cm="1">
        <f t="array" ref="I24">INDEX($M$2:$M$494, 4 + (ROW() - ROW($A$2)) * 9)</f>
        <v>2*</v>
      </c>
    </row>
    <row r="25" spans="1:13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tr" cm="1">
        <f t="array" ref="F25">INDEX($M$2:$M$494, 1 + (ROW() - ROW($A$2)) * 9)</f>
        <v>Ármin Szücs</v>
      </c>
      <c r="G25" s="2" cm="1">
        <f t="array" ref="G25">INDEX($M$2:$M$494, 3 + (ROW() - ROW($A$2)) * 9)</f>
        <v>1</v>
      </c>
      <c r="H25" s="2" t="str" cm="1">
        <f t="array" ref="H25">INDEX($M$2:$M$494, 2 + (ROW() - ROW($A$2)) * 9)</f>
        <v>Ákos Szvetnik</v>
      </c>
      <c r="I25" s="2" t="str" cm="1">
        <f t="array" ref="I25">INDEX($M$2:$M$494, 4 + (ROW() - ROW($A$2)) * 9)</f>
        <v>2*</v>
      </c>
      <c r="M25" t="s">
        <v>56</v>
      </c>
    </row>
    <row r="26" spans="1:13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tr" cm="1">
        <f t="array" ref="F26">INDEX($M$2:$M$494, 1 + (ROW() - ROW($A$2)) * 9)</f>
        <v>Dáni Gyulai-Nagy</v>
      </c>
      <c r="G26" s="2" t="str" cm="1">
        <f t="array" ref="G26">INDEX($M$2:$M$494, 3 + (ROW() - ROW($A$2)) * 9)</f>
        <v>2*</v>
      </c>
      <c r="H26" s="2" t="str" cm="1">
        <f t="array" ref="H26">INDEX($M$2:$M$494, 2 + (ROW() - ROW($A$2)) * 9)</f>
        <v>Geri Vass</v>
      </c>
      <c r="I26" s="2" cm="1">
        <f t="array" ref="I26">INDEX($M$2:$M$494, 4 + (ROW() - ROW($A$2)) * 9)</f>
        <v>1</v>
      </c>
      <c r="M26" t="s">
        <v>57</v>
      </c>
    </row>
    <row r="27" spans="1:13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tr" cm="1">
        <f t="array" ref="F27">INDEX($M$2:$M$494, 1 + (ROW() - ROW($A$2)) * 9)</f>
        <v>Berci Pusztai</v>
      </c>
      <c r="G27" s="2" t="str" cm="1">
        <f t="array" ref="G27">INDEX($M$2:$M$494, 3 + (ROW() - ROW($A$2)) * 9)</f>
        <v>2*</v>
      </c>
      <c r="H27" s="2" t="str" cm="1">
        <f t="array" ref="H27">INDEX($M$2:$M$494, 2 + (ROW() - ROW($A$2)) * 9)</f>
        <v>Máté Vass</v>
      </c>
      <c r="I27" s="2" cm="1">
        <f t="array" ref="I27">INDEX($M$2:$M$494, 4 + (ROW() - ROW($A$2)) * 9)</f>
        <v>1</v>
      </c>
    </row>
    <row r="28" spans="1:13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tr" cm="1">
        <f t="array" ref="F28">INDEX($M$2:$M$494, 1 + (ROW() - ROW($A$2)) * 9)</f>
        <v>Bálint Bakos</v>
      </c>
      <c r="G28" s="2" cm="1">
        <f t="array" ref="G28">INDEX($M$2:$M$494, 3 + (ROW() - ROW($A$2)) * 9)</f>
        <v>0</v>
      </c>
      <c r="H28" s="2" t="str" cm="1">
        <f t="array" ref="H28">INDEX($M$2:$M$494, 2 + (ROW() - ROW($A$2)) * 9)</f>
        <v>Dani Pusztai</v>
      </c>
      <c r="I28" s="2" t="str" cm="1">
        <f t="array" ref="I28">INDEX($M$2:$M$494, 4 + (ROW() - ROW($A$2)) * 9)</f>
        <v>2*</v>
      </c>
    </row>
    <row r="29" spans="1:13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tr" cm="1">
        <f t="array" ref="F29">INDEX($M$2:$M$494, 1 + (ROW() - ROW($A$2)) * 9)</f>
        <v>Ákos Szvetnik</v>
      </c>
      <c r="G29" s="2" t="str" cm="1">
        <f t="array" ref="G29">INDEX($M$2:$M$494, 3 + (ROW() - ROW($A$2)) * 9)</f>
        <v>2*</v>
      </c>
      <c r="H29" s="2" t="str" cm="1">
        <f t="array" ref="H29">INDEX($M$2:$M$494, 2 + (ROW() - ROW($A$2)) * 9)</f>
        <v>Márk Sipos</v>
      </c>
      <c r="I29" s="2" cm="1">
        <f t="array" ref="I29">INDEX($M$2:$M$494, 4 + (ROW() - ROW($A$2)) * 9)</f>
        <v>0</v>
      </c>
      <c r="M29" t="s">
        <v>51</v>
      </c>
    </row>
    <row r="30" spans="1:13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tr" cm="1">
        <f t="array" ref="F30">INDEX($M$2:$M$494, 1 + (ROW() - ROW($A$2)) * 9)</f>
        <v>Tomi Csánk</v>
      </c>
      <c r="G30" s="2" cm="1">
        <f t="array" ref="G30">INDEX($M$2:$M$494, 3 + (ROW() - ROW($A$2)) * 9)</f>
        <v>1</v>
      </c>
      <c r="H30" s="2" t="str" cm="1">
        <f t="array" ref="H30">INDEX($M$2:$M$494, 2 + (ROW() - ROW($A$2)) * 9)</f>
        <v>Laci Ferenczi</v>
      </c>
      <c r="I30" s="2" t="str" cm="1">
        <f t="array" ref="I30">INDEX($M$2:$M$494, 4 + (ROW() - ROW($A$2)) * 9)</f>
        <v>2*</v>
      </c>
      <c r="M30" t="s">
        <v>49</v>
      </c>
    </row>
    <row r="31" spans="1:13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tr" cm="1">
        <f t="array" ref="F31">INDEX($M$2:$M$494, 1 + (ROW() - ROW($A$2)) * 9)</f>
        <v>Geri Vass</v>
      </c>
      <c r="G31" s="2" t="str" cm="1">
        <f t="array" ref="G31">INDEX($M$2:$M$494, 3 + (ROW() - ROW($A$2)) * 9)</f>
        <v>2*</v>
      </c>
      <c r="H31" s="2" t="str" cm="1">
        <f t="array" ref="H31">INDEX($M$2:$M$494, 2 + (ROW() - ROW($A$2)) * 9)</f>
        <v>Ármin Szücs</v>
      </c>
      <c r="I31" s="2" cm="1">
        <f t="array" ref="I31">INDEX($M$2:$M$494, 4 + (ROW() - ROW($A$2)) * 9)</f>
        <v>0</v>
      </c>
      <c r="M31">
        <v>0</v>
      </c>
    </row>
    <row r="32" spans="1:13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tr" cm="1">
        <f t="array" ref="F32">INDEX($M$2:$M$494, 1 + (ROW() - ROW($A$2)) * 9)</f>
        <v>Máté Vass</v>
      </c>
      <c r="G32" s="2" t="str" cm="1">
        <f t="array" ref="G32">INDEX($M$2:$M$494, 3 + (ROW() - ROW($A$2)) * 9)</f>
        <v>2*</v>
      </c>
      <c r="H32" s="2" t="str" cm="1">
        <f t="array" ref="H32">INDEX($M$2:$M$494, 2 + (ROW() - ROW($A$2)) * 9)</f>
        <v>Bálint Bakos</v>
      </c>
      <c r="I32" s="2" cm="1">
        <f t="array" ref="I32">INDEX($M$2:$M$494, 4 + (ROW() - ROW($A$2)) * 9)</f>
        <v>0</v>
      </c>
      <c r="M32" t="s">
        <v>42</v>
      </c>
    </row>
    <row r="33" spans="1:13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tr" cm="1">
        <f t="array" ref="F33">INDEX($M$2:$M$494, 1 + (ROW() - ROW($A$2)) * 9)</f>
        <v>Berci Pusztai</v>
      </c>
      <c r="G33" s="2" t="str" cm="1">
        <f t="array" ref="G33">INDEX($M$2:$M$494, 3 + (ROW() - ROW($A$2)) * 9)</f>
        <v>2*</v>
      </c>
      <c r="H33" s="2" t="str" cm="1">
        <f t="array" ref="H33">INDEX($M$2:$M$494, 2 + (ROW() - ROW($A$2)) * 9)</f>
        <v>Ákos Szvetnik</v>
      </c>
      <c r="I33" s="2" cm="1">
        <f t="array" ref="I33">INDEX($M$2:$M$494, 4 + (ROW() - ROW($A$2)) * 9)</f>
        <v>0</v>
      </c>
    </row>
    <row r="34" spans="1:13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tr" cm="1">
        <f t="array" ref="F34">INDEX($M$2:$M$494, 1 + (ROW() - ROW($A$2)) * 9)</f>
        <v>Dani Pusztai</v>
      </c>
      <c r="G34" s="2" cm="1">
        <f t="array" ref="G34">INDEX($M$2:$M$494, 3 + (ROW() - ROW($A$2)) * 9)</f>
        <v>1</v>
      </c>
      <c r="H34" s="2" t="str" cm="1">
        <f t="array" ref="H34">INDEX($M$2:$M$494, 2 + (ROW() - ROW($A$2)) * 9)</f>
        <v>Laci Ferenczi</v>
      </c>
      <c r="I34" s="2" t="str" cm="1">
        <f t="array" ref="I34">INDEX($M$2:$M$494, 4 + (ROW() - ROW($A$2)) * 9)</f>
        <v>2*</v>
      </c>
      <c r="M34" t="s">
        <v>54</v>
      </c>
    </row>
    <row r="35" spans="1:13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tr" cm="1">
        <f t="array" ref="F35">INDEX($M$2:$M$494, 1 + (ROW() - ROW($A$2)) * 9)</f>
        <v>Márk Sipos</v>
      </c>
      <c r="G35" s="2" t="str" cm="1">
        <f t="array" ref="G35">INDEX($M$2:$M$494, 3 + (ROW() - ROW($A$2)) * 9)</f>
        <v>2*</v>
      </c>
      <c r="H35" s="2" t="str" cm="1">
        <f t="array" ref="H35">INDEX($M$2:$M$494, 2 + (ROW() - ROW($A$2)) * 9)</f>
        <v>Geri Vass</v>
      </c>
      <c r="I35" s="2" cm="1">
        <f t="array" ref="I35">INDEX($M$2:$M$494, 4 + (ROW() - ROW($A$2)) * 9)</f>
        <v>1</v>
      </c>
      <c r="M35" t="s">
        <v>58</v>
      </c>
    </row>
    <row r="36" spans="1:13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tr" cm="1">
        <f t="array" ref="F36">INDEX($M$2:$M$494, 1 + (ROW() - ROW($A$2)) * 9)</f>
        <v>Tomi Csánk</v>
      </c>
      <c r="G36" s="2" t="str" cm="1">
        <f t="array" ref="G36">INDEX($M$2:$M$494, 3 + (ROW() - ROW($A$2)) * 9)</f>
        <v>2*</v>
      </c>
      <c r="H36" s="2" t="str" cm="1">
        <f t="array" ref="H36">INDEX($M$2:$M$494, 2 + (ROW() - ROW($A$2)) * 9)</f>
        <v>Dáni Gyulai-Nagy</v>
      </c>
      <c r="I36" s="2" cm="1">
        <f t="array" ref="I36">INDEX($M$2:$M$494, 4 + (ROW() - ROW($A$2)) * 9)</f>
        <v>0</v>
      </c>
    </row>
    <row r="37" spans="1:13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tr" cm="1">
        <f t="array" ref="F37">INDEX($M$2:$M$494, 1 + (ROW() - ROW($A$2)) * 9)</f>
        <v>Ákos Szvetnik</v>
      </c>
      <c r="G37" s="2" cm="1">
        <f t="array" ref="G37">INDEX($M$2:$M$494, 3 + (ROW() - ROW($A$2)) * 9)</f>
        <v>1</v>
      </c>
      <c r="H37" s="2" t="str" cm="1">
        <f t="array" ref="H37">INDEX($M$2:$M$494, 2 + (ROW() - ROW($A$2)) * 9)</f>
        <v>Máté Vass</v>
      </c>
      <c r="I37" s="2" t="str" cm="1">
        <f t="array" ref="I37">INDEX($M$2:$M$494, 4 + (ROW() - ROW($A$2)) * 9)</f>
        <v>2*</v>
      </c>
    </row>
    <row r="38" spans="1:13">
      <c r="A38" s="1">
        <v>0.75</v>
      </c>
      <c r="B38" s="1">
        <v>0.76736111111111116</v>
      </c>
      <c r="C38" t="s">
        <v>11</v>
      </c>
      <c r="D38" t="s">
        <v>12</v>
      </c>
      <c r="E38" t="s">
        <v>13</v>
      </c>
      <c r="F38" s="2" t="str" cm="1">
        <f t="array" ref="F38">INDEX($M$2:$M$494, 1 + (ROW() - ROW($A$2)) * 9)</f>
        <v>Laci Ferenczi</v>
      </c>
      <c r="G38" s="2" t="str" cm="1">
        <f t="array" ref="G38">INDEX($M$2:$M$494, 3 + (ROW() - ROW($A$2)) * 9)</f>
        <v>2*</v>
      </c>
      <c r="H38" s="2" t="str" cm="1">
        <f t="array" ref="H38">INDEX($M$2:$M$494, 2 + (ROW() - ROW($A$2)) * 9)</f>
        <v>Bálint Bakos</v>
      </c>
      <c r="I38" s="2" cm="1">
        <f t="array" ref="I38">INDEX($M$2:$M$494, 4 + (ROW() - ROW($A$2)) * 9)</f>
        <v>1</v>
      </c>
      <c r="M38" t="s">
        <v>50</v>
      </c>
    </row>
    <row r="39" spans="1:13">
      <c r="A39" s="1">
        <v>0.75</v>
      </c>
      <c r="B39" s="1">
        <v>0.76736111111111116</v>
      </c>
      <c r="C39" t="s">
        <v>14</v>
      </c>
      <c r="D39" t="s">
        <v>12</v>
      </c>
      <c r="E39" t="s">
        <v>13</v>
      </c>
      <c r="F39" s="2" t="str" cm="1">
        <f t="array" ref="F39">INDEX($M$2:$M$494, 1 + (ROW() - ROW($A$2)) * 9)</f>
        <v>Geri Vass</v>
      </c>
      <c r="G39" s="2" cm="1">
        <f t="array" ref="G39">INDEX($M$2:$M$494, 3 + (ROW() - ROW($A$2)) * 9)</f>
        <v>0</v>
      </c>
      <c r="H39" s="2" t="str" cm="1">
        <f t="array" ref="H39">INDEX($M$2:$M$494, 2 + (ROW() - ROW($A$2)) * 9)</f>
        <v>Berci Pusztai</v>
      </c>
      <c r="I39" s="2" t="str" cm="1">
        <f t="array" ref="I39">INDEX($M$2:$M$494, 4 + (ROW() - ROW($A$2)) * 9)</f>
        <v>2*</v>
      </c>
      <c r="M39" t="s">
        <v>48</v>
      </c>
    </row>
    <row r="40" spans="1:13">
      <c r="A40" s="1">
        <v>0.75</v>
      </c>
      <c r="B40" s="1">
        <v>0.76736111111111116</v>
      </c>
      <c r="C40" t="s">
        <v>41</v>
      </c>
      <c r="D40" t="s">
        <v>12</v>
      </c>
      <c r="E40" t="s">
        <v>13</v>
      </c>
      <c r="F40" s="2" t="str" cm="1">
        <f t="array" ref="F40">INDEX($M$2:$M$494, 1 + (ROW() - ROW($A$2)) * 9)</f>
        <v>Dani Pusztai</v>
      </c>
      <c r="G40" s="2" t="str" cm="1">
        <f t="array" ref="G40">INDEX($M$2:$M$494, 3 + (ROW() - ROW($A$2)) * 9)</f>
        <v>2*</v>
      </c>
      <c r="H40" s="2" t="str" cm="1">
        <f t="array" ref="H40">INDEX($M$2:$M$494, 2 + (ROW() - ROW($A$2)) * 9)</f>
        <v>Dáni Gyulai-Nagy</v>
      </c>
      <c r="I40" s="2" cm="1">
        <f t="array" ref="I40">INDEX($M$2:$M$494, 4 + (ROW() - ROW($A$2)) * 9)</f>
        <v>0</v>
      </c>
      <c r="M40">
        <v>1</v>
      </c>
    </row>
    <row r="41" spans="1:13">
      <c r="A41" s="1">
        <v>0.77083333333333337</v>
      </c>
      <c r="B41" s="1">
        <v>0.78819444444444453</v>
      </c>
      <c r="C41" t="s">
        <v>11</v>
      </c>
      <c r="D41" t="s">
        <v>12</v>
      </c>
      <c r="E41" t="s">
        <v>13</v>
      </c>
      <c r="F41" s="2" t="str" cm="1">
        <f t="array" ref="F41">INDEX($M$2:$M$494, 1 + (ROW() - ROW($A$2)) * 9)</f>
        <v>Ármin Szücs</v>
      </c>
      <c r="G41" s="2" cm="1">
        <f t="array" ref="G41">INDEX($M$2:$M$494, 3 + (ROW() - ROW($A$2)) * 9)</f>
        <v>1</v>
      </c>
      <c r="H41" s="2" t="str" cm="1">
        <f t="array" ref="H41">INDEX($M$2:$M$494, 2 + (ROW() - ROW($A$2)) * 9)</f>
        <v>Tomi Csánk</v>
      </c>
      <c r="I41" s="2" t="str" cm="1">
        <f t="array" ref="I41">INDEX($M$2:$M$494, 4 + (ROW() - ROW($A$2)) * 9)</f>
        <v>2*</v>
      </c>
      <c r="M41" t="s">
        <v>42</v>
      </c>
    </row>
    <row r="42" spans="1:13">
      <c r="A42" s="1">
        <v>0.77083333333333337</v>
      </c>
      <c r="B42" s="1">
        <v>0.78819444444444453</v>
      </c>
      <c r="C42" t="s">
        <v>14</v>
      </c>
      <c r="D42" t="s">
        <v>12</v>
      </c>
      <c r="E42" t="s">
        <v>13</v>
      </c>
      <c r="F42" s="2" t="str" cm="1">
        <f t="array" ref="F42">INDEX($M$2:$M$494, 1 + (ROW() - ROW($A$2)) * 9)</f>
        <v>Máté Vass</v>
      </c>
      <c r="G42" s="2" cm="1">
        <f t="array" ref="G42">INDEX($M$2:$M$494, 3 + (ROW() - ROW($A$2)) * 9)</f>
        <v>1</v>
      </c>
      <c r="H42" s="2" t="str" cm="1">
        <f t="array" ref="H42">INDEX($M$2:$M$494, 2 + (ROW() - ROW($A$2)) * 9)</f>
        <v>Laci Ferenczi</v>
      </c>
      <c r="I42" s="2" t="str" cm="1">
        <f t="array" ref="I42">INDEX($M$2:$M$494, 4 + (ROW() - ROW($A$2)) * 9)</f>
        <v>2*</v>
      </c>
    </row>
    <row r="43" spans="1:13">
      <c r="A43" s="1">
        <v>0.77083333333333337</v>
      </c>
      <c r="B43" s="1">
        <v>0.78819444444444453</v>
      </c>
      <c r="C43" t="s">
        <v>41</v>
      </c>
      <c r="D43" t="s">
        <v>12</v>
      </c>
      <c r="E43" t="s">
        <v>13</v>
      </c>
      <c r="F43" s="2" t="str" cm="1">
        <f t="array" ref="F43">INDEX($M$2:$M$494, 1 + (ROW() - ROW($A$2)) * 9)</f>
        <v>Ákos Szvetnik</v>
      </c>
      <c r="G43" s="2" t="str" cm="1">
        <f t="array" ref="G43">INDEX($M$2:$M$494, 3 + (ROW() - ROW($A$2)) * 9)</f>
        <v>2*</v>
      </c>
      <c r="H43" s="2" t="str" cm="1">
        <f t="array" ref="H43">INDEX($M$2:$M$494, 2 + (ROW() - ROW($A$2)) * 9)</f>
        <v>Geri Vass</v>
      </c>
      <c r="I43" s="2" cm="1">
        <f t="array" ref="I43">INDEX($M$2:$M$494, 4 + (ROW() - ROW($A$2)) * 9)</f>
        <v>0</v>
      </c>
      <c r="M43" t="s">
        <v>79</v>
      </c>
    </row>
    <row r="44" spans="1:13">
      <c r="A44" s="1">
        <v>0.79166666666666663</v>
      </c>
      <c r="B44" s="1">
        <v>0.80902777777777779</v>
      </c>
      <c r="C44" t="s">
        <v>11</v>
      </c>
      <c r="D44" t="s">
        <v>12</v>
      </c>
      <c r="E44" t="s">
        <v>13</v>
      </c>
      <c r="F44" s="2" t="str" cm="1">
        <f t="array" ref="F44">INDEX($M$2:$M$494, 1 + (ROW() - ROW($A$2)) * 9)</f>
        <v>Bálint Bakos</v>
      </c>
      <c r="G44" s="2" cm="1">
        <f t="array" ref="G44">INDEX($M$2:$M$494, 3 + (ROW() - ROW($A$2)) * 9)</f>
        <v>1</v>
      </c>
      <c r="H44" s="2" t="str" cm="1">
        <f t="array" ref="H44">INDEX($M$2:$M$494, 2 + (ROW() - ROW($A$2)) * 9)</f>
        <v>Dáni Gyulai-Nagy</v>
      </c>
      <c r="I44" s="2" t="str" cm="1">
        <f t="array" ref="I44">INDEX($M$2:$M$494, 4 + (ROW() - ROW($A$2)) * 9)</f>
        <v>2*</v>
      </c>
      <c r="M44" t="s">
        <v>59</v>
      </c>
    </row>
    <row r="45" spans="1:13">
      <c r="A45" s="1">
        <v>0.79166666666666663</v>
      </c>
      <c r="B45" s="1">
        <v>0.80902777777777779</v>
      </c>
      <c r="C45" t="s">
        <v>14</v>
      </c>
      <c r="D45" t="s">
        <v>12</v>
      </c>
      <c r="E45" t="s">
        <v>13</v>
      </c>
      <c r="F45" s="2" t="str" cm="1">
        <f t="array" ref="F45">INDEX($M$2:$M$494, 1 + (ROW() - ROW($A$2)) * 9)</f>
        <v>Dani Pusztai</v>
      </c>
      <c r="G45" s="2" t="str" cm="1">
        <f t="array" ref="G45">INDEX($M$2:$M$494, 3 + (ROW() - ROW($A$2)) * 9)</f>
        <v>2*</v>
      </c>
      <c r="H45" s="2" t="str" cm="1">
        <f t="array" ref="H45">INDEX($M$2:$M$494, 2 + (ROW() - ROW($A$2)) * 9)</f>
        <v>Ármin Szücs</v>
      </c>
      <c r="I45" s="2" cm="1">
        <f t="array" ref="I45">INDEX($M$2:$M$494, 4 + (ROW() - ROW($A$2)) * 9)</f>
        <v>0</v>
      </c>
    </row>
    <row r="46" spans="1:13">
      <c r="A46" s="1">
        <v>0.79166666666666663</v>
      </c>
      <c r="B46" s="1">
        <v>0.80902777777777779</v>
      </c>
      <c r="C46" t="s">
        <v>41</v>
      </c>
      <c r="D46" t="s">
        <v>12</v>
      </c>
      <c r="E46" t="s">
        <v>13</v>
      </c>
      <c r="F46" s="2" t="str" cm="1">
        <f t="array" ref="F46">INDEX($M$2:$M$494, 1 + (ROW() - ROW($A$2)) * 9)</f>
        <v>Márk Sipos</v>
      </c>
      <c r="G46" s="2" cm="1">
        <f t="array" ref="G46">INDEX($M$2:$M$494, 3 + (ROW() - ROW($A$2)) * 9)</f>
        <v>1</v>
      </c>
      <c r="H46" s="2" t="str" cm="1">
        <f t="array" ref="H46">INDEX($M$2:$M$494, 2 + (ROW() - ROW($A$2)) * 9)</f>
        <v>Tomi Csánk</v>
      </c>
      <c r="I46" s="2" t="str" cm="1">
        <f t="array" ref="I46">INDEX($M$2:$M$494, 4 + (ROW() - ROW($A$2)) * 9)</f>
        <v>2*</v>
      </c>
    </row>
    <row r="47" spans="1:13">
      <c r="A47" s="1">
        <v>0.8125</v>
      </c>
      <c r="B47" s="1">
        <v>0.82986111111111116</v>
      </c>
      <c r="C47" t="s">
        <v>11</v>
      </c>
      <c r="D47" t="s">
        <v>12</v>
      </c>
      <c r="E47" t="s">
        <v>13</v>
      </c>
      <c r="F47" s="2" t="str" cm="1">
        <f t="array" ref="F47">INDEX($M$2:$M$494, 1 + (ROW() - ROW($A$2)) * 9)</f>
        <v>Geri Vass</v>
      </c>
      <c r="G47" s="2" cm="1">
        <f t="array" ref="G47">INDEX($M$2:$M$494, 3 + (ROW() - ROW($A$2)) * 9)</f>
        <v>0</v>
      </c>
      <c r="H47" s="2" t="str" cm="1">
        <f t="array" ref="H47">INDEX($M$2:$M$494, 2 + (ROW() - ROW($A$2)) * 9)</f>
        <v>Máté Vass</v>
      </c>
      <c r="I47" s="2" t="str" cm="1">
        <f t="array" ref="I47">INDEX($M$2:$M$494, 4 + (ROW() - ROW($A$2)) * 9)</f>
        <v>2*</v>
      </c>
      <c r="M47" t="s">
        <v>107</v>
      </c>
    </row>
    <row r="48" spans="1:13">
      <c r="A48" s="1">
        <v>0.8125</v>
      </c>
      <c r="B48" s="1">
        <v>0.82986111111111116</v>
      </c>
      <c r="C48" t="s">
        <v>14</v>
      </c>
      <c r="D48" t="s">
        <v>12</v>
      </c>
      <c r="E48" t="s">
        <v>13</v>
      </c>
      <c r="F48" s="2" t="str" cm="1">
        <f t="array" ref="F48">INDEX($M$2:$M$494, 1 + (ROW() - ROW($A$2)) * 9)</f>
        <v>Dáni Gyulai-Nagy</v>
      </c>
      <c r="G48" s="2" cm="1">
        <f t="array" ref="G48">INDEX($M$2:$M$494, 3 + (ROW() - ROW($A$2)) * 9)</f>
        <v>0</v>
      </c>
      <c r="H48" s="2" t="str" cm="1">
        <f t="array" ref="H48">INDEX($M$2:$M$494, 2 + (ROW() - ROW($A$2)) * 9)</f>
        <v>Laci Ferenczi</v>
      </c>
      <c r="I48" s="2" t="str" cm="1">
        <f t="array" ref="I48">INDEX($M$2:$M$494, 4 + (ROW() - ROW($A$2)) * 9)</f>
        <v>2*</v>
      </c>
      <c r="M48" t="s">
        <v>45</v>
      </c>
    </row>
    <row r="49" spans="1:13">
      <c r="A49" s="1">
        <v>0.8125</v>
      </c>
      <c r="B49" s="1">
        <v>0.82986111111111116</v>
      </c>
      <c r="C49" t="s">
        <v>41</v>
      </c>
      <c r="D49" t="s">
        <v>12</v>
      </c>
      <c r="E49" t="s">
        <v>13</v>
      </c>
      <c r="F49" s="2" t="str" cm="1">
        <f t="array" ref="F49">INDEX($M$2:$M$494, 1 + (ROW() - ROW($A$2)) * 9)</f>
        <v>Bálint Bakos</v>
      </c>
      <c r="G49" s="2" t="str" cm="1">
        <f t="array" ref="G49">INDEX($M$2:$M$494, 3 + (ROW() - ROW($A$2)) * 9)</f>
        <v>2*</v>
      </c>
      <c r="H49" s="2" t="str" cm="1">
        <f t="array" ref="H49">INDEX($M$2:$M$494, 2 + (ROW() - ROW($A$2)) * 9)</f>
        <v>Ármin Szücs</v>
      </c>
      <c r="I49" s="2" cm="1">
        <f t="array" ref="I49">INDEX($M$2:$M$494, 4 + (ROW() - ROW($A$2)) * 9)</f>
        <v>0</v>
      </c>
      <c r="M49" t="s">
        <v>42</v>
      </c>
    </row>
    <row r="50" spans="1:13">
      <c r="A50" s="1">
        <v>0.83333333333333337</v>
      </c>
      <c r="B50" s="1">
        <v>0.85069444444444453</v>
      </c>
      <c r="C50" t="s">
        <v>11</v>
      </c>
      <c r="D50" t="s">
        <v>12</v>
      </c>
      <c r="E50" t="s">
        <v>13</v>
      </c>
      <c r="F50" s="2" t="str" cm="1">
        <f t="array" ref="F50">INDEX($M$2:$M$494, 1 + (ROW() - ROW($A$2)) * 9)</f>
        <v>Tomi Csánk</v>
      </c>
      <c r="G50" s="2" cm="1">
        <f t="array" ref="G50">INDEX($M$2:$M$494, 3 + (ROW() - ROW($A$2)) * 9)</f>
        <v>1</v>
      </c>
      <c r="H50" s="2" t="str" cm="1">
        <f t="array" ref="H50">INDEX($M$2:$M$494, 2 + (ROW() - ROW($A$2)) * 9)</f>
        <v>Berci Pusztai</v>
      </c>
      <c r="I50" s="2" t="str" cm="1">
        <f t="array" ref="I50">INDEX($M$2:$M$494, 4 + (ROW() - ROW($A$2)) * 9)</f>
        <v>2*</v>
      </c>
      <c r="M50">
        <v>0</v>
      </c>
    </row>
    <row r="51" spans="1:13">
      <c r="A51" s="1">
        <v>0.83333333333333337</v>
      </c>
      <c r="B51" s="1">
        <v>0.85069444444444453</v>
      </c>
      <c r="C51" t="s">
        <v>14</v>
      </c>
      <c r="D51" t="s">
        <v>12</v>
      </c>
      <c r="E51" t="s">
        <v>13</v>
      </c>
      <c r="F51" s="2" t="str" cm="1">
        <f t="array" ref="F51">INDEX($M$2:$M$494, 1 + (ROW() - ROW($A$2)) * 9)</f>
        <v>Márk Sipos</v>
      </c>
      <c r="G51" s="2" cm="1">
        <f t="array" ref="G51">INDEX($M$2:$M$494, 3 + (ROW() - ROW($A$2)) * 9)</f>
        <v>0</v>
      </c>
      <c r="H51" s="2" t="str" cm="1">
        <f t="array" ref="H51">INDEX($M$2:$M$494, 2 + (ROW() - ROW($A$2)) * 9)</f>
        <v>Dani Pusztai</v>
      </c>
      <c r="I51" s="2" t="str" cm="1">
        <f t="array" ref="I51">INDEX($M$2:$M$494, 4 + (ROW() - ROW($A$2)) * 9)</f>
        <v>2*</v>
      </c>
    </row>
    <row r="52" spans="1:13">
      <c r="A52" s="1">
        <v>0.83333333333333337</v>
      </c>
      <c r="B52" s="1">
        <v>0.85069444444444453</v>
      </c>
      <c r="C52" t="s">
        <v>41</v>
      </c>
      <c r="D52" t="s">
        <v>12</v>
      </c>
      <c r="E52" t="s">
        <v>13</v>
      </c>
      <c r="F52" s="2" t="str" cm="1">
        <f t="array" ref="F52">INDEX($M$2:$M$494, 1 + (ROW() - ROW($A$2)) * 9)</f>
        <v>Máté Vass</v>
      </c>
      <c r="G52" s="2" t="str" cm="1">
        <f t="array" ref="G52">INDEX($M$2:$M$494, 3 + (ROW() - ROW($A$2)) * 9)</f>
        <v>2*</v>
      </c>
      <c r="H52" s="2" t="str" cm="1">
        <f t="array" ref="H52">INDEX($M$2:$M$494, 2 + (ROW() - ROW($A$2)) * 9)</f>
        <v>Dáni Gyulai-Nagy</v>
      </c>
      <c r="I52" s="2" cm="1">
        <f t="array" ref="I52">INDEX($M$2:$M$494, 4 + (ROW() - ROW($A$2)) * 9)</f>
        <v>0</v>
      </c>
      <c r="M52" t="s">
        <v>56</v>
      </c>
    </row>
    <row r="53" spans="1:13">
      <c r="A53" s="1">
        <v>0.85416666666666663</v>
      </c>
      <c r="B53" s="1">
        <v>0.87152777777777779</v>
      </c>
      <c r="C53" t="s">
        <v>11</v>
      </c>
      <c r="D53" t="s">
        <v>12</v>
      </c>
      <c r="E53" t="s">
        <v>13</v>
      </c>
      <c r="F53" s="2" t="str" cm="1">
        <f t="array" ref="F53">INDEX($M$2:$M$494, 1 + (ROW() - ROW($A$2)) * 9)</f>
        <v>Laci Ferenczi</v>
      </c>
      <c r="G53" s="2" t="str" cm="1">
        <f t="array" ref="G53">INDEX($M$2:$M$494, 3 + (ROW() - ROW($A$2)) * 9)</f>
        <v>2*</v>
      </c>
      <c r="H53" s="2" t="str" cm="1">
        <f t="array" ref="H53">INDEX($M$2:$M$494, 2 + (ROW() - ROW($A$2)) * 9)</f>
        <v>Ármin Szücs</v>
      </c>
      <c r="I53" s="2" cm="1">
        <f t="array" ref="I53">INDEX($M$2:$M$494, 4 + (ROW() - ROW($A$2)) * 9)</f>
        <v>0</v>
      </c>
      <c r="M53" t="s">
        <v>60</v>
      </c>
    </row>
    <row r="54" spans="1:13">
      <c r="A54" s="1">
        <v>0.85416666666666663</v>
      </c>
      <c r="B54" s="1">
        <v>0.87152777777777779</v>
      </c>
      <c r="C54" t="s">
        <v>14</v>
      </c>
      <c r="D54" t="s">
        <v>12</v>
      </c>
      <c r="E54" t="s">
        <v>13</v>
      </c>
      <c r="F54" s="2" t="str" cm="1">
        <f t="array" ref="F54">INDEX($M$2:$M$494, 1 + (ROW() - ROW($A$2)) * 9)</f>
        <v>Ákos Szvetnik</v>
      </c>
      <c r="G54" s="2" cm="1">
        <f t="array" ref="G54">INDEX($M$2:$M$494, 3 + (ROW() - ROW($A$2)) * 9)</f>
        <v>0</v>
      </c>
      <c r="H54" s="2" t="str" cm="1">
        <f t="array" ref="H54">INDEX($M$2:$M$494, 2 + (ROW() - ROW($A$2)) * 9)</f>
        <v>Tomi Csánk</v>
      </c>
      <c r="I54" s="2" t="str" cm="1">
        <f t="array" ref="I54">INDEX($M$2:$M$494, 4 + (ROW() - ROW($A$2)) * 9)</f>
        <v>2*</v>
      </c>
    </row>
    <row r="55" spans="1:13">
      <c r="A55" s="1">
        <v>0.85416666666666663</v>
      </c>
      <c r="B55" s="1">
        <v>0.87152777777777779</v>
      </c>
      <c r="C55" t="s">
        <v>41</v>
      </c>
      <c r="D55" t="s">
        <v>12</v>
      </c>
      <c r="E55" t="s">
        <v>13</v>
      </c>
      <c r="F55" s="2" t="str" cm="1">
        <f t="array" ref="F55">INDEX($M$2:$M$494, 1 + (ROW() - ROW($A$2)) * 9)</f>
        <v>Bálint Bakos</v>
      </c>
      <c r="G55" s="2" t="str" cm="1">
        <f t="array" ref="G55">INDEX($M$2:$M$494, 3 + (ROW() - ROW($A$2)) * 9)</f>
        <v>2*</v>
      </c>
      <c r="H55" s="2" t="str" cm="1">
        <f t="array" ref="H55">INDEX($M$2:$M$494, 2 + (ROW() - ROW($A$2)) * 9)</f>
        <v>Márk Sipos</v>
      </c>
      <c r="I55" s="2" cm="1">
        <f t="array" ref="I55">INDEX($M$2:$M$494, 4 + (ROW() - ROW($A$2)) * 9)</f>
        <v>0</v>
      </c>
    </row>
    <row r="56" spans="1:13">
      <c r="A56" s="1">
        <v>0.875</v>
      </c>
      <c r="B56" s="1">
        <v>0.89236111111111116</v>
      </c>
      <c r="C56" t="s">
        <v>11</v>
      </c>
      <c r="D56" t="s">
        <v>12</v>
      </c>
      <c r="E56" t="s">
        <v>13</v>
      </c>
      <c r="F56" s="2" t="str" cm="1">
        <f t="array" ref="F56">INDEX($M$2:$M$494, 1 + (ROW() - ROW($A$2)) * 9)</f>
        <v>Berci Pusztai</v>
      </c>
      <c r="G56" s="2" t="str" cm="1">
        <f t="array" ref="G56">INDEX($M$2:$M$494, 3 + (ROW() - ROW($A$2)) * 9)</f>
        <v>2*</v>
      </c>
      <c r="H56" s="2" t="str" cm="1">
        <f t="array" ref="H56">INDEX($M$2:$M$494, 2 + (ROW() - ROW($A$2)) * 9)</f>
        <v>Dani Pusztai</v>
      </c>
      <c r="I56" s="2" cm="1">
        <f t="array" ref="I56">INDEX($M$2:$M$494, 4 + (ROW() - ROW($A$2)) * 9)</f>
        <v>0</v>
      </c>
      <c r="M56" t="s">
        <v>46</v>
      </c>
    </row>
    <row r="57" spans="1:13">
      <c r="A57" s="1">
        <v>0.89583333333333337</v>
      </c>
      <c r="B57" s="1">
        <v>0.91319444444444453</v>
      </c>
      <c r="C57" s="2" t="s">
        <v>11</v>
      </c>
      <c r="D57" s="2" t="s">
        <v>37</v>
      </c>
      <c r="E57" s="2" t="s">
        <v>38</v>
      </c>
      <c r="F57" s="2" t="s">
        <v>47</v>
      </c>
      <c r="G57" s="2" t="s">
        <v>52</v>
      </c>
      <c r="H57" s="2" t="s">
        <v>44</v>
      </c>
      <c r="I57" s="2">
        <v>2</v>
      </c>
      <c r="M57" t="s">
        <v>43</v>
      </c>
    </row>
    <row r="58" spans="1:13">
      <c r="A58" s="1">
        <v>0.89583333333333337</v>
      </c>
      <c r="B58" s="1">
        <v>0.91319444444444453</v>
      </c>
      <c r="C58" s="2" t="s">
        <v>14</v>
      </c>
      <c r="D58" s="2" t="s">
        <v>37</v>
      </c>
      <c r="E58" s="2" t="s">
        <v>39</v>
      </c>
      <c r="F58" s="2" t="s">
        <v>48</v>
      </c>
      <c r="G58" s="2" t="s">
        <v>52</v>
      </c>
      <c r="H58" s="2" t="s">
        <v>45</v>
      </c>
      <c r="I58" s="2">
        <v>0</v>
      </c>
      <c r="M58">
        <v>0</v>
      </c>
    </row>
    <row r="59" spans="1:13">
      <c r="A59" s="1">
        <v>0.91666666666666663</v>
      </c>
      <c r="B59" s="1">
        <v>0.93402777777777779</v>
      </c>
      <c r="C59" s="2" t="s">
        <v>11</v>
      </c>
      <c r="D59" s="2" t="s">
        <v>37</v>
      </c>
      <c r="E59" s="2" t="s">
        <v>40</v>
      </c>
      <c r="F59" s="2" t="s">
        <v>47</v>
      </c>
      <c r="G59" s="2" t="s">
        <v>53</v>
      </c>
      <c r="H59" s="2" t="s">
        <v>48</v>
      </c>
      <c r="I59" s="2">
        <v>1</v>
      </c>
      <c r="M59" t="s">
        <v>42</v>
      </c>
    </row>
    <row r="60" spans="1:13">
      <c r="A60" s="1"/>
      <c r="B60" s="1"/>
      <c r="F60" s="2"/>
      <c r="G60" s="2"/>
      <c r="H60" s="2"/>
      <c r="I60" s="2"/>
    </row>
    <row r="61" spans="1:13">
      <c r="A61" s="1"/>
      <c r="B61" s="1"/>
      <c r="F61" s="2"/>
      <c r="G61" s="2"/>
      <c r="H61" s="2"/>
      <c r="I61" s="2"/>
      <c r="M61" t="s">
        <v>79</v>
      </c>
    </row>
    <row r="62" spans="1:13">
      <c r="A62" s="1"/>
      <c r="B62" s="1"/>
      <c r="F62" s="2"/>
      <c r="G62" s="2"/>
      <c r="H62" s="2"/>
      <c r="I62" s="2"/>
      <c r="M62" t="s">
        <v>61</v>
      </c>
    </row>
    <row r="63" spans="1:13">
      <c r="A63" s="1"/>
      <c r="B63" s="1"/>
      <c r="F63" s="2"/>
      <c r="G63" s="2"/>
      <c r="H63" s="2"/>
      <c r="I63" s="2"/>
    </row>
    <row r="64" spans="1:13">
      <c r="A64" s="1"/>
      <c r="B64" s="1"/>
      <c r="F64" s="2"/>
      <c r="G64" s="2"/>
      <c r="H64" s="2"/>
      <c r="I64" s="2"/>
    </row>
    <row r="65" spans="1:13">
      <c r="A65" s="1"/>
      <c r="B65" s="1"/>
      <c r="F65" s="2"/>
      <c r="G65" s="2"/>
      <c r="H65" s="2"/>
      <c r="I65" s="2"/>
      <c r="M65" t="s">
        <v>49</v>
      </c>
    </row>
    <row r="66" spans="1:13">
      <c r="A66" s="1"/>
      <c r="B66" s="1"/>
      <c r="F66" s="2"/>
      <c r="G66" s="2"/>
      <c r="H66" s="2"/>
      <c r="I66" s="2"/>
      <c r="M66" t="s">
        <v>108</v>
      </c>
    </row>
    <row r="67" spans="1:13">
      <c r="A67" s="1"/>
      <c r="B67" s="1"/>
      <c r="F67" s="2"/>
      <c r="G67" s="2"/>
      <c r="H67" s="2"/>
      <c r="I67" s="2"/>
      <c r="M67">
        <v>0</v>
      </c>
    </row>
    <row r="68" spans="1:13">
      <c r="A68" s="1"/>
      <c r="B68" s="1"/>
      <c r="F68" s="2"/>
      <c r="G68" s="2"/>
      <c r="H68" s="2"/>
      <c r="I68" s="2"/>
      <c r="M68" t="s">
        <v>42</v>
      </c>
    </row>
    <row r="69" spans="1:13">
      <c r="A69" s="1"/>
      <c r="B69" s="1"/>
      <c r="F69" s="2"/>
      <c r="G69" s="2"/>
      <c r="H69" s="2"/>
      <c r="I69" s="2"/>
    </row>
    <row r="70" spans="1:13">
      <c r="A70" s="1"/>
      <c r="B70" s="1"/>
      <c r="F70" s="2"/>
      <c r="G70" s="2"/>
      <c r="H70" s="2"/>
      <c r="I70" s="2"/>
      <c r="M70" t="s">
        <v>56</v>
      </c>
    </row>
    <row r="71" spans="1:13">
      <c r="M71" t="s">
        <v>62</v>
      </c>
    </row>
    <row r="74" spans="1:13">
      <c r="M74" t="s">
        <v>48</v>
      </c>
    </row>
    <row r="75" spans="1:13">
      <c r="M75" t="s">
        <v>47</v>
      </c>
    </row>
    <row r="76" spans="1:13">
      <c r="M76">
        <v>1</v>
      </c>
    </row>
    <row r="77" spans="1:13">
      <c r="M77" t="s">
        <v>42</v>
      </c>
    </row>
    <row r="79" spans="1:13">
      <c r="M79" t="s">
        <v>54</v>
      </c>
    </row>
    <row r="80" spans="1:13">
      <c r="M80" t="s">
        <v>63</v>
      </c>
    </row>
    <row r="83" spans="13:13">
      <c r="M83" t="s">
        <v>50</v>
      </c>
    </row>
    <row r="84" spans="13:13">
      <c r="M84" t="s">
        <v>51</v>
      </c>
    </row>
    <row r="85" spans="13:13">
      <c r="M85">
        <v>0</v>
      </c>
    </row>
    <row r="86" spans="13:13">
      <c r="M86" t="s">
        <v>42</v>
      </c>
    </row>
    <row r="88" spans="13:13">
      <c r="M88" t="s">
        <v>56</v>
      </c>
    </row>
    <row r="89" spans="13:13">
      <c r="M89" t="s">
        <v>64</v>
      </c>
    </row>
    <row r="92" spans="13:13">
      <c r="M92" t="s">
        <v>45</v>
      </c>
    </row>
    <row r="93" spans="13:13">
      <c r="M93" t="s">
        <v>44</v>
      </c>
    </row>
    <row r="94" spans="13:13">
      <c r="M94" t="s">
        <v>42</v>
      </c>
    </row>
    <row r="95" spans="13:13">
      <c r="M95">
        <v>0</v>
      </c>
    </row>
    <row r="97" spans="13:13">
      <c r="M97" t="s">
        <v>54</v>
      </c>
    </row>
    <row r="98" spans="13:13">
      <c r="M98" t="s">
        <v>65</v>
      </c>
    </row>
    <row r="101" spans="13:13">
      <c r="M101" t="s">
        <v>107</v>
      </c>
    </row>
    <row r="102" spans="13:13">
      <c r="M102" t="s">
        <v>46</v>
      </c>
    </row>
    <row r="103" spans="13:13">
      <c r="M103" t="s">
        <v>42</v>
      </c>
    </row>
    <row r="104" spans="13:13">
      <c r="M104">
        <v>0</v>
      </c>
    </row>
    <row r="106" spans="13:13">
      <c r="M106" t="s">
        <v>79</v>
      </c>
    </row>
    <row r="107" spans="13:13">
      <c r="M107" t="s">
        <v>81</v>
      </c>
    </row>
    <row r="110" spans="13:13">
      <c r="M110" t="s">
        <v>43</v>
      </c>
    </row>
    <row r="111" spans="13:13">
      <c r="M111" t="s">
        <v>48</v>
      </c>
    </row>
    <row r="112" spans="13:13">
      <c r="M112">
        <v>0</v>
      </c>
    </row>
    <row r="113" spans="13:13">
      <c r="M113" t="s">
        <v>42</v>
      </c>
    </row>
    <row r="115" spans="13:13">
      <c r="M115" t="s">
        <v>56</v>
      </c>
    </row>
    <row r="116" spans="13:13">
      <c r="M116" t="s">
        <v>66</v>
      </c>
    </row>
    <row r="119" spans="13:13">
      <c r="M119" t="s">
        <v>108</v>
      </c>
    </row>
    <row r="120" spans="13:13">
      <c r="M120" t="s">
        <v>50</v>
      </c>
    </row>
    <row r="121" spans="13:13">
      <c r="M121">
        <v>1</v>
      </c>
    </row>
    <row r="122" spans="13:13">
      <c r="M122" t="s">
        <v>42</v>
      </c>
    </row>
    <row r="124" spans="13:13">
      <c r="M124" t="s">
        <v>54</v>
      </c>
    </row>
    <row r="125" spans="13:13">
      <c r="M125" t="s">
        <v>67</v>
      </c>
    </row>
    <row r="128" spans="13:13">
      <c r="M128" t="s">
        <v>47</v>
      </c>
    </row>
    <row r="129" spans="13:13">
      <c r="M129" t="s">
        <v>51</v>
      </c>
    </row>
    <row r="130" spans="13:13">
      <c r="M130" t="s">
        <v>42</v>
      </c>
    </row>
    <row r="131" spans="13:13">
      <c r="M131">
        <v>0</v>
      </c>
    </row>
    <row r="133" spans="13:13">
      <c r="M133" t="s">
        <v>79</v>
      </c>
    </row>
    <row r="134" spans="13:13">
      <c r="M134" t="s">
        <v>68</v>
      </c>
    </row>
    <row r="137" spans="13:13">
      <c r="M137" t="s">
        <v>46</v>
      </c>
    </row>
    <row r="138" spans="13:13">
      <c r="M138" t="s">
        <v>45</v>
      </c>
    </row>
    <row r="139" spans="13:13">
      <c r="M139">
        <v>0</v>
      </c>
    </row>
    <row r="140" spans="13:13">
      <c r="M140" t="s">
        <v>42</v>
      </c>
    </row>
    <row r="142" spans="13:13">
      <c r="M142" t="s">
        <v>54</v>
      </c>
    </row>
    <row r="143" spans="13:13">
      <c r="M143" t="s">
        <v>69</v>
      </c>
    </row>
    <row r="146" spans="13:13">
      <c r="M146" t="s">
        <v>49</v>
      </c>
    </row>
    <row r="147" spans="13:13">
      <c r="M147" t="s">
        <v>44</v>
      </c>
    </row>
    <row r="148" spans="13:13">
      <c r="M148">
        <v>0</v>
      </c>
    </row>
    <row r="149" spans="13:13">
      <c r="M149" t="s">
        <v>42</v>
      </c>
    </row>
    <row r="151" spans="13:13">
      <c r="M151" t="s">
        <v>79</v>
      </c>
    </row>
    <row r="152" spans="13:13">
      <c r="M152" t="s">
        <v>70</v>
      </c>
    </row>
    <row r="155" spans="13:13">
      <c r="M155" t="s">
        <v>48</v>
      </c>
    </row>
    <row r="156" spans="13:13">
      <c r="M156" t="s">
        <v>107</v>
      </c>
    </row>
    <row r="157" spans="13:13">
      <c r="M157" t="s">
        <v>42</v>
      </c>
    </row>
    <row r="158" spans="13:13">
      <c r="M158">
        <v>1</v>
      </c>
    </row>
    <row r="160" spans="13:13">
      <c r="M160" t="s">
        <v>56</v>
      </c>
    </row>
    <row r="161" spans="13:13">
      <c r="M161" t="s">
        <v>71</v>
      </c>
    </row>
    <row r="164" spans="13:13">
      <c r="M164" t="s">
        <v>51</v>
      </c>
    </row>
    <row r="165" spans="13:13">
      <c r="M165" t="s">
        <v>43</v>
      </c>
    </row>
    <row r="166" spans="13:13">
      <c r="M166">
        <v>1</v>
      </c>
    </row>
    <row r="167" spans="13:13">
      <c r="M167" t="s">
        <v>42</v>
      </c>
    </row>
    <row r="169" spans="13:13">
      <c r="M169" t="s">
        <v>54</v>
      </c>
    </row>
    <row r="170" spans="13:13">
      <c r="M170" t="s">
        <v>72</v>
      </c>
    </row>
    <row r="173" spans="13:13">
      <c r="M173" t="s">
        <v>47</v>
      </c>
    </row>
    <row r="174" spans="13:13">
      <c r="M174" t="s">
        <v>108</v>
      </c>
    </row>
    <row r="175" spans="13:13">
      <c r="M175" t="s">
        <v>42</v>
      </c>
    </row>
    <row r="176" spans="13:13">
      <c r="M176">
        <v>0</v>
      </c>
    </row>
    <row r="178" spans="13:13">
      <c r="M178" t="s">
        <v>79</v>
      </c>
    </row>
    <row r="179" spans="13:13">
      <c r="M179" t="s">
        <v>82</v>
      </c>
    </row>
    <row r="182" spans="13:13">
      <c r="M182" t="s">
        <v>45</v>
      </c>
    </row>
    <row r="183" spans="13:13">
      <c r="M183" t="s">
        <v>49</v>
      </c>
    </row>
    <row r="184" spans="13:13">
      <c r="M184">
        <v>1</v>
      </c>
    </row>
    <row r="185" spans="13:13">
      <c r="M185" t="s">
        <v>42</v>
      </c>
    </row>
    <row r="187" spans="13:13">
      <c r="M187" t="s">
        <v>56</v>
      </c>
    </row>
    <row r="188" spans="13:13">
      <c r="M188" t="s">
        <v>83</v>
      </c>
    </row>
    <row r="191" spans="13:13">
      <c r="M191" t="s">
        <v>46</v>
      </c>
    </row>
    <row r="192" spans="13:13">
      <c r="M192" t="s">
        <v>48</v>
      </c>
    </row>
    <row r="193" spans="13:13">
      <c r="M193">
        <v>0</v>
      </c>
    </row>
    <row r="194" spans="13:13">
      <c r="M194" t="s">
        <v>42</v>
      </c>
    </row>
    <row r="196" spans="13:13">
      <c r="M196" t="s">
        <v>54</v>
      </c>
    </row>
    <row r="197" spans="13:13">
      <c r="M197" t="s">
        <v>84</v>
      </c>
    </row>
    <row r="200" spans="13:13">
      <c r="M200" t="s">
        <v>44</v>
      </c>
    </row>
    <row r="201" spans="13:13">
      <c r="M201" t="s">
        <v>50</v>
      </c>
    </row>
    <row r="202" spans="13:13">
      <c r="M202">
        <v>1</v>
      </c>
    </row>
    <row r="203" spans="13:13">
      <c r="M203" t="s">
        <v>42</v>
      </c>
    </row>
    <row r="205" spans="13:13">
      <c r="M205" t="s">
        <v>56</v>
      </c>
    </row>
    <row r="206" spans="13:13">
      <c r="M206" t="s">
        <v>85</v>
      </c>
    </row>
    <row r="209" spans="13:13">
      <c r="M209" t="s">
        <v>107</v>
      </c>
    </row>
    <row r="210" spans="13:13">
      <c r="M210" t="s">
        <v>51</v>
      </c>
    </row>
    <row r="211" spans="13:13">
      <c r="M211">
        <v>1</v>
      </c>
    </row>
    <row r="212" spans="13:13">
      <c r="M212" t="s">
        <v>42</v>
      </c>
    </row>
    <row r="214" spans="13:13">
      <c r="M214" t="s">
        <v>79</v>
      </c>
    </row>
    <row r="215" spans="13:13">
      <c r="M215" t="s">
        <v>86</v>
      </c>
    </row>
    <row r="218" spans="13:13">
      <c r="M218" t="s">
        <v>43</v>
      </c>
    </row>
    <row r="219" spans="13:13">
      <c r="M219" t="s">
        <v>108</v>
      </c>
    </row>
    <row r="220" spans="13:13">
      <c r="M220" t="s">
        <v>42</v>
      </c>
    </row>
    <row r="221" spans="13:13">
      <c r="M221">
        <v>1</v>
      </c>
    </row>
    <row r="223" spans="13:13">
      <c r="M223" t="s">
        <v>56</v>
      </c>
    </row>
    <row r="224" spans="13:13">
      <c r="M224" t="s">
        <v>87</v>
      </c>
    </row>
    <row r="227" spans="13:13">
      <c r="M227" t="s">
        <v>48</v>
      </c>
    </row>
    <row r="228" spans="13:13">
      <c r="M228" t="s">
        <v>45</v>
      </c>
    </row>
    <row r="229" spans="13:13">
      <c r="M229" t="s">
        <v>42</v>
      </c>
    </row>
    <row r="230" spans="13:13">
      <c r="M230">
        <v>1</v>
      </c>
    </row>
    <row r="232" spans="13:13">
      <c r="M232" t="s">
        <v>79</v>
      </c>
    </row>
    <row r="233" spans="13:13">
      <c r="M233" t="s">
        <v>88</v>
      </c>
    </row>
    <row r="236" spans="13:13">
      <c r="M236" t="s">
        <v>50</v>
      </c>
    </row>
    <row r="237" spans="13:13">
      <c r="M237" t="s">
        <v>49</v>
      </c>
    </row>
    <row r="238" spans="13:13">
      <c r="M238">
        <v>0</v>
      </c>
    </row>
    <row r="239" spans="13:13">
      <c r="M239" t="s">
        <v>42</v>
      </c>
    </row>
    <row r="241" spans="13:13">
      <c r="M241" t="s">
        <v>54</v>
      </c>
    </row>
    <row r="242" spans="13:13">
      <c r="M242" t="s">
        <v>89</v>
      </c>
    </row>
    <row r="245" spans="13:13">
      <c r="M245" t="s">
        <v>51</v>
      </c>
    </row>
    <row r="246" spans="13:13">
      <c r="M246" t="s">
        <v>46</v>
      </c>
    </row>
    <row r="247" spans="13:13">
      <c r="M247" t="s">
        <v>42</v>
      </c>
    </row>
    <row r="248" spans="13:13">
      <c r="M248">
        <v>0</v>
      </c>
    </row>
    <row r="250" spans="13:13">
      <c r="M250" t="s">
        <v>56</v>
      </c>
    </row>
    <row r="251" spans="13:13">
      <c r="M251" t="s">
        <v>90</v>
      </c>
    </row>
    <row r="254" spans="13:13">
      <c r="M254" t="s">
        <v>44</v>
      </c>
    </row>
    <row r="255" spans="13:13">
      <c r="M255" t="s">
        <v>47</v>
      </c>
    </row>
    <row r="256" spans="13:13">
      <c r="M256">
        <v>1</v>
      </c>
    </row>
    <row r="257" spans="13:13">
      <c r="M257" t="s">
        <v>42</v>
      </c>
    </row>
    <row r="259" spans="13:13">
      <c r="M259" t="s">
        <v>54</v>
      </c>
    </row>
    <row r="260" spans="13:13">
      <c r="M260" t="s">
        <v>91</v>
      </c>
    </row>
    <row r="263" spans="13:13">
      <c r="M263" t="s">
        <v>108</v>
      </c>
    </row>
    <row r="264" spans="13:13">
      <c r="M264" t="s">
        <v>107</v>
      </c>
    </row>
    <row r="265" spans="13:13">
      <c r="M265" t="s">
        <v>42</v>
      </c>
    </row>
    <row r="266" spans="13:13">
      <c r="M266">
        <v>0</v>
      </c>
    </row>
    <row r="268" spans="13:13">
      <c r="M268" t="s">
        <v>79</v>
      </c>
    </row>
    <row r="269" spans="13:13">
      <c r="M269" t="s">
        <v>73</v>
      </c>
    </row>
    <row r="272" spans="13:13">
      <c r="M272" t="s">
        <v>45</v>
      </c>
    </row>
    <row r="273" spans="13:13">
      <c r="M273" t="s">
        <v>50</v>
      </c>
    </row>
    <row r="274" spans="13:13">
      <c r="M274" t="s">
        <v>42</v>
      </c>
    </row>
    <row r="275" spans="13:13">
      <c r="M275">
        <v>0</v>
      </c>
    </row>
    <row r="277" spans="13:13">
      <c r="M277" t="s">
        <v>79</v>
      </c>
    </row>
    <row r="278" spans="13:13">
      <c r="M278" t="s">
        <v>74</v>
      </c>
    </row>
    <row r="281" spans="13:13">
      <c r="M281" t="s">
        <v>48</v>
      </c>
    </row>
    <row r="282" spans="13:13">
      <c r="M282" t="s">
        <v>51</v>
      </c>
    </row>
    <row r="283" spans="13:13">
      <c r="M283" t="s">
        <v>42</v>
      </c>
    </row>
    <row r="284" spans="13:13">
      <c r="M284">
        <v>0</v>
      </c>
    </row>
    <row r="286" spans="13:13">
      <c r="M286" t="s">
        <v>54</v>
      </c>
    </row>
    <row r="287" spans="13:13">
      <c r="M287" t="s">
        <v>92</v>
      </c>
    </row>
    <row r="290" spans="13:13">
      <c r="M290" t="s">
        <v>49</v>
      </c>
    </row>
    <row r="291" spans="13:13">
      <c r="M291" t="s">
        <v>47</v>
      </c>
    </row>
    <row r="292" spans="13:13">
      <c r="M292">
        <v>1</v>
      </c>
    </row>
    <row r="293" spans="13:13">
      <c r="M293" t="s">
        <v>42</v>
      </c>
    </row>
    <row r="295" spans="13:13">
      <c r="M295" t="s">
        <v>56</v>
      </c>
    </row>
    <row r="296" spans="13:13">
      <c r="M296" t="s">
        <v>75</v>
      </c>
    </row>
    <row r="299" spans="13:13">
      <c r="M299" t="s">
        <v>46</v>
      </c>
    </row>
    <row r="300" spans="13:13">
      <c r="M300" t="s">
        <v>108</v>
      </c>
    </row>
    <row r="301" spans="13:13">
      <c r="M301" t="s">
        <v>42</v>
      </c>
    </row>
    <row r="302" spans="13:13">
      <c r="M302">
        <v>1</v>
      </c>
    </row>
    <row r="304" spans="13:13">
      <c r="M304" t="s">
        <v>54</v>
      </c>
    </row>
    <row r="305" spans="13:13">
      <c r="M305" t="s">
        <v>76</v>
      </c>
    </row>
    <row r="308" spans="13:13">
      <c r="M308" t="s">
        <v>44</v>
      </c>
    </row>
    <row r="309" spans="13:13">
      <c r="M309" t="s">
        <v>43</v>
      </c>
    </row>
    <row r="310" spans="13:13">
      <c r="M310" t="s">
        <v>42</v>
      </c>
    </row>
    <row r="311" spans="13:13">
      <c r="M311">
        <v>0</v>
      </c>
    </row>
    <row r="313" spans="13:13">
      <c r="M313" t="s">
        <v>79</v>
      </c>
    </row>
    <row r="314" spans="13:13">
      <c r="M314" t="s">
        <v>77</v>
      </c>
    </row>
    <row r="317" spans="13:13">
      <c r="M317" t="s">
        <v>51</v>
      </c>
    </row>
    <row r="318" spans="13:13">
      <c r="M318" t="s">
        <v>45</v>
      </c>
    </row>
    <row r="319" spans="13:13">
      <c r="M319">
        <v>1</v>
      </c>
    </row>
    <row r="320" spans="13:13">
      <c r="M320" t="s">
        <v>42</v>
      </c>
    </row>
    <row r="322" spans="13:13">
      <c r="M322" t="s">
        <v>56</v>
      </c>
    </row>
    <row r="323" spans="13:13">
      <c r="M323" t="s">
        <v>78</v>
      </c>
    </row>
    <row r="326" spans="13:13">
      <c r="M326" t="s">
        <v>47</v>
      </c>
    </row>
    <row r="327" spans="13:13">
      <c r="M327" t="s">
        <v>50</v>
      </c>
    </row>
    <row r="328" spans="13:13">
      <c r="M328" t="s">
        <v>42</v>
      </c>
    </row>
    <row r="329" spans="13:13">
      <c r="M329">
        <v>1</v>
      </c>
    </row>
    <row r="331" spans="13:13">
      <c r="M331" t="s">
        <v>54</v>
      </c>
    </row>
    <row r="332" spans="13:13">
      <c r="M332" t="s">
        <v>94</v>
      </c>
    </row>
    <row r="335" spans="13:13">
      <c r="M335" t="s">
        <v>108</v>
      </c>
    </row>
    <row r="336" spans="13:13">
      <c r="M336" t="s">
        <v>48</v>
      </c>
    </row>
    <row r="337" spans="13:13">
      <c r="M337">
        <v>0</v>
      </c>
    </row>
    <row r="338" spans="13:13">
      <c r="M338" t="s">
        <v>42</v>
      </c>
    </row>
    <row r="340" spans="13:13">
      <c r="M340" t="s">
        <v>56</v>
      </c>
    </row>
    <row r="341" spans="13:13">
      <c r="M341" t="s">
        <v>95</v>
      </c>
    </row>
    <row r="344" spans="13:13">
      <c r="M344" t="s">
        <v>49</v>
      </c>
    </row>
    <row r="345" spans="13:13">
      <c r="M345" t="s">
        <v>43</v>
      </c>
    </row>
    <row r="346" spans="13:13">
      <c r="M346" t="s">
        <v>42</v>
      </c>
    </row>
    <row r="347" spans="13:13">
      <c r="M347">
        <v>0</v>
      </c>
    </row>
    <row r="349" spans="13:13">
      <c r="M349" t="s">
        <v>79</v>
      </c>
    </row>
    <row r="350" spans="13:13">
      <c r="M350" t="s">
        <v>96</v>
      </c>
    </row>
    <row r="353" spans="13:13">
      <c r="M353" t="s">
        <v>107</v>
      </c>
    </row>
    <row r="354" spans="13:13">
      <c r="M354" t="s">
        <v>44</v>
      </c>
    </row>
    <row r="355" spans="13:13">
      <c r="M355">
        <v>1</v>
      </c>
    </row>
    <row r="356" spans="13:13">
      <c r="M356" t="s">
        <v>42</v>
      </c>
    </row>
    <row r="358" spans="13:13">
      <c r="M358" t="s">
        <v>54</v>
      </c>
    </row>
    <row r="359" spans="13:13">
      <c r="M359" t="s">
        <v>97</v>
      </c>
    </row>
    <row r="362" spans="13:13">
      <c r="M362" t="s">
        <v>45</v>
      </c>
    </row>
    <row r="363" spans="13:13">
      <c r="M363" t="s">
        <v>47</v>
      </c>
    </row>
    <row r="364" spans="13:13">
      <c r="M364">
        <v>1</v>
      </c>
    </row>
    <row r="365" spans="13:13">
      <c r="M365" t="s">
        <v>42</v>
      </c>
    </row>
    <row r="367" spans="13:13">
      <c r="M367" t="s">
        <v>79</v>
      </c>
    </row>
    <row r="368" spans="13:13">
      <c r="M368" t="s">
        <v>98</v>
      </c>
    </row>
    <row r="371" spans="13:13">
      <c r="M371" t="s">
        <v>51</v>
      </c>
    </row>
    <row r="372" spans="13:13">
      <c r="M372" t="s">
        <v>108</v>
      </c>
    </row>
    <row r="373" spans="13:13">
      <c r="M373" t="s">
        <v>42</v>
      </c>
    </row>
    <row r="374" spans="13:13">
      <c r="M374">
        <v>0</v>
      </c>
    </row>
    <row r="376" spans="13:13">
      <c r="M376" t="s">
        <v>56</v>
      </c>
    </row>
    <row r="377" spans="13:13">
      <c r="M377" t="s">
        <v>109</v>
      </c>
    </row>
    <row r="380" spans="13:13">
      <c r="M380" t="s">
        <v>50</v>
      </c>
    </row>
    <row r="381" spans="13:13">
      <c r="M381" t="s">
        <v>43</v>
      </c>
    </row>
    <row r="382" spans="13:13">
      <c r="M382">
        <v>1</v>
      </c>
    </row>
    <row r="383" spans="13:13">
      <c r="M383" t="s">
        <v>42</v>
      </c>
    </row>
    <row r="385" spans="13:13">
      <c r="M385" t="s">
        <v>56</v>
      </c>
    </row>
    <row r="386" spans="13:13">
      <c r="M386" t="s">
        <v>99</v>
      </c>
    </row>
    <row r="389" spans="13:13">
      <c r="M389" t="s">
        <v>49</v>
      </c>
    </row>
    <row r="390" spans="13:13">
      <c r="M390" t="s">
        <v>107</v>
      </c>
    </row>
    <row r="391" spans="13:13">
      <c r="M391" t="s">
        <v>42</v>
      </c>
    </row>
    <row r="392" spans="13:13">
      <c r="M392">
        <v>0</v>
      </c>
    </row>
    <row r="394" spans="13:13">
      <c r="M394" t="s">
        <v>54</v>
      </c>
    </row>
    <row r="395" spans="13:13">
      <c r="M395" t="s">
        <v>100</v>
      </c>
    </row>
    <row r="398" spans="13:13">
      <c r="M398" t="s">
        <v>46</v>
      </c>
    </row>
    <row r="399" spans="13:13">
      <c r="M399" t="s">
        <v>44</v>
      </c>
    </row>
    <row r="400" spans="13:13">
      <c r="M400">
        <v>1</v>
      </c>
    </row>
    <row r="401" spans="13:13">
      <c r="M401" t="s">
        <v>42</v>
      </c>
    </row>
    <row r="403" spans="13:13">
      <c r="M403" t="s">
        <v>79</v>
      </c>
    </row>
    <row r="404" spans="13:13">
      <c r="M404" t="s">
        <v>101</v>
      </c>
    </row>
    <row r="407" spans="13:13">
      <c r="M407" t="s">
        <v>108</v>
      </c>
    </row>
    <row r="408" spans="13:13">
      <c r="M408" t="s">
        <v>45</v>
      </c>
    </row>
    <row r="409" spans="13:13">
      <c r="M409">
        <v>0</v>
      </c>
    </row>
    <row r="410" spans="13:13">
      <c r="M410" t="s">
        <v>42</v>
      </c>
    </row>
    <row r="412" spans="13:13">
      <c r="M412" t="s">
        <v>54</v>
      </c>
    </row>
    <row r="413" spans="13:13">
      <c r="M413" t="s">
        <v>102</v>
      </c>
    </row>
    <row r="416" spans="13:13">
      <c r="M416" t="s">
        <v>43</v>
      </c>
    </row>
    <row r="417" spans="13:13">
      <c r="M417" t="s">
        <v>47</v>
      </c>
    </row>
    <row r="418" spans="13:13">
      <c r="M418">
        <v>0</v>
      </c>
    </row>
    <row r="419" spans="13:13">
      <c r="M419" t="s">
        <v>42</v>
      </c>
    </row>
    <row r="421" spans="13:13">
      <c r="M421" t="s">
        <v>56</v>
      </c>
    </row>
    <row r="422" spans="13:13">
      <c r="M422" t="s">
        <v>103</v>
      </c>
    </row>
    <row r="425" spans="13:13">
      <c r="M425" t="s">
        <v>50</v>
      </c>
    </row>
    <row r="426" spans="13:13">
      <c r="M426" t="s">
        <v>107</v>
      </c>
    </row>
    <row r="427" spans="13:13">
      <c r="M427" t="s">
        <v>42</v>
      </c>
    </row>
    <row r="428" spans="13:13">
      <c r="M428">
        <v>0</v>
      </c>
    </row>
    <row r="430" spans="13:13">
      <c r="M430" t="s">
        <v>79</v>
      </c>
    </row>
    <row r="431" spans="13:13">
      <c r="M431" t="s">
        <v>104</v>
      </c>
    </row>
    <row r="434" spans="13:13">
      <c r="M434" t="s">
        <v>44</v>
      </c>
    </row>
    <row r="435" spans="13:13">
      <c r="M435" t="s">
        <v>48</v>
      </c>
    </row>
    <row r="436" spans="13:13">
      <c r="M436">
        <v>1</v>
      </c>
    </row>
    <row r="437" spans="13:13">
      <c r="M437" t="s">
        <v>42</v>
      </c>
    </row>
    <row r="439" spans="13:13">
      <c r="M439" t="s">
        <v>56</v>
      </c>
    </row>
    <row r="440" spans="13:13">
      <c r="M440" t="s">
        <v>105</v>
      </c>
    </row>
    <row r="443" spans="13:13">
      <c r="M443" t="s">
        <v>46</v>
      </c>
    </row>
    <row r="444" spans="13:13">
      <c r="M444" t="s">
        <v>49</v>
      </c>
    </row>
    <row r="445" spans="13:13">
      <c r="M445">
        <v>0</v>
      </c>
    </row>
    <row r="446" spans="13:13">
      <c r="M446" t="s">
        <v>42</v>
      </c>
    </row>
    <row r="448" spans="13:13">
      <c r="M448" t="s">
        <v>79</v>
      </c>
    </row>
    <row r="449" spans="13:13">
      <c r="M449" t="s">
        <v>106</v>
      </c>
    </row>
    <row r="452" spans="13:13">
      <c r="M452" t="s">
        <v>45</v>
      </c>
    </row>
    <row r="453" spans="13:13">
      <c r="M453" t="s">
        <v>43</v>
      </c>
    </row>
    <row r="454" spans="13:13">
      <c r="M454" t="s">
        <v>42</v>
      </c>
    </row>
    <row r="455" spans="13:13">
      <c r="M455">
        <v>0</v>
      </c>
    </row>
    <row r="457" spans="13:13">
      <c r="M457" t="s">
        <v>54</v>
      </c>
    </row>
    <row r="458" spans="13:13">
      <c r="M458" t="s">
        <v>110</v>
      </c>
    </row>
    <row r="461" spans="13:13">
      <c r="M461" t="s">
        <v>47</v>
      </c>
    </row>
    <row r="462" spans="13:13">
      <c r="M462" t="s">
        <v>107</v>
      </c>
    </row>
    <row r="463" spans="13:13">
      <c r="M463" t="s">
        <v>42</v>
      </c>
    </row>
    <row r="464" spans="13:13">
      <c r="M464">
        <v>0</v>
      </c>
    </row>
    <row r="466" spans="13:13">
      <c r="M466" t="s">
        <v>56</v>
      </c>
    </row>
    <row r="467" spans="13:13">
      <c r="M467" t="s">
        <v>111</v>
      </c>
    </row>
    <row r="470" spans="13:13">
      <c r="M470" t="s">
        <v>51</v>
      </c>
    </row>
    <row r="471" spans="13:13">
      <c r="M471" t="s">
        <v>44</v>
      </c>
    </row>
    <row r="472" spans="13:13">
      <c r="M472">
        <v>0</v>
      </c>
    </row>
    <row r="473" spans="13:13">
      <c r="M473" t="s">
        <v>42</v>
      </c>
    </row>
    <row r="475" spans="13:13">
      <c r="M475" t="s">
        <v>54</v>
      </c>
    </row>
    <row r="476" spans="13:13">
      <c r="M476" t="s">
        <v>112</v>
      </c>
    </row>
    <row r="479" spans="13:13">
      <c r="M479" t="s">
        <v>50</v>
      </c>
    </row>
    <row r="480" spans="13:13">
      <c r="M480" t="s">
        <v>46</v>
      </c>
    </row>
    <row r="481" spans="13:13">
      <c r="M481" t="s">
        <v>42</v>
      </c>
    </row>
    <row r="482" spans="13:13">
      <c r="M482">
        <v>0</v>
      </c>
    </row>
    <row r="484" spans="13:13">
      <c r="M484" t="s">
        <v>93</v>
      </c>
    </row>
    <row r="485" spans="13:13">
      <c r="M485" t="s">
        <v>113</v>
      </c>
    </row>
    <row r="488" spans="13:13">
      <c r="M488" t="s">
        <v>48</v>
      </c>
    </row>
    <row r="489" spans="13:13">
      <c r="M489" t="s">
        <v>49</v>
      </c>
    </row>
    <row r="490" spans="13:13">
      <c r="M490" t="s">
        <v>42</v>
      </c>
    </row>
    <row r="491" spans="13:13">
      <c r="M491">
        <v>0</v>
      </c>
    </row>
    <row r="493" spans="13:13">
      <c r="M493" t="s">
        <v>93</v>
      </c>
    </row>
    <row r="494" spans="13:13">
      <c r="M494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2025-04-19T13:20:13Z</dcterms:modified>
</cp:coreProperties>
</file>