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results/"/>
    </mc:Choice>
  </mc:AlternateContent>
  <xr:revisionPtr revIDLastSave="0" documentId="13_ncr:1_{A17B5F5C-A2D8-D94D-990D-06030A5C95F0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/>
  <c r="I10" i="1" a="1"/>
  <c r="I10" i="1" s="1"/>
  <c r="I11" i="1" a="1"/>
  <c r="I11" i="1" s="1"/>
  <c r="I12" i="1" a="1"/>
  <c r="I12" i="1" s="1"/>
  <c r="I13" i="1" a="1"/>
  <c r="I13" i="1" s="1"/>
  <c r="I14" i="1" a="1"/>
  <c r="I14" i="1"/>
  <c r="I15" i="1" a="1"/>
  <c r="I15" i="1" s="1"/>
  <c r="I16" i="1" a="1"/>
  <c r="I16" i="1"/>
  <c r="I17" i="1" a="1"/>
  <c r="I17" i="1" s="1"/>
  <c r="I18" i="1" a="1"/>
  <c r="I18" i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/>
  <c r="I25" i="1" a="1"/>
  <c r="I25" i="1"/>
  <c r="I26" i="1" a="1"/>
  <c r="I26" i="1" s="1"/>
  <c r="I27" i="1" a="1"/>
  <c r="I27" i="1" s="1"/>
  <c r="I28" i="1" a="1"/>
  <c r="I28" i="1"/>
  <c r="I29" i="1" a="1"/>
  <c r="I29" i="1"/>
  <c r="I30" i="1" a="1"/>
  <c r="I30" i="1" s="1"/>
  <c r="I31" i="1" a="1"/>
  <c r="I31" i="1" s="1"/>
  <c r="I32" i="1" a="1"/>
  <c r="I32" i="1" s="1"/>
  <c r="I33" i="1" a="1"/>
  <c r="I33" i="1" s="1"/>
  <c r="I34" i="1" a="1"/>
  <c r="I34" i="1"/>
  <c r="I35" i="1" a="1"/>
  <c r="I35" i="1" s="1"/>
  <c r="I36" i="1" a="1"/>
  <c r="I36" i="1"/>
  <c r="I37" i="1" a="1"/>
  <c r="I37" i="1" s="1"/>
  <c r="G3" i="1" a="1"/>
  <c r="G3" i="1" s="1"/>
  <c r="G4" i="1" a="1"/>
  <c r="G4" i="1" s="1"/>
  <c r="G5" i="1" a="1"/>
  <c r="G5" i="1"/>
  <c r="G6" i="1" a="1"/>
  <c r="G6" i="1"/>
  <c r="G7" i="1" a="1"/>
  <c r="G7" i="1" s="1"/>
  <c r="G8" i="1" a="1"/>
  <c r="G8" i="1" s="1"/>
  <c r="G9" i="1" a="1"/>
  <c r="G9" i="1"/>
  <c r="G10" i="1" a="1"/>
  <c r="G10" i="1"/>
  <c r="G11" i="1" a="1"/>
  <c r="G11" i="1" s="1"/>
  <c r="G12" i="1" a="1"/>
  <c r="G12" i="1" s="1"/>
  <c r="G13" i="1" a="1"/>
  <c r="G13" i="1" s="1"/>
  <c r="G14" i="1" a="1"/>
  <c r="G14" i="1"/>
  <c r="G15" i="1" a="1"/>
  <c r="G15" i="1" s="1"/>
  <c r="G16" i="1" a="1"/>
  <c r="G16" i="1" s="1"/>
  <c r="G17" i="1" a="1"/>
  <c r="G17" i="1"/>
  <c r="G18" i="1" a="1"/>
  <c r="G18" i="1" s="1"/>
  <c r="G19" i="1" a="1"/>
  <c r="G19" i="1" s="1"/>
  <c r="G20" i="1" a="1"/>
  <c r="G20" i="1" s="1"/>
  <c r="G21" i="1" a="1"/>
  <c r="G21" i="1"/>
  <c r="G22" i="1" a="1"/>
  <c r="G22" i="1"/>
  <c r="G23" i="1" a="1"/>
  <c r="G23" i="1" s="1"/>
  <c r="G24" i="1" a="1"/>
  <c r="G24" i="1" s="1"/>
  <c r="G25" i="1" a="1"/>
  <c r="G25" i="1"/>
  <c r="G26" i="1" a="1"/>
  <c r="G26" i="1"/>
  <c r="G27" i="1" a="1"/>
  <c r="G27" i="1" s="1"/>
  <c r="G28" i="1" a="1"/>
  <c r="G28" i="1" s="1"/>
  <c r="G29" i="1" a="1"/>
  <c r="G29" i="1" s="1"/>
  <c r="G30" i="1" a="1"/>
  <c r="G30" i="1"/>
  <c r="G31" i="1" a="1"/>
  <c r="G31" i="1" s="1"/>
  <c r="G32" i="1" a="1"/>
  <c r="G32" i="1" s="1"/>
  <c r="G33" i="1" a="1"/>
  <c r="G33" i="1"/>
  <c r="G34" i="1" a="1"/>
  <c r="G34" i="1" s="1"/>
  <c r="G35" i="1" a="1"/>
  <c r="G35" i="1" s="1"/>
  <c r="G36" i="1" a="1"/>
  <c r="G36" i="1" s="1"/>
  <c r="G37" i="1" a="1"/>
  <c r="G37" i="1"/>
  <c r="I2" i="1" a="1"/>
  <c r="I2" i="1" s="1"/>
  <c r="G2" i="1" a="1"/>
  <c r="G2" i="1" s="1"/>
  <c r="H3" i="1" a="1"/>
  <c r="H3" i="1" s="1"/>
  <c r="H4" i="1" a="1"/>
  <c r="H4" i="1" s="1"/>
  <c r="H5" i="1" a="1"/>
  <c r="H5" i="1" s="1"/>
  <c r="H6" i="1" a="1"/>
  <c r="H6" i="1"/>
  <c r="H7" i="1" a="1"/>
  <c r="H7" i="1" s="1"/>
  <c r="H8" i="1" a="1"/>
  <c r="H8" i="1" s="1"/>
  <c r="H9" i="1" a="1"/>
  <c r="H9" i="1" s="1"/>
  <c r="H10" i="1" a="1"/>
  <c r="H10" i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/>
  <c r="H18" i="1" a="1"/>
  <c r="H18" i="1" s="1"/>
  <c r="H19" i="1" a="1"/>
  <c r="H19" i="1" s="1"/>
  <c r="H20" i="1" a="1"/>
  <c r="H20" i="1" s="1"/>
  <c r="H21" i="1" a="1"/>
  <c r="H21" i="1"/>
  <c r="H22" i="1" a="1"/>
  <c r="H22" i="1"/>
  <c r="H23" i="1" a="1"/>
  <c r="H23" i="1" s="1"/>
  <c r="H24" i="1" a="1"/>
  <c r="H24" i="1" s="1"/>
  <c r="H25" i="1" a="1"/>
  <c r="H25" i="1" s="1"/>
  <c r="H26" i="1" a="1"/>
  <c r="H26" i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/>
  <c r="H34" i="1" a="1"/>
  <c r="H34" i="1" s="1"/>
  <c r="H35" i="1" a="1"/>
  <c r="H35" i="1" s="1"/>
  <c r="H36" i="1" a="1"/>
  <c r="H36" i="1" s="1"/>
  <c r="H37" i="1" a="1"/>
  <c r="H37" i="1"/>
  <c r="H2" i="1" a="1"/>
  <c r="H2" i="1" s="1"/>
  <c r="F3" i="1" a="1"/>
  <c r="F3" i="1" s="1"/>
  <c r="F4" i="1" a="1"/>
  <c r="F4" i="1" s="1"/>
  <c r="F5" i="1" a="1"/>
  <c r="F5" i="1" s="1"/>
  <c r="F6" i="1" a="1"/>
  <c r="F6" i="1"/>
  <c r="F7" i="1" a="1"/>
  <c r="F7" i="1" s="1"/>
  <c r="F8" i="1" a="1"/>
  <c r="F8" i="1"/>
  <c r="F9" i="1" a="1"/>
  <c r="F9" i="1"/>
  <c r="F10" i="1" a="1"/>
  <c r="F10" i="1" s="1"/>
  <c r="F11" i="1" a="1"/>
  <c r="F11" i="1" s="1"/>
  <c r="F12" i="1" a="1"/>
  <c r="F12" i="1"/>
  <c r="F13" i="1" a="1"/>
  <c r="F13" i="1" s="1"/>
  <c r="F14" i="1" a="1"/>
  <c r="F14" i="1" s="1"/>
  <c r="F15" i="1" a="1"/>
  <c r="F15" i="1" s="1"/>
  <c r="F16" i="1" a="1"/>
  <c r="F16" i="1"/>
  <c r="F17" i="1" a="1"/>
  <c r="F17" i="1"/>
  <c r="F18" i="1" a="1"/>
  <c r="F18" i="1"/>
  <c r="F19" i="1" a="1"/>
  <c r="F19" i="1" s="1"/>
  <c r="F20" i="1" a="1"/>
  <c r="F20" i="1" s="1"/>
  <c r="F21" i="1" a="1"/>
  <c r="F21" i="1"/>
  <c r="F22" i="1" a="1"/>
  <c r="F22" i="1" s="1"/>
  <c r="F23" i="1" a="1"/>
  <c r="F23" i="1" s="1"/>
  <c r="F24" i="1" a="1"/>
  <c r="F24" i="1" s="1"/>
  <c r="F25" i="1" a="1"/>
  <c r="F25" i="1"/>
  <c r="F26" i="1" a="1"/>
  <c r="F26" i="1"/>
  <c r="F27" i="1" a="1"/>
  <c r="F27" i="1" s="1"/>
  <c r="F28" i="1" a="1"/>
  <c r="F28" i="1" s="1"/>
  <c r="F29" i="1" a="1"/>
  <c r="F29" i="1"/>
  <c r="F30" i="1" a="1"/>
  <c r="F30" i="1"/>
  <c r="F31" i="1" a="1"/>
  <c r="F31" i="1" s="1"/>
  <c r="F32" i="1" a="1"/>
  <c r="F32" i="1"/>
  <c r="F33" i="1" a="1"/>
  <c r="F33" i="1" s="1"/>
  <c r="F34" i="1" a="1"/>
  <c r="F34" i="1"/>
  <c r="F35" i="1" a="1"/>
  <c r="F35" i="1" s="1"/>
  <c r="F36" i="1" a="1"/>
  <c r="F36" i="1" s="1"/>
  <c r="F37" i="1" a="1"/>
  <c r="F37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<sst xmlns="http://schemas.openxmlformats.org/spreadsheetml/2006/main" count="423" uniqueCount="94">
  <si>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</si>
  <si>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</si>
  <si>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</si>
  <si>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</si>
  <si>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</si>
  <si>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</si>
  <si>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</si>
  <si>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</si>
  <si>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</si>
  <si>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</si>
  <si>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</si>
  <si>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</si>
  <si>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</si>
  <si>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</si>
  <si>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Table 2</t>
  </si>
  <si>
    <t>12:30</t>
  </si>
  <si>
    <t>12:55</t>
  </si>
  <si>
    <t>13:00</t>
  </si>
  <si>
    <t>13:25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</si>
  <si>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</si>
  <si>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</si>
  <si>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</si>
  <si>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</si>
  <si>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</si>
  <si>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</si>
  <si>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</si>
  <si>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</si>
  <si>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</si>
  <si>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</si>
  <si>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</si>
  <si>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</si>
  <si>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</si>
  <si>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</si>
  <si>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</si>
  <si>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</si>
  <si>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</si>
  <si>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</si>
  <si>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Knockout phase</t>
  </si>
  <si>
    <t>Match B1</t>
  </si>
  <si>
    <t>Match B2</t>
  </si>
  <si>
    <t>Match B3</t>
  </si>
  <si>
    <t>Table 3</t>
  </si>
  <si>
    <t>2*</t>
  </si>
  <si>
    <t>Dáni Gyulai-Nagy</t>
  </si>
  <si>
    <t>Tomi Csánk</t>
  </si>
  <si>
    <t>Máté Vass</t>
  </si>
  <si>
    <t>Márk Sipos</t>
  </si>
  <si>
    <t>Laci Ferenczi</t>
  </si>
  <si>
    <t>Berci Pusztai</t>
  </si>
  <si>
    <t>Dani Pusztai</t>
  </si>
  <si>
    <t>Bálint Bakos</t>
  </si>
  <si>
    <t>Ákos Szvetnik</t>
  </si>
  <si>
    <t>3*</t>
  </si>
  <si>
    <t>4*</t>
  </si>
  <si>
    <t>Final</t>
  </si>
  <si>
    <t>Board 1</t>
  </si>
  <si>
    <t>Game 1</t>
  </si>
  <si>
    <t>Board 3</t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</si>
  <si>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</si>
  <si>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</si>
  <si>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</si>
  <si>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</si>
  <si>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</si>
  <si>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</si>
  <si>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</si>
  <si>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</si>
  <si>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</si>
  <si>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13</t>
  </si>
  <si>
    <t>Game 14</t>
  </si>
  <si>
    <t>Game 15</t>
  </si>
  <si>
    <t>Game 16</t>
  </si>
  <si>
    <t>Game 17</t>
  </si>
  <si>
    <t>Game 18</t>
  </si>
  <si>
    <t>Game 19</t>
  </si>
  <si>
    <t>Game 30</t>
  </si>
  <si>
    <t>Game 31</t>
  </si>
  <si>
    <t>Game 33</t>
  </si>
  <si>
    <t>Game 34</t>
  </si>
  <si>
    <t>Game 35</t>
  </si>
  <si>
    <t>Game 36</t>
  </si>
  <si>
    <t>Board 2*</t>
  </si>
  <si>
    <t>Game 2*</t>
  </si>
  <si>
    <t>Game 12*</t>
  </si>
  <si>
    <t>Game 2*0</t>
  </si>
  <si>
    <t>Game 2*1</t>
  </si>
  <si>
    <t>Game 2*2*</t>
  </si>
  <si>
    <t>Game 2*3</t>
  </si>
  <si>
    <t>Game 2*4</t>
  </si>
  <si>
    <t>Game 2*5</t>
  </si>
  <si>
    <t>Game 2*6</t>
  </si>
  <si>
    <t>Game 2*7</t>
  </si>
  <si>
    <t>Game 2*8</t>
  </si>
  <si>
    <t>Game 2*9</t>
  </si>
  <si>
    <t>Game 32*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</si>
</sst>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3"/>
  <sheetViews>
    <sheetView tabSelected="1" workbookViewId="0">
      <selection activeCell="O10" sqref="O10"/>
    </sheetView>
  </sheetViews>
  <sheetFormatPr baseColWidth="10" defaultColWidth="8.83203125" defaultRowHeight="16"/>
  <cols>
    <col min="1" max="1" width="11.1640625" bestFit="1" customWidth="1"/>
    <col min="2" max="2" width="16.5" bestFit="1" customWidth="1"/>
    <col min="3" max="3" width="10.83203125" bestFit="1" customWidth="1"/>
    <col min="4" max="4" width="13.6640625" bestFit="1" customWidth="1"/>
    <col min="5" max="5" width="8.6640625" bestFit="1" customWidth="1"/>
    <col min="6" max="6" width="15.1640625" bestFit="1" customWidth="1"/>
    <col min="7" max="7" width="12.6640625" bestFit="1" customWidth="1"/>
    <col min="8" max="8" width="15.1640625" bestFit="1" customWidth="1"/>
    <col min="9" max="9" width="12.6640625" bestFit="1" customWidth="1"/>
    <col min="13" max="13" width="15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tr" cm="1">
        <f t="array" ref="F2">INDEX($M$2:$M$323, 1 + (ROW() - ROW($A$2)) * 9)</f>
        <v>Dáni Gyulai-Nagy</v>
      </c>
      <c r="G2" s="2" cm="1">
        <f t="array" ref="G2">INDEX($M$2:$M$323, 3 + (ROW() - ROW($A$2)) * 9)</f>
        <v>0</v>
      </c>
      <c r="H2" s="2" t="str" cm="1">
        <f t="array" ref="H2">INDEX($M$2:$M$323, 2 + (ROW() - ROW($A$2)) * 9)</f>
        <v>Bálint Bakos</v>
      </c>
      <c r="I2" s="2" t="str" cm="1">
        <f t="array" ref="I2">INDEX($M$2:$M$323, 4 + (ROW() - ROW($A$2)) * 9)</f>
        <v>2*</v>
      </c>
      <c r="M2" t="s">
        <v>43</v>
      </c>
    </row>
    <row r="3" spans="1:13">
      <c r="A3" t="s">
        <v>9</v>
      </c>
      <c r="B3" t="s">
        <v>10</v>
      </c>
      <c r="C3" t="s">
        <v>14</v>
      </c>
      <c r="D3" t="s">
        <v>12</v>
      </c>
      <c r="E3" t="s">
        <v>13</v>
      </c>
      <c r="F3" s="2" t="str" cm="1">
        <f t="array" ref="F3">INDEX($M$2:$M$323, 1 + (ROW() - ROW($A$2)) * 9)</f>
        <v>Laci Ferenczi</v>
      </c>
      <c r="G3" s="2" t="str" cm="1">
        <f t="array" ref="G3">INDEX($M$2:$M$323, 3 + (ROW() - ROW($A$2)) * 9)</f>
        <v>2*</v>
      </c>
      <c r="H3" s="2" t="str" cm="1">
        <f t="array" ref="H3">INDEX($M$2:$M$323, 2 + (ROW() - ROW($A$2)) * 9)</f>
        <v>Márk Sipos</v>
      </c>
      <c r="I3" s="2" cm="1">
        <f t="array" ref="I3">INDEX($M$2:$M$323, 4 + (ROW() - ROW($A$2)) * 9)</f>
        <v>0</v>
      </c>
      <c r="M3" t="s">
        <v>50</v>
      </c>
    </row>
    <row r="4" spans="1:13">
      <c r="A4" t="s">
        <v>9</v>
      </c>
      <c r="B4" t="s">
        <v>10</v>
      </c>
      <c r="C4" t="s">
        <v>41</v>
      </c>
      <c r="D4" t="s">
        <v>12</v>
      </c>
      <c r="E4" t="s">
        <v>13</v>
      </c>
      <c r="F4" s="2" t="str" cm="1">
        <f t="array" ref="F4">INDEX($M$2:$M$323, 1 + (ROW() - ROW($A$2)) * 9)</f>
        <v>Berci Pusztai</v>
      </c>
      <c r="G4" s="2" cm="1">
        <f t="array" ref="G4">INDEX($M$2:$M$323, 3 + (ROW() - ROW($A$2)) * 9)</f>
        <v>1</v>
      </c>
      <c r="H4" s="2" t="str" cm="1">
        <f t="array" ref="H4">INDEX($M$2:$M$323, 2 + (ROW() - ROW($A$2)) * 9)</f>
        <v>Ákos Szvetnik</v>
      </c>
      <c r="I4" s="2" t="str" cm="1">
        <f t="array" ref="I4">INDEX($M$2:$M$323, 4 + (ROW() - ROW($A$2)) * 9)</f>
        <v>2*</v>
      </c>
      <c r="M4">
        <v>0</v>
      </c>
    </row>
    <row r="5" spans="1:13">
      <c r="A5" t="s">
        <v>15</v>
      </c>
      <c r="B5" t="s">
        <v>16</v>
      </c>
      <c r="C5" t="s">
        <v>11</v>
      </c>
      <c r="D5" t="s">
        <v>12</v>
      </c>
      <c r="E5" t="s">
        <v>13</v>
      </c>
      <c r="F5" s="2" t="str" cm="1">
        <f t="array" ref="F5">INDEX($M$2:$M$323, 1 + (ROW() - ROW($A$2)) * 9)</f>
        <v>Dani Pusztai</v>
      </c>
      <c r="G5" s="2" cm="1">
        <f t="array" ref="G5">INDEX($M$2:$M$323, 3 + (ROW() - ROW($A$2)) * 9)</f>
        <v>1</v>
      </c>
      <c r="H5" s="2" t="str" cm="1">
        <f t="array" ref="H5">INDEX($M$2:$M$323, 2 + (ROW() - ROW($A$2)) * 9)</f>
        <v>Tomi Csánk</v>
      </c>
      <c r="I5" s="2" t="str" cm="1">
        <f t="array" ref="I5">INDEX($M$2:$M$323, 4 + (ROW() - ROW($A$2)) * 9)</f>
        <v>2*</v>
      </c>
      <c r="M5" t="s">
        <v>42</v>
      </c>
    </row>
    <row r="6" spans="1:13">
      <c r="A6" t="s">
        <v>15</v>
      </c>
      <c r="B6" t="s">
        <v>16</v>
      </c>
      <c r="C6" t="s">
        <v>14</v>
      </c>
      <c r="D6" t="s">
        <v>12</v>
      </c>
      <c r="E6" t="s">
        <v>13</v>
      </c>
      <c r="F6" s="2" t="str" cm="1">
        <f t="array" ref="F6">INDEX($M$2:$M$323, 1 + (ROW() - ROW($A$2)) * 9)</f>
        <v>Bálint Bakos</v>
      </c>
      <c r="G6" s="2" t="str" cm="1">
        <f t="array" ref="G6">INDEX($M$2:$M$323, 3 + (ROW() - ROW($A$2)) * 9)</f>
        <v>2*</v>
      </c>
      <c r="H6" s="2" t="str" cm="1">
        <f t="array" ref="H6">INDEX($M$2:$M$323, 2 + (ROW() - ROW($A$2)) * 9)</f>
        <v>Máté Vass</v>
      </c>
      <c r="I6" s="2" cm="1">
        <f t="array" ref="I6">INDEX($M$2:$M$323, 4 + (ROW() - ROW($A$2)) * 9)</f>
        <v>1</v>
      </c>
      <c r="M6" t="s">
        <v>54</v>
      </c>
    </row>
    <row r="7" spans="1:13">
      <c r="A7" t="s">
        <v>15</v>
      </c>
      <c r="B7" t="s">
        <v>16</v>
      </c>
      <c r="C7" t="s">
        <v>41</v>
      </c>
      <c r="D7" t="s">
        <v>12</v>
      </c>
      <c r="E7" t="s">
        <v>13</v>
      </c>
      <c r="F7" s="2" t="str" cm="1">
        <f t="array" ref="F7">INDEX($M$2:$M$323, 1 + (ROW() - ROW($A$2)) * 9)</f>
        <v>Ákos Szvetnik</v>
      </c>
      <c r="G7" s="2" cm="1">
        <f t="array" ref="G7">INDEX($M$2:$M$323, 3 + (ROW() - ROW($A$2)) * 9)</f>
        <v>1</v>
      </c>
      <c r="H7" s="2" t="str" cm="1">
        <f t="array" ref="H7">INDEX($M$2:$M$323, 2 + (ROW() - ROW($A$2)) * 9)</f>
        <v>Dáni Gyulai-Nagy</v>
      </c>
      <c r="I7" s="2" t="str" cm="1">
        <f t="array" ref="I7">INDEX($M$2:$M$323, 4 + (ROW() - ROW($A$2)) * 9)</f>
        <v>2*</v>
      </c>
      <c r="M7" t="s">
        <v>55</v>
      </c>
    </row>
    <row r="8" spans="1:13">
      <c r="A8" t="s">
        <v>17</v>
      </c>
      <c r="B8" t="s">
        <v>18</v>
      </c>
      <c r="C8" t="s">
        <v>11</v>
      </c>
      <c r="D8" t="s">
        <v>12</v>
      </c>
      <c r="E8" t="s">
        <v>13</v>
      </c>
      <c r="F8" s="2" t="str" cm="1">
        <f t="array" ref="F8">INDEX($M$2:$M$323, 1 + (ROW() - ROW($A$2)) * 9)</f>
        <v>Tomi Csánk</v>
      </c>
      <c r="G8" s="2" cm="1">
        <f t="array" ref="G8">INDEX($M$2:$M$323, 3 + (ROW() - ROW($A$2)) * 9)</f>
        <v>1</v>
      </c>
      <c r="H8" s="2" t="str" cm="1">
        <f t="array" ref="H8">INDEX($M$2:$M$323, 2 + (ROW() - ROW($A$2)) * 9)</f>
        <v>Laci Ferenczi</v>
      </c>
      <c r="I8" s="2" t="str" cm="1">
        <f t="array" ref="I8">INDEX($M$2:$M$323, 4 + (ROW() - ROW($A$2)) * 9)</f>
        <v>2*</v>
      </c>
      <c r="M8" t="s">
        <v>56</v>
      </c>
    </row>
    <row r="9" spans="1:13">
      <c r="A9" t="s">
        <v>17</v>
      </c>
      <c r="B9" t="s">
        <v>18</v>
      </c>
      <c r="C9" t="s">
        <v>14</v>
      </c>
      <c r="D9" t="s">
        <v>12</v>
      </c>
      <c r="E9" t="s">
        <v>13</v>
      </c>
      <c r="F9" s="2" t="str" cm="1">
        <f t="array" ref="F9">INDEX($M$2:$M$323, 1 + (ROW() - ROW($A$2)) * 9)</f>
        <v>Dani Pusztai</v>
      </c>
      <c r="G9" s="2" cm="1">
        <f t="array" ref="G9">INDEX($M$2:$M$323, 3 + (ROW() - ROW($A$2)) * 9)</f>
        <v>0</v>
      </c>
      <c r="H9" s="2" t="str" cm="1">
        <f t="array" ref="H9">INDEX($M$2:$M$323, 2 + (ROW() - ROW($A$2)) * 9)</f>
        <v>Berci Pusztai</v>
      </c>
      <c r="I9" s="2" t="str" cm="1">
        <f t="array" ref="I9">INDEX($M$2:$M$323, 4 + (ROW() - ROW($A$2)) * 9)</f>
        <v>2*</v>
      </c>
    </row>
    <row r="10" spans="1:13">
      <c r="A10" t="s">
        <v>17</v>
      </c>
      <c r="B10" t="s">
        <v>18</v>
      </c>
      <c r="C10" t="s">
        <v>41</v>
      </c>
      <c r="D10" t="s">
        <v>12</v>
      </c>
      <c r="E10" t="s">
        <v>13</v>
      </c>
      <c r="F10" s="2" t="str" cm="1">
        <f t="array" ref="F10">INDEX($M$2:$M$323, 1 + (ROW() - ROW($A$2)) * 9)</f>
        <v>Máté Vass</v>
      </c>
      <c r="G10" s="2" t="str" cm="1">
        <f t="array" ref="G10">INDEX($M$2:$M$323, 3 + (ROW() - ROW($A$2)) * 9)</f>
        <v>2*</v>
      </c>
      <c r="H10" s="2" t="str" cm="1">
        <f t="array" ref="H10">INDEX($M$2:$M$323, 2 + (ROW() - ROW($A$2)) * 9)</f>
        <v>Márk Sipos</v>
      </c>
      <c r="I10" s="2" cm="1">
        <f t="array" ref="I10">INDEX($M$2:$M$323, 4 + (ROW() - ROW($A$2)) * 9)</f>
        <v>1</v>
      </c>
    </row>
    <row r="11" spans="1:13">
      <c r="A11" t="s">
        <v>19</v>
      </c>
      <c r="B11" t="s">
        <v>20</v>
      </c>
      <c r="C11" t="s">
        <v>11</v>
      </c>
      <c r="D11" t="s">
        <v>12</v>
      </c>
      <c r="E11" t="s">
        <v>13</v>
      </c>
      <c r="F11" s="2" t="str" cm="1">
        <f t="array" ref="F11">INDEX($M$2:$M$323, 1 + (ROW() - ROW($A$2)) * 9)</f>
        <v>Bálint Bakos</v>
      </c>
      <c r="G11" s="2" cm="1">
        <f t="array" ref="G11">INDEX($M$2:$M$323, 3 + (ROW() - ROW($A$2)) * 9)</f>
        <v>1</v>
      </c>
      <c r="H11" s="2" t="str" cm="1">
        <f t="array" ref="H11">INDEX($M$2:$M$323, 2 + (ROW() - ROW($A$2)) * 9)</f>
        <v>Ákos Szvetnik</v>
      </c>
      <c r="I11" s="2" t="str" cm="1">
        <f t="array" ref="I11">INDEX($M$2:$M$323, 4 + (ROW() - ROW($A$2)) * 9)</f>
        <v>2*</v>
      </c>
      <c r="M11" t="s">
        <v>47</v>
      </c>
    </row>
    <row r="12" spans="1:13">
      <c r="A12" t="s">
        <v>19</v>
      </c>
      <c r="B12" t="s">
        <v>20</v>
      </c>
      <c r="C12" t="s">
        <v>14</v>
      </c>
      <c r="D12" t="s">
        <v>12</v>
      </c>
      <c r="E12" t="s">
        <v>13</v>
      </c>
      <c r="F12" s="2" t="str" cm="1">
        <f t="array" ref="F12">INDEX($M$2:$M$323, 1 + (ROW() - ROW($A$2)) * 9)</f>
        <v>Dáni Gyulai-Nagy</v>
      </c>
      <c r="G12" s="2" t="str" cm="1">
        <f t="array" ref="G12">INDEX($M$2:$M$323, 3 + (ROW() - ROW($A$2)) * 9)</f>
        <v>2*</v>
      </c>
      <c r="H12" s="2" t="str" cm="1">
        <f t="array" ref="H12">INDEX($M$2:$M$323, 2 + (ROW() - ROW($A$2)) * 9)</f>
        <v>Dani Pusztai</v>
      </c>
      <c r="I12" s="2" cm="1">
        <f t="array" ref="I12">INDEX($M$2:$M$323, 4 + (ROW() - ROW($A$2)) * 9)</f>
        <v>1</v>
      </c>
      <c r="M12" t="s">
        <v>46</v>
      </c>
    </row>
    <row r="13" spans="1:13">
      <c r="A13" t="s">
        <v>19</v>
      </c>
      <c r="B13" t="s">
        <v>20</v>
      </c>
      <c r="C13" t="s">
        <v>41</v>
      </c>
      <c r="D13" t="s">
        <v>12</v>
      </c>
      <c r="E13" t="s">
        <v>13</v>
      </c>
      <c r="F13" s="2" t="str" cm="1">
        <f t="array" ref="F13">INDEX($M$2:$M$323, 1 + (ROW() - ROW($A$2)) * 9)</f>
        <v>Laci Ferenczi</v>
      </c>
      <c r="G13" s="2" cm="1">
        <f t="array" ref="G13">INDEX($M$2:$M$323, 3 + (ROW() - ROW($A$2)) * 9)</f>
        <v>1</v>
      </c>
      <c r="H13" s="2" t="str" cm="1">
        <f t="array" ref="H13">INDEX($M$2:$M$323, 2 + (ROW() - ROW($A$2)) * 9)</f>
        <v>Berci Pusztai</v>
      </c>
      <c r="I13" s="2" t="str" cm="1">
        <f t="array" ref="I13">INDEX($M$2:$M$323, 4 + (ROW() - ROW($A$2)) * 9)</f>
        <v>2*</v>
      </c>
      <c r="M13" t="s">
        <v>42</v>
      </c>
    </row>
    <row r="14" spans="1:13">
      <c r="A14" t="s">
        <v>21</v>
      </c>
      <c r="B14" t="s">
        <v>22</v>
      </c>
      <c r="C14" t="s">
        <v>11</v>
      </c>
      <c r="D14" t="s">
        <v>12</v>
      </c>
      <c r="E14" t="s">
        <v>13</v>
      </c>
      <c r="F14" s="2" t="str" cm="1">
        <f t="array" ref="F14">INDEX($M$2:$M$323, 1 + (ROW() - ROW($A$2)) * 9)</f>
        <v>Ákos Szvetnik</v>
      </c>
      <c r="G14" s="2" cm="1">
        <f t="array" ref="G14">INDEX($M$2:$M$323, 3 + (ROW() - ROW($A$2)) * 9)</f>
        <v>1</v>
      </c>
      <c r="H14" s="2" t="str" cm="1">
        <f t="array" ref="H14">INDEX($M$2:$M$323, 2 + (ROW() - ROW($A$2)) * 9)</f>
        <v>Máté Vass</v>
      </c>
      <c r="I14" s="2" t="str" cm="1">
        <f t="array" ref="I14">INDEX($M$2:$M$323, 4 + (ROW() - ROW($A$2)) * 9)</f>
        <v>2*</v>
      </c>
      <c r="M14">
        <v>0</v>
      </c>
    </row>
    <row r="15" spans="1:13">
      <c r="A15" t="s">
        <v>21</v>
      </c>
      <c r="B15" t="s">
        <v>22</v>
      </c>
      <c r="C15" t="s">
        <v>14</v>
      </c>
      <c r="D15" t="s">
        <v>12</v>
      </c>
      <c r="E15" t="s">
        <v>13</v>
      </c>
      <c r="F15" s="2" t="str" cm="1">
        <f t="array" ref="F15">INDEX($M$2:$M$323, 1 + (ROW() - ROW($A$2)) * 9)</f>
        <v>Tomi Csánk</v>
      </c>
      <c r="G15" s="2" t="str" cm="1">
        <f t="array" ref="G15">INDEX($M$2:$M$323, 3 + (ROW() - ROW($A$2)) * 9)</f>
        <v>2*</v>
      </c>
      <c r="H15" s="2" t="str" cm="1">
        <f t="array" ref="H15">INDEX($M$2:$M$323, 2 + (ROW() - ROW($A$2)) * 9)</f>
        <v>Márk Sipos</v>
      </c>
      <c r="I15" s="2" cm="1">
        <f t="array" ref="I15">INDEX($M$2:$M$323, 4 + (ROW() - ROW($A$2)) * 9)</f>
        <v>0</v>
      </c>
      <c r="M15" t="s">
        <v>54</v>
      </c>
    </row>
    <row r="16" spans="1:13">
      <c r="A16" t="s">
        <v>21</v>
      </c>
      <c r="B16" t="s">
        <v>22</v>
      </c>
      <c r="C16" t="s">
        <v>41</v>
      </c>
      <c r="D16" t="s">
        <v>12</v>
      </c>
      <c r="E16" t="s">
        <v>13</v>
      </c>
      <c r="F16" s="2" t="str" cm="1">
        <f t="array" ref="F16">INDEX($M$2:$M$323, 1 + (ROW() - ROW($A$2)) * 9)</f>
        <v>Dani Pusztai</v>
      </c>
      <c r="G16" s="2" cm="1">
        <f t="array" ref="G16">INDEX($M$2:$M$323, 3 + (ROW() - ROW($A$2)) * 9)</f>
        <v>1</v>
      </c>
      <c r="H16" s="2" t="str" cm="1">
        <f t="array" ref="H16">INDEX($M$2:$M$323, 2 + (ROW() - ROW($A$2)) * 9)</f>
        <v>Bálint Bakos</v>
      </c>
      <c r="I16" s="2" t="str" cm="1">
        <f t="array" ref="I16">INDEX($M$2:$M$323, 4 + (ROW() - ROW($A$2)) * 9)</f>
        <v>2*</v>
      </c>
      <c r="M16" t="s">
        <v>80</v>
      </c>
    </row>
    <row r="17" spans="1:13">
      <c r="A17" t="s">
        <v>23</v>
      </c>
      <c r="B17" t="s">
        <v>24</v>
      </c>
      <c r="C17" t="s">
        <v>11</v>
      </c>
      <c r="D17" t="s">
        <v>12</v>
      </c>
      <c r="E17" t="s">
        <v>13</v>
      </c>
      <c r="F17" s="2" t="str" cm="1">
        <f t="array" ref="F17">INDEX($M$2:$M$323, 1 + (ROW() - ROW($A$2)) * 9)</f>
        <v>Laci Ferenczi</v>
      </c>
      <c r="G17" s="2" t="str" cm="1">
        <f t="array" ref="G17">INDEX($M$2:$M$323, 3 + (ROW() - ROW($A$2)) * 9)</f>
        <v>2*</v>
      </c>
      <c r="H17" s="2" t="str" cm="1">
        <f t="array" ref="H17">INDEX($M$2:$M$323, 2 + (ROW() - ROW($A$2)) * 9)</f>
        <v>Dáni Gyulai-Nagy</v>
      </c>
      <c r="I17" s="2" cm="1">
        <f t="array" ref="I17">INDEX($M$2:$M$323, 4 + (ROW() - ROW($A$2)) * 9)</f>
        <v>0</v>
      </c>
      <c r="M17" t="s">
        <v>81</v>
      </c>
    </row>
    <row r="18" spans="1:13">
      <c r="A18" t="s">
        <v>23</v>
      </c>
      <c r="B18" t="s">
        <v>24</v>
      </c>
      <c r="C18" t="s">
        <v>14</v>
      </c>
      <c r="D18" t="s">
        <v>12</v>
      </c>
      <c r="E18" t="s">
        <v>13</v>
      </c>
      <c r="F18" s="2" t="str" cm="1">
        <f t="array" ref="F18">INDEX($M$2:$M$323, 1 + (ROW() - ROW($A$2)) * 9)</f>
        <v>Máté Vass</v>
      </c>
      <c r="G18" s="2" cm="1">
        <f t="array" ref="G18">INDEX($M$2:$M$323, 3 + (ROW() - ROW($A$2)) * 9)</f>
        <v>0</v>
      </c>
      <c r="H18" s="2" t="str" cm="1">
        <f t="array" ref="H18">INDEX($M$2:$M$323, 2 + (ROW() - ROW($A$2)) * 9)</f>
        <v>Tomi Csánk</v>
      </c>
      <c r="I18" s="2" t="str" cm="1">
        <f t="array" ref="I18">INDEX($M$2:$M$323, 4 + (ROW() - ROW($A$2)) * 9)</f>
        <v>2*</v>
      </c>
    </row>
    <row r="19" spans="1:13">
      <c r="A19" t="s">
        <v>23</v>
      </c>
      <c r="B19" t="s">
        <v>24</v>
      </c>
      <c r="C19" t="s">
        <v>41</v>
      </c>
      <c r="D19" t="s">
        <v>12</v>
      </c>
      <c r="E19" t="s">
        <v>13</v>
      </c>
      <c r="F19" s="2" t="str" cm="1">
        <f t="array" ref="F19">INDEX($M$2:$M$323, 1 + (ROW() - ROW($A$2)) * 9)</f>
        <v>Ákos Szvetnik</v>
      </c>
      <c r="G19" s="2" t="str" cm="1">
        <f t="array" ref="G19">INDEX($M$2:$M$323, 3 + (ROW() - ROW($A$2)) * 9)</f>
        <v>2*</v>
      </c>
      <c r="H19" s="2" t="str" cm="1">
        <f t="array" ref="H19">INDEX($M$2:$M$323, 2 + (ROW() - ROW($A$2)) * 9)</f>
        <v>Dani Pusztai</v>
      </c>
      <c r="I19" s="2" cm="1">
        <f t="array" ref="I19">INDEX($M$2:$M$323, 4 + (ROW() - ROW($A$2)) * 9)</f>
        <v>0</v>
      </c>
    </row>
    <row r="20" spans="1:13">
      <c r="A20" t="s">
        <v>25</v>
      </c>
      <c r="B20" t="s">
        <v>26</v>
      </c>
      <c r="C20" t="s">
        <v>11</v>
      </c>
      <c r="D20" t="s">
        <v>12</v>
      </c>
      <c r="E20" t="s">
        <v>13</v>
      </c>
      <c r="F20" s="2" t="str" cm="1">
        <f t="array" ref="F20">INDEX($M$2:$M$323, 1 + (ROW() - ROW($A$2)) * 9)</f>
        <v>Márk Sipos</v>
      </c>
      <c r="G20" s="2" t="str" cm="1">
        <f t="array" ref="G20">INDEX($M$2:$M$323, 3 + (ROW() - ROW($A$2)) * 9)</f>
        <v>2*</v>
      </c>
      <c r="H20" s="2" t="str" cm="1">
        <f t="array" ref="H20">INDEX($M$2:$M$323, 2 + (ROW() - ROW($A$2)) * 9)</f>
        <v>Berci Pusztai</v>
      </c>
      <c r="I20" s="2" cm="1">
        <f t="array" ref="I20">INDEX($M$2:$M$323, 4 + (ROW() - ROW($A$2)) * 9)</f>
        <v>1</v>
      </c>
      <c r="M20" t="s">
        <v>48</v>
      </c>
    </row>
    <row r="21" spans="1:13">
      <c r="A21" t="s">
        <v>25</v>
      </c>
      <c r="B21" t="s">
        <v>26</v>
      </c>
      <c r="C21" t="s">
        <v>14</v>
      </c>
      <c r="D21" t="s">
        <v>12</v>
      </c>
      <c r="E21" t="s">
        <v>13</v>
      </c>
      <c r="F21" s="2" t="str" cm="1">
        <f t="array" ref="F21">INDEX($M$2:$M$323, 1 + (ROW() - ROW($A$2)) * 9)</f>
        <v>Bálint Bakos</v>
      </c>
      <c r="G21" s="2" t="str" cm="1">
        <f t="array" ref="G21">INDEX($M$2:$M$323, 3 + (ROW() - ROW($A$2)) * 9)</f>
        <v>2*</v>
      </c>
      <c r="H21" s="2" t="str" cm="1">
        <f t="array" ref="H21">INDEX($M$2:$M$323, 2 + (ROW() - ROW($A$2)) * 9)</f>
        <v>Laci Ferenczi</v>
      </c>
      <c r="I21" s="2" cm="1">
        <f t="array" ref="I21">INDEX($M$2:$M$323, 4 + (ROW() - ROW($A$2)) * 9)</f>
        <v>0</v>
      </c>
      <c r="M21" t="s">
        <v>51</v>
      </c>
    </row>
    <row r="22" spans="1:13">
      <c r="A22" t="s">
        <v>25</v>
      </c>
      <c r="B22" t="s">
        <v>26</v>
      </c>
      <c r="C22" t="s">
        <v>41</v>
      </c>
      <c r="D22" t="s">
        <v>12</v>
      </c>
      <c r="E22" t="s">
        <v>13</v>
      </c>
      <c r="F22" s="2" t="str" cm="1">
        <f t="array" ref="F22">INDEX($M$2:$M$323, 1 + (ROW() - ROW($A$2)) * 9)</f>
        <v>Dani Pusztai</v>
      </c>
      <c r="G22" s="2" cm="1">
        <f t="array" ref="G22">INDEX($M$2:$M$323, 3 + (ROW() - ROW($A$2)) * 9)</f>
        <v>1</v>
      </c>
      <c r="H22" s="2" t="str" cm="1">
        <f t="array" ref="H22">INDEX($M$2:$M$323, 2 + (ROW() - ROW($A$2)) * 9)</f>
        <v>Máté Vass</v>
      </c>
      <c r="I22" s="2" t="str" cm="1">
        <f t="array" ref="I22">INDEX($M$2:$M$323, 4 + (ROW() - ROW($A$2)) * 9)</f>
        <v>2*</v>
      </c>
      <c r="M22">
        <v>1</v>
      </c>
    </row>
    <row r="23" spans="1:13">
      <c r="A23" t="s">
        <v>27</v>
      </c>
      <c r="B23" t="s">
        <v>28</v>
      </c>
      <c r="C23" t="s">
        <v>11</v>
      </c>
      <c r="D23" t="s">
        <v>12</v>
      </c>
      <c r="E23" t="s">
        <v>13</v>
      </c>
      <c r="F23" s="2" t="str" cm="1">
        <f t="array" ref="F23">INDEX($M$2:$M$323, 1 + (ROW() - ROW($A$2)) * 9)</f>
        <v>Berci Pusztai</v>
      </c>
      <c r="G23" s="2" t="str" cm="1">
        <f t="array" ref="G23">INDEX($M$2:$M$323, 3 + (ROW() - ROW($A$2)) * 9)</f>
        <v>2*</v>
      </c>
      <c r="H23" s="2" t="str" cm="1">
        <f t="array" ref="H23">INDEX($M$2:$M$323, 2 + (ROW() - ROW($A$2)) * 9)</f>
        <v>Tomi Csánk</v>
      </c>
      <c r="I23" s="2" cm="1">
        <f t="array" ref="I23">INDEX($M$2:$M$323, 4 + (ROW() - ROW($A$2)) * 9)</f>
        <v>0</v>
      </c>
      <c r="M23" t="s">
        <v>42</v>
      </c>
    </row>
    <row r="24" spans="1:13">
      <c r="A24" t="s">
        <v>27</v>
      </c>
      <c r="B24" t="s">
        <v>28</v>
      </c>
      <c r="C24" t="s">
        <v>14</v>
      </c>
      <c r="D24" t="s">
        <v>12</v>
      </c>
      <c r="E24" t="s">
        <v>13</v>
      </c>
      <c r="F24" s="2" t="str" cm="1">
        <f t="array" ref="F24">INDEX($M$2:$M$323, 1 + (ROW() - ROW($A$2)) * 9)</f>
        <v>Laci Ferenczi</v>
      </c>
      <c r="G24" s="2" cm="1">
        <f t="array" ref="G24">INDEX($M$2:$M$323, 3 + (ROW() - ROW($A$2)) * 9)</f>
        <v>1</v>
      </c>
      <c r="H24" s="2" t="str" cm="1">
        <f t="array" ref="H24">INDEX($M$2:$M$323, 2 + (ROW() - ROW($A$2)) * 9)</f>
        <v>Ákos Szvetnik</v>
      </c>
      <c r="I24" s="2" t="str" cm="1">
        <f t="array" ref="I24">INDEX($M$2:$M$323, 4 + (ROW() - ROW($A$2)) * 9)</f>
        <v>2*</v>
      </c>
      <c r="M24" t="s">
        <v>54</v>
      </c>
    </row>
    <row r="25" spans="1:13">
      <c r="A25" t="s">
        <v>27</v>
      </c>
      <c r="B25" t="s">
        <v>28</v>
      </c>
      <c r="C25" t="s">
        <v>41</v>
      </c>
      <c r="D25" t="s">
        <v>12</v>
      </c>
      <c r="E25" t="s">
        <v>13</v>
      </c>
      <c r="F25" s="2" t="str" cm="1">
        <f t="array" ref="F25">INDEX($M$2:$M$323, 1 + (ROW() - ROW($A$2)) * 9)</f>
        <v>Dáni Gyulai-Nagy</v>
      </c>
      <c r="G25" s="2" t="str" cm="1">
        <f t="array" ref="G25">INDEX($M$2:$M$323, 3 + (ROW() - ROW($A$2)) * 9)</f>
        <v>2*</v>
      </c>
      <c r="H25" s="2" t="str" cm="1">
        <f t="array" ref="H25">INDEX($M$2:$M$323, 2 + (ROW() - ROW($A$2)) * 9)</f>
        <v>Márk Sipos</v>
      </c>
      <c r="I25" s="2" cm="1">
        <f t="array" ref="I25">INDEX($M$2:$M$323, 4 + (ROW() - ROW($A$2)) * 9)</f>
        <v>0</v>
      </c>
      <c r="M25" t="s">
        <v>57</v>
      </c>
    </row>
    <row r="26" spans="1:13">
      <c r="A26" t="s">
        <v>29</v>
      </c>
      <c r="B26" t="s">
        <v>30</v>
      </c>
      <c r="C26" t="s">
        <v>11</v>
      </c>
      <c r="D26" t="s">
        <v>12</v>
      </c>
      <c r="E26" t="s">
        <v>13</v>
      </c>
      <c r="F26" s="2" t="str" cm="1">
        <f t="array" ref="F26">INDEX($M$2:$M$323, 1 + (ROW() - ROW($A$2)) * 9)</f>
        <v>Máté Vass</v>
      </c>
      <c r="G26" s="2" cm="1">
        <f t="array" ref="G26">INDEX($M$2:$M$323, 3 + (ROW() - ROW($A$2)) * 9)</f>
        <v>0</v>
      </c>
      <c r="H26" s="2" t="str" cm="1">
        <f t="array" ref="H26">INDEX($M$2:$M$323, 2 + (ROW() - ROW($A$2)) * 9)</f>
        <v>Berci Pusztai</v>
      </c>
      <c r="I26" s="2" t="str" cm="1">
        <f t="array" ref="I26">INDEX($M$2:$M$323, 4 + (ROW() - ROW($A$2)) * 9)</f>
        <v>2*</v>
      </c>
      <c r="M26" t="s">
        <v>58</v>
      </c>
    </row>
    <row r="27" spans="1:13">
      <c r="A27" t="s">
        <v>29</v>
      </c>
      <c r="B27" t="s">
        <v>30</v>
      </c>
      <c r="C27" t="s">
        <v>14</v>
      </c>
      <c r="D27" t="s">
        <v>12</v>
      </c>
      <c r="E27" t="s">
        <v>13</v>
      </c>
      <c r="F27" s="2" t="str" cm="1">
        <f t="array" ref="F27">INDEX($M$2:$M$323, 1 + (ROW() - ROW($A$2)) * 9)</f>
        <v>Laci Ferenczi</v>
      </c>
      <c r="G27" s="2" t="str" cm="1">
        <f t="array" ref="G27">INDEX($M$2:$M$323, 3 + (ROW() - ROW($A$2)) * 9)</f>
        <v>2*</v>
      </c>
      <c r="H27" s="2" t="str" cm="1">
        <f t="array" ref="H27">INDEX($M$2:$M$323, 2 + (ROW() - ROW($A$2)) * 9)</f>
        <v>Dani Pusztai</v>
      </c>
      <c r="I27" s="2" cm="1">
        <f t="array" ref="I27">INDEX($M$2:$M$323, 4 + (ROW() - ROW($A$2)) * 9)</f>
        <v>0</v>
      </c>
    </row>
    <row r="28" spans="1:13">
      <c r="A28" t="s">
        <v>29</v>
      </c>
      <c r="B28" t="s">
        <v>30</v>
      </c>
      <c r="C28" t="s">
        <v>41</v>
      </c>
      <c r="D28" t="s">
        <v>12</v>
      </c>
      <c r="E28" t="s">
        <v>13</v>
      </c>
      <c r="F28" s="2" t="str" cm="1">
        <f t="array" ref="F28">INDEX($M$2:$M$323, 1 + (ROW() - ROW($A$2)) * 9)</f>
        <v>Tomi Csánk</v>
      </c>
      <c r="G28" s="2" t="str" cm="1">
        <f t="array" ref="G28">INDEX($M$2:$M$323, 3 + (ROW() - ROW($A$2)) * 9)</f>
        <v>2*</v>
      </c>
      <c r="H28" s="2" t="str" cm="1">
        <f t="array" ref="H28">INDEX($M$2:$M$323, 2 + (ROW() - ROW($A$2)) * 9)</f>
        <v>Dáni Gyulai-Nagy</v>
      </c>
      <c r="I28" s="2" cm="1">
        <f t="array" ref="I28">INDEX($M$2:$M$323, 4 + (ROW() - ROW($A$2)) * 9)</f>
        <v>0</v>
      </c>
    </row>
    <row r="29" spans="1:13">
      <c r="A29" t="s">
        <v>31</v>
      </c>
      <c r="B29" t="s">
        <v>32</v>
      </c>
      <c r="C29" t="s">
        <v>11</v>
      </c>
      <c r="D29" t="s">
        <v>12</v>
      </c>
      <c r="E29" t="s">
        <v>13</v>
      </c>
      <c r="F29" s="2" t="str" cm="1">
        <f t="array" ref="F29">INDEX($M$2:$M$323, 1 + (ROW() - ROW($A$2)) * 9)</f>
        <v>Márk Sipos</v>
      </c>
      <c r="G29" s="2" cm="1">
        <f t="array" ref="G29">INDEX($M$2:$M$323, 3 + (ROW() - ROW($A$2)) * 9)</f>
        <v>0</v>
      </c>
      <c r="H29" s="2" t="str" cm="1">
        <f t="array" ref="H29">INDEX($M$2:$M$323, 2 + (ROW() - ROW($A$2)) * 9)</f>
        <v>Bálint Bakos</v>
      </c>
      <c r="I29" s="2" t="str" cm="1">
        <f t="array" ref="I29">INDEX($M$2:$M$323, 4 + (ROW() - ROW($A$2)) * 9)</f>
        <v>2*</v>
      </c>
      <c r="M29" t="s">
        <v>49</v>
      </c>
    </row>
    <row r="30" spans="1:13">
      <c r="A30" t="s">
        <v>31</v>
      </c>
      <c r="B30" t="s">
        <v>32</v>
      </c>
      <c r="C30" t="s">
        <v>14</v>
      </c>
      <c r="D30" t="s">
        <v>12</v>
      </c>
      <c r="E30" t="s">
        <v>13</v>
      </c>
      <c r="F30" s="2" t="str" cm="1">
        <f t="array" ref="F30">INDEX($M$2:$M$323, 1 + (ROW() - ROW($A$2)) * 9)</f>
        <v>Laci Ferenczi</v>
      </c>
      <c r="G30" s="2" t="str" cm="1">
        <f t="array" ref="G30">INDEX($M$2:$M$323, 3 + (ROW() - ROW($A$2)) * 9)</f>
        <v>2*</v>
      </c>
      <c r="H30" s="2" t="str" cm="1">
        <f t="array" ref="H30">INDEX($M$2:$M$323, 2 + (ROW() - ROW($A$2)) * 9)</f>
        <v>Máté Vass</v>
      </c>
      <c r="I30" s="2" cm="1">
        <f t="array" ref="I30">INDEX($M$2:$M$323, 4 + (ROW() - ROW($A$2)) * 9)</f>
        <v>1</v>
      </c>
      <c r="M30" t="s">
        <v>44</v>
      </c>
    </row>
    <row r="31" spans="1:13">
      <c r="A31" t="s">
        <v>31</v>
      </c>
      <c r="B31" t="s">
        <v>32</v>
      </c>
      <c r="C31" t="s">
        <v>41</v>
      </c>
      <c r="D31" t="s">
        <v>12</v>
      </c>
      <c r="E31" t="s">
        <v>13</v>
      </c>
      <c r="F31" s="2" t="str" cm="1">
        <f t="array" ref="F31">INDEX($M$2:$M$323, 1 + (ROW() - ROW($A$2)) * 9)</f>
        <v>Dáni Gyulai-Nagy</v>
      </c>
      <c r="G31" s="2" cm="1">
        <f t="array" ref="G31">INDEX($M$2:$M$323, 3 + (ROW() - ROW($A$2)) * 9)</f>
        <v>0</v>
      </c>
      <c r="H31" s="2" t="str" cm="1">
        <f t="array" ref="H31">INDEX($M$2:$M$323, 2 + (ROW() - ROW($A$2)) * 9)</f>
        <v>Berci Pusztai</v>
      </c>
      <c r="I31" s="2" t="str" cm="1">
        <f t="array" ref="I31">INDEX($M$2:$M$323, 4 + (ROW() - ROW($A$2)) * 9)</f>
        <v>2*</v>
      </c>
      <c r="M31">
        <v>1</v>
      </c>
    </row>
    <row r="32" spans="1:13">
      <c r="A32" t="s">
        <v>33</v>
      </c>
      <c r="B32" t="s">
        <v>34</v>
      </c>
      <c r="C32" t="s">
        <v>11</v>
      </c>
      <c r="D32" t="s">
        <v>12</v>
      </c>
      <c r="E32" t="s">
        <v>13</v>
      </c>
      <c r="F32" s="2" t="str" cm="1">
        <f t="array" ref="F32">INDEX($M$2:$M$323, 1 + (ROW() - ROW($A$2)) * 9)</f>
        <v>Bálint Bakos</v>
      </c>
      <c r="G32" s="2" t="str" cm="1">
        <f t="array" ref="G32">INDEX($M$2:$M$323, 3 + (ROW() - ROW($A$2)) * 9)</f>
        <v>2*</v>
      </c>
      <c r="H32" s="2" t="str" cm="1">
        <f t="array" ref="H32">INDEX($M$2:$M$323, 2 + (ROW() - ROW($A$2)) * 9)</f>
        <v>Tomi Csánk</v>
      </c>
      <c r="I32" s="2" cm="1">
        <f t="array" ref="I32">INDEX($M$2:$M$323, 4 + (ROW() - ROW($A$2)) * 9)</f>
        <v>0</v>
      </c>
      <c r="M32" t="s">
        <v>42</v>
      </c>
    </row>
    <row r="33" spans="1:13">
      <c r="A33" t="s">
        <v>33</v>
      </c>
      <c r="B33" t="s">
        <v>34</v>
      </c>
      <c r="C33" t="s">
        <v>14</v>
      </c>
      <c r="D33" t="s">
        <v>12</v>
      </c>
      <c r="E33" t="s">
        <v>13</v>
      </c>
      <c r="F33" s="2" t="str" cm="1">
        <f t="array" ref="F33">INDEX($M$2:$M$323, 1 + (ROW() - ROW($A$2)) * 9)</f>
        <v>Márk Sipos</v>
      </c>
      <c r="G33" s="2" cm="1">
        <f t="array" ref="G33">INDEX($M$2:$M$323, 3 + (ROW() - ROW($A$2)) * 9)</f>
        <v>1</v>
      </c>
      <c r="H33" s="2" t="str" cm="1">
        <f t="array" ref="H33">INDEX($M$2:$M$323, 2 + (ROW() - ROW($A$2)) * 9)</f>
        <v>Ákos Szvetnik</v>
      </c>
      <c r="I33" s="2" t="str" cm="1">
        <f t="array" ref="I33">INDEX($M$2:$M$323, 4 + (ROW() - ROW($A$2)) * 9)</f>
        <v>2*</v>
      </c>
      <c r="M33" t="s">
        <v>54</v>
      </c>
    </row>
    <row r="34" spans="1:13">
      <c r="A34" t="s">
        <v>33</v>
      </c>
      <c r="B34" t="s">
        <v>34</v>
      </c>
      <c r="C34" t="s">
        <v>41</v>
      </c>
      <c r="D34" t="s">
        <v>12</v>
      </c>
      <c r="E34" t="s">
        <v>13</v>
      </c>
      <c r="F34" s="2" t="str" cm="1">
        <f t="array" ref="F34">INDEX($M$2:$M$323, 1 + (ROW() - ROW($A$2)) * 9)</f>
        <v>Máté Vass</v>
      </c>
      <c r="G34" s="2" t="str" cm="1">
        <f t="array" ref="G34">INDEX($M$2:$M$323, 3 + (ROW() - ROW($A$2)) * 9)</f>
        <v>2*</v>
      </c>
      <c r="H34" s="2" t="str" cm="1">
        <f t="array" ref="H34">INDEX($M$2:$M$323, 2 + (ROW() - ROW($A$2)) * 9)</f>
        <v>Dáni Gyulai-Nagy</v>
      </c>
      <c r="I34" s="2" cm="1">
        <f t="array" ref="I34">INDEX($M$2:$M$323, 4 + (ROW() - ROW($A$2)) * 9)</f>
        <v>0</v>
      </c>
      <c r="M34" t="s">
        <v>55</v>
      </c>
    </row>
    <row r="35" spans="1:13">
      <c r="A35" t="s">
        <v>35</v>
      </c>
      <c r="B35" t="s">
        <v>36</v>
      </c>
      <c r="C35" t="s">
        <v>11</v>
      </c>
      <c r="D35" t="s">
        <v>12</v>
      </c>
      <c r="E35" t="s">
        <v>13</v>
      </c>
      <c r="F35" s="2" t="str" cm="1">
        <f t="array" ref="F35">INDEX($M$2:$M$323, 1 + (ROW() - ROW($A$2)) * 9)</f>
        <v>Berci Pusztai</v>
      </c>
      <c r="G35" s="2" t="str" cm="1">
        <f t="array" ref="G35">INDEX($M$2:$M$323, 3 + (ROW() - ROW($A$2)) * 9)</f>
        <v>2*</v>
      </c>
      <c r="H35" s="2" t="str" cm="1">
        <f t="array" ref="H35">INDEX($M$2:$M$323, 2 + (ROW() - ROW($A$2)) * 9)</f>
        <v>Bálint Bakos</v>
      </c>
      <c r="I35" s="2" cm="1">
        <f t="array" ref="I35">INDEX($M$2:$M$323, 4 + (ROW() - ROW($A$2)) * 9)</f>
        <v>1</v>
      </c>
      <c r="M35" t="s">
        <v>59</v>
      </c>
    </row>
    <row r="36" spans="1:13">
      <c r="A36" t="s">
        <v>35</v>
      </c>
      <c r="B36" t="s">
        <v>36</v>
      </c>
      <c r="C36" t="s">
        <v>14</v>
      </c>
      <c r="D36" t="s">
        <v>12</v>
      </c>
      <c r="E36" t="s">
        <v>13</v>
      </c>
      <c r="F36" s="2" t="str" cm="1">
        <f t="array" ref="F36">INDEX($M$2:$M$323, 1 + (ROW() - ROW($A$2)) * 9)</f>
        <v>Dani Pusztai</v>
      </c>
      <c r="G36" s="2" t="str" cm="1">
        <f t="array" ref="G36">INDEX($M$2:$M$323, 3 + (ROW() - ROW($A$2)) * 9)</f>
        <v>2*</v>
      </c>
      <c r="H36" s="2" t="str" cm="1">
        <f t="array" ref="H36">INDEX($M$2:$M$323, 2 + (ROW() - ROW($A$2)) * 9)</f>
        <v>Márk Sipos</v>
      </c>
      <c r="I36" s="2" cm="1">
        <f t="array" ref="I36">INDEX($M$2:$M$323, 4 + (ROW() - ROW($A$2)) * 9)</f>
        <v>1</v>
      </c>
    </row>
    <row r="37" spans="1:13">
      <c r="A37" t="s">
        <v>35</v>
      </c>
      <c r="B37" t="s">
        <v>36</v>
      </c>
      <c r="C37" t="s">
        <v>41</v>
      </c>
      <c r="D37" t="s">
        <v>12</v>
      </c>
      <c r="E37" t="s">
        <v>13</v>
      </c>
      <c r="F37" s="2" t="str" cm="1">
        <f t="array" ref="F37">INDEX($M$2:$M$323, 1 + (ROW() - ROW($A$2)) * 9)</f>
        <v>Tomi Csánk</v>
      </c>
      <c r="G37" s="2" t="str" cm="1">
        <f t="array" ref="G37">INDEX($M$2:$M$323, 3 + (ROW() - ROW($A$2)) * 9)</f>
        <v>2*</v>
      </c>
      <c r="H37" s="2" t="str" cm="1">
        <f t="array" ref="H37">INDEX($M$2:$M$323, 2 + (ROW() - ROW($A$2)) * 9)</f>
        <v>Ákos Szvetnik</v>
      </c>
      <c r="I37" s="2" cm="1">
        <f t="array" ref="I37">INDEX($M$2:$M$323, 4 + (ROW() - ROW($A$2)) * 9)</f>
        <v>0</v>
      </c>
    </row>
    <row r="38" spans="1:13">
      <c r="A38" s="1">
        <v>0.75</v>
      </c>
      <c r="B38" s="1">
        <v>0.76736111111111116</v>
      </c>
      <c r="C38" s="2" t="s">
        <v>11</v>
      </c>
      <c r="D38" s="2" t="s">
        <v>37</v>
      </c>
      <c r="E38" s="2" t="s">
        <v>38</v>
      </c>
      <c r="F38" s="2" t="s">
        <v>48</v>
      </c>
      <c r="G38" s="2" t="s">
        <v>52</v>
      </c>
      <c r="H38" s="2" t="s">
        <v>44</v>
      </c>
      <c r="I38" s="2">
        <v>0</v>
      </c>
      <c r="M38" t="s">
        <v>50</v>
      </c>
    </row>
    <row r="39" spans="1:13">
      <c r="A39" s="1">
        <v>0.75</v>
      </c>
      <c r="B39" s="1">
        <v>0.76736111111111116</v>
      </c>
      <c r="C39" s="2" t="s">
        <v>14</v>
      </c>
      <c r="D39" s="2" t="s">
        <v>37</v>
      </c>
      <c r="E39" s="2" t="s">
        <v>39</v>
      </c>
      <c r="F39" s="2" t="s">
        <v>50</v>
      </c>
      <c r="G39" s="2">
        <v>2</v>
      </c>
      <c r="H39" s="2" t="s">
        <v>47</v>
      </c>
      <c r="I39" s="2" t="s">
        <v>52</v>
      </c>
      <c r="M39" t="s">
        <v>45</v>
      </c>
    </row>
    <row r="40" spans="1:13">
      <c r="A40" s="1">
        <v>0.77083333333333337</v>
      </c>
      <c r="B40" s="1">
        <v>0.78819444444444453</v>
      </c>
      <c r="C40" s="2" t="s">
        <v>11</v>
      </c>
      <c r="D40" s="2" t="s">
        <v>37</v>
      </c>
      <c r="E40" s="2" t="s">
        <v>40</v>
      </c>
      <c r="F40" s="2" t="s">
        <v>48</v>
      </c>
      <c r="G40" s="2">
        <v>1</v>
      </c>
      <c r="H40" s="2" t="s">
        <v>47</v>
      </c>
      <c r="I40" s="2" t="s">
        <v>53</v>
      </c>
      <c r="M40" t="s">
        <v>42</v>
      </c>
    </row>
    <row r="41" spans="1:13">
      <c r="F41" s="2"/>
      <c r="G41" s="2"/>
      <c r="H41" s="2"/>
      <c r="I41" s="2"/>
      <c r="M41">
        <v>1</v>
      </c>
    </row>
    <row r="42" spans="1:13">
      <c r="F42" s="2"/>
      <c r="G42" s="2"/>
      <c r="H42" s="2"/>
      <c r="I42" s="2"/>
      <c r="M42" t="s">
        <v>54</v>
      </c>
    </row>
    <row r="43" spans="1:13">
      <c r="F43" s="2"/>
      <c r="G43" s="2"/>
      <c r="H43" s="2"/>
      <c r="I43" s="2"/>
      <c r="M43" t="s">
        <v>80</v>
      </c>
    </row>
    <row r="44" spans="1:13">
      <c r="F44" s="2"/>
      <c r="G44" s="2"/>
      <c r="H44" s="2"/>
      <c r="I44" s="2"/>
      <c r="M44" t="s">
        <v>60</v>
      </c>
    </row>
    <row r="45" spans="1:13">
      <c r="F45" s="2"/>
      <c r="G45" s="2"/>
      <c r="H45" s="2"/>
      <c r="I45" s="2"/>
    </row>
    <row r="46" spans="1:13">
      <c r="F46" s="2"/>
      <c r="G46" s="2"/>
      <c r="H46" s="2"/>
      <c r="I46" s="2"/>
    </row>
    <row r="47" spans="1:13">
      <c r="A47" s="1"/>
      <c r="B47" s="1"/>
      <c r="F47" s="2"/>
      <c r="G47" s="2"/>
      <c r="H47" s="2"/>
      <c r="I47" s="2"/>
      <c r="M47" t="s">
        <v>51</v>
      </c>
    </row>
    <row r="48" spans="1:13">
      <c r="A48" s="1"/>
      <c r="B48" s="1"/>
      <c r="F48" s="2"/>
      <c r="G48" s="2"/>
      <c r="H48" s="2"/>
      <c r="I48" s="2"/>
      <c r="M48" t="s">
        <v>43</v>
      </c>
    </row>
    <row r="49" spans="1:13">
      <c r="A49" s="1"/>
      <c r="B49" s="1"/>
      <c r="F49" s="2"/>
      <c r="G49" s="2"/>
      <c r="H49" s="2"/>
      <c r="I49" s="2"/>
      <c r="M49">
        <v>1</v>
      </c>
    </row>
    <row r="50" spans="1:13">
      <c r="A50" s="1"/>
      <c r="B50" s="1"/>
      <c r="F50" s="2"/>
      <c r="G50" s="2"/>
      <c r="H50" s="2"/>
      <c r="I50" s="2"/>
      <c r="M50" t="s">
        <v>42</v>
      </c>
    </row>
    <row r="51" spans="1:13">
      <c r="A51" s="1"/>
      <c r="B51" s="1"/>
      <c r="F51" s="2"/>
      <c r="G51" s="2"/>
      <c r="H51" s="2"/>
      <c r="I51" s="2"/>
      <c r="M51" t="s">
        <v>54</v>
      </c>
    </row>
    <row r="52" spans="1:13">
      <c r="A52" s="1"/>
      <c r="B52" s="1"/>
      <c r="F52" s="2"/>
      <c r="G52" s="2"/>
      <c r="H52" s="2"/>
      <c r="I52" s="2"/>
      <c r="M52" t="s">
        <v>57</v>
      </c>
    </row>
    <row r="53" spans="1:13">
      <c r="A53" s="1"/>
      <c r="B53" s="1"/>
      <c r="F53" s="2"/>
      <c r="G53" s="2"/>
      <c r="H53" s="2"/>
      <c r="I53" s="2"/>
      <c r="M53" t="s">
        <v>61</v>
      </c>
    </row>
    <row r="54" spans="1:13">
      <c r="A54" s="1"/>
      <c r="B54" s="1"/>
      <c r="F54" s="2"/>
      <c r="G54" s="2"/>
      <c r="H54" s="2"/>
      <c r="I54" s="2"/>
    </row>
    <row r="55" spans="1:13">
      <c r="A55" s="1"/>
      <c r="B55" s="1"/>
      <c r="F55" s="2"/>
      <c r="G55" s="2"/>
      <c r="H55" s="2"/>
      <c r="I55" s="2"/>
    </row>
    <row r="56" spans="1:13">
      <c r="A56" s="1"/>
      <c r="B56" s="1"/>
      <c r="F56" s="2"/>
      <c r="G56" s="2"/>
      <c r="H56" s="2"/>
      <c r="I56" s="2"/>
      <c r="M56" t="s">
        <v>44</v>
      </c>
    </row>
    <row r="57" spans="1:13">
      <c r="M57" t="s">
        <v>47</v>
      </c>
    </row>
    <row r="58" spans="1:13">
      <c r="M58">
        <v>1</v>
      </c>
    </row>
    <row r="59" spans="1:13">
      <c r="M59" t="s">
        <v>42</v>
      </c>
    </row>
    <row r="60" spans="1:13">
      <c r="A60" s="1"/>
      <c r="B60" s="1"/>
      <c r="F60" s="2"/>
      <c r="G60" s="2"/>
      <c r="H60" s="2"/>
      <c r="I60" s="2"/>
      <c r="M60" t="s">
        <v>54</v>
      </c>
    </row>
    <row r="61" spans="1:13">
      <c r="A61" s="1"/>
      <c r="B61" s="1"/>
      <c r="F61" s="2"/>
      <c r="G61" s="2"/>
      <c r="H61" s="2"/>
      <c r="I61" s="2"/>
      <c r="M61" t="s">
        <v>57</v>
      </c>
    </row>
    <row r="62" spans="1:13">
      <c r="A62" s="1"/>
      <c r="B62" s="1"/>
      <c r="F62" s="2"/>
      <c r="G62" s="2"/>
      <c r="H62" s="2"/>
      <c r="I62" s="2"/>
      <c r="M62" t="s">
        <v>62</v>
      </c>
    </row>
    <row r="63" spans="1:13">
      <c r="A63" s="1"/>
      <c r="B63" s="1"/>
      <c r="F63" s="2"/>
      <c r="G63" s="2"/>
      <c r="H63" s="2"/>
      <c r="I63" s="2"/>
    </row>
    <row r="64" spans="1:13">
      <c r="A64" s="1"/>
      <c r="B64" s="1"/>
      <c r="F64" s="2"/>
      <c r="G64" s="2"/>
      <c r="H64" s="2"/>
      <c r="I64" s="2"/>
    </row>
    <row r="65" spans="1:13">
      <c r="A65" s="1"/>
      <c r="B65" s="1"/>
      <c r="F65" s="2"/>
      <c r="G65" s="2"/>
      <c r="H65" s="2"/>
      <c r="I65" s="2"/>
      <c r="M65" t="s">
        <v>49</v>
      </c>
    </row>
    <row r="66" spans="1:13">
      <c r="A66" s="1"/>
      <c r="B66" s="1"/>
      <c r="F66" s="2"/>
      <c r="G66" s="2"/>
      <c r="H66" s="2"/>
      <c r="I66" s="2"/>
      <c r="M66" t="s">
        <v>48</v>
      </c>
    </row>
    <row r="67" spans="1:13">
      <c r="A67" s="1"/>
      <c r="B67" s="1"/>
      <c r="F67" s="2"/>
      <c r="G67" s="2"/>
      <c r="H67" s="2"/>
      <c r="I67" s="2"/>
      <c r="M67">
        <v>0</v>
      </c>
    </row>
    <row r="68" spans="1:13">
      <c r="A68" s="1"/>
      <c r="B68" s="1"/>
      <c r="F68" s="2"/>
      <c r="G68" s="2"/>
      <c r="H68" s="2"/>
      <c r="I68" s="2"/>
      <c r="M68" t="s">
        <v>42</v>
      </c>
    </row>
    <row r="69" spans="1:13">
      <c r="A69" s="1"/>
      <c r="B69" s="1"/>
      <c r="F69" s="2"/>
      <c r="G69" s="2"/>
      <c r="H69" s="2"/>
      <c r="I69" s="2"/>
      <c r="M69" t="s">
        <v>54</v>
      </c>
    </row>
    <row r="70" spans="1:13">
      <c r="A70" s="1"/>
      <c r="B70" s="1"/>
      <c r="F70" s="2"/>
      <c r="G70" s="2"/>
      <c r="H70" s="2"/>
      <c r="I70" s="2"/>
      <c r="M70" t="s">
        <v>80</v>
      </c>
    </row>
    <row r="71" spans="1:13">
      <c r="M71" t="s">
        <v>63</v>
      </c>
    </row>
    <row r="74" spans="1:13">
      <c r="M74" t="s">
        <v>45</v>
      </c>
    </row>
    <row r="75" spans="1:13">
      <c r="M75" t="s">
        <v>46</v>
      </c>
    </row>
    <row r="76" spans="1:13">
      <c r="M76" t="s">
        <v>42</v>
      </c>
    </row>
    <row r="77" spans="1:13">
      <c r="M77">
        <v>1</v>
      </c>
    </row>
    <row r="78" spans="1:13">
      <c r="M78" t="s">
        <v>54</v>
      </c>
    </row>
    <row r="79" spans="1:13">
      <c r="M79" t="s">
        <v>55</v>
      </c>
    </row>
    <row r="80" spans="1:13">
      <c r="M80" t="s">
        <v>64</v>
      </c>
    </row>
    <row r="83" spans="13:13">
      <c r="M83" t="s">
        <v>50</v>
      </c>
    </row>
    <row r="84" spans="13:13">
      <c r="M84" t="s">
        <v>51</v>
      </c>
    </row>
    <row r="85" spans="13:13">
      <c r="M85">
        <v>1</v>
      </c>
    </row>
    <row r="86" spans="13:13">
      <c r="M86" t="s">
        <v>42</v>
      </c>
    </row>
    <row r="87" spans="13:13">
      <c r="M87" t="s">
        <v>54</v>
      </c>
    </row>
    <row r="88" spans="13:13">
      <c r="M88" t="s">
        <v>55</v>
      </c>
    </row>
    <row r="89" spans="13:13">
      <c r="M89" t="s">
        <v>65</v>
      </c>
    </row>
    <row r="92" spans="13:13">
      <c r="M92" t="s">
        <v>43</v>
      </c>
    </row>
    <row r="93" spans="13:13">
      <c r="M93" t="s">
        <v>49</v>
      </c>
    </row>
    <row r="94" spans="13:13">
      <c r="M94" t="s">
        <v>42</v>
      </c>
    </row>
    <row r="95" spans="13:13">
      <c r="M95">
        <v>1</v>
      </c>
    </row>
    <row r="96" spans="13:13">
      <c r="M96" t="s">
        <v>54</v>
      </c>
    </row>
    <row r="97" spans="13:13">
      <c r="M97" t="s">
        <v>80</v>
      </c>
    </row>
    <row r="98" spans="13:13">
      <c r="M98" t="s">
        <v>66</v>
      </c>
    </row>
    <row r="101" spans="13:13">
      <c r="M101" t="s">
        <v>47</v>
      </c>
    </row>
    <row r="102" spans="13:13">
      <c r="M102" t="s">
        <v>48</v>
      </c>
    </row>
    <row r="103" spans="13:13">
      <c r="M103">
        <v>1</v>
      </c>
    </row>
    <row r="104" spans="13:13">
      <c r="M104" t="s">
        <v>42</v>
      </c>
    </row>
    <row r="105" spans="13:13">
      <c r="M105" t="s">
        <v>54</v>
      </c>
    </row>
    <row r="106" spans="13:13">
      <c r="M106" t="s">
        <v>57</v>
      </c>
    </row>
    <row r="107" spans="13:13">
      <c r="M107" t="s">
        <v>82</v>
      </c>
    </row>
    <row r="110" spans="13:13">
      <c r="M110" t="s">
        <v>51</v>
      </c>
    </row>
    <row r="111" spans="13:13">
      <c r="M111" t="s">
        <v>45</v>
      </c>
    </row>
    <row r="112" spans="13:13">
      <c r="M112">
        <v>1</v>
      </c>
    </row>
    <row r="113" spans="13:13">
      <c r="M113" t="s">
        <v>42</v>
      </c>
    </row>
    <row r="114" spans="13:13">
      <c r="M114" t="s">
        <v>54</v>
      </c>
    </row>
    <row r="115" spans="13:13">
      <c r="M115" t="s">
        <v>80</v>
      </c>
    </row>
    <row r="116" spans="13:13">
      <c r="M116" t="s">
        <v>67</v>
      </c>
    </row>
    <row r="119" spans="13:13">
      <c r="M119" t="s">
        <v>44</v>
      </c>
    </row>
    <row r="120" spans="13:13">
      <c r="M120" t="s">
        <v>46</v>
      </c>
    </row>
    <row r="121" spans="13:13">
      <c r="M121" t="s">
        <v>42</v>
      </c>
    </row>
    <row r="122" spans="13:13">
      <c r="M122">
        <v>0</v>
      </c>
    </row>
    <row r="123" spans="13:13">
      <c r="M123" t="s">
        <v>54</v>
      </c>
    </row>
    <row r="124" spans="13:13">
      <c r="M124" t="s">
        <v>57</v>
      </c>
    </row>
    <row r="125" spans="13:13">
      <c r="M125" t="s">
        <v>68</v>
      </c>
    </row>
    <row r="128" spans="13:13">
      <c r="M128" t="s">
        <v>49</v>
      </c>
    </row>
    <row r="129" spans="13:13">
      <c r="M129" t="s">
        <v>50</v>
      </c>
    </row>
    <row r="130" spans="13:13">
      <c r="M130">
        <v>1</v>
      </c>
    </row>
    <row r="131" spans="13:13">
      <c r="M131" t="s">
        <v>42</v>
      </c>
    </row>
    <row r="132" spans="13:13">
      <c r="M132" t="s">
        <v>54</v>
      </c>
    </row>
    <row r="133" spans="13:13">
      <c r="M133" t="s">
        <v>55</v>
      </c>
    </row>
    <row r="134" spans="13:13">
      <c r="M134" t="s">
        <v>69</v>
      </c>
    </row>
    <row r="137" spans="13:13">
      <c r="M137" t="s">
        <v>47</v>
      </c>
    </row>
    <row r="138" spans="13:13">
      <c r="M138" t="s">
        <v>43</v>
      </c>
    </row>
    <row r="139" spans="13:13">
      <c r="M139" t="s">
        <v>42</v>
      </c>
    </row>
    <row r="140" spans="13:13">
      <c r="M140">
        <v>0</v>
      </c>
    </row>
    <row r="141" spans="13:13">
      <c r="M141" t="s">
        <v>54</v>
      </c>
    </row>
    <row r="142" spans="13:13">
      <c r="M142" t="s">
        <v>55</v>
      </c>
    </row>
    <row r="143" spans="13:13">
      <c r="M143" t="s">
        <v>70</v>
      </c>
    </row>
    <row r="146" spans="13:13">
      <c r="M146" t="s">
        <v>45</v>
      </c>
    </row>
    <row r="147" spans="13:13">
      <c r="M147" t="s">
        <v>44</v>
      </c>
    </row>
    <row r="148" spans="13:13">
      <c r="M148">
        <v>0</v>
      </c>
    </row>
    <row r="149" spans="13:13">
      <c r="M149" t="s">
        <v>42</v>
      </c>
    </row>
    <row r="150" spans="13:13">
      <c r="M150" t="s">
        <v>54</v>
      </c>
    </row>
    <row r="151" spans="13:13">
      <c r="M151" t="s">
        <v>80</v>
      </c>
    </row>
    <row r="152" spans="13:13">
      <c r="M152" t="s">
        <v>71</v>
      </c>
    </row>
    <row r="155" spans="13:13">
      <c r="M155" t="s">
        <v>51</v>
      </c>
    </row>
    <row r="156" spans="13:13">
      <c r="M156" t="s">
        <v>49</v>
      </c>
    </row>
    <row r="157" spans="13:13">
      <c r="M157" t="s">
        <v>42</v>
      </c>
    </row>
    <row r="158" spans="13:13">
      <c r="M158">
        <v>0</v>
      </c>
    </row>
    <row r="159" spans="13:13">
      <c r="M159" t="s">
        <v>54</v>
      </c>
    </row>
    <row r="160" spans="13:13">
      <c r="M160" t="s">
        <v>57</v>
      </c>
    </row>
    <row r="161" spans="13:13">
      <c r="M161" t="s">
        <v>72</v>
      </c>
    </row>
    <row r="164" spans="13:13">
      <c r="M164" t="s">
        <v>46</v>
      </c>
    </row>
    <row r="165" spans="13:13">
      <c r="M165" t="s">
        <v>48</v>
      </c>
    </row>
    <row r="166" spans="13:13">
      <c r="M166" t="s">
        <v>42</v>
      </c>
    </row>
    <row r="167" spans="13:13">
      <c r="M167">
        <v>1</v>
      </c>
    </row>
    <row r="168" spans="13:13">
      <c r="M168" t="s">
        <v>54</v>
      </c>
    </row>
    <row r="169" spans="13:13">
      <c r="M169" t="s">
        <v>55</v>
      </c>
    </row>
    <row r="170" spans="13:13">
      <c r="M170" t="s">
        <v>73</v>
      </c>
    </row>
    <row r="173" spans="13:13">
      <c r="M173" t="s">
        <v>50</v>
      </c>
    </row>
    <row r="174" spans="13:13">
      <c r="M174" t="s">
        <v>47</v>
      </c>
    </row>
    <row r="175" spans="13:13">
      <c r="M175" t="s">
        <v>42</v>
      </c>
    </row>
    <row r="176" spans="13:13">
      <c r="M176">
        <v>0</v>
      </c>
    </row>
    <row r="177" spans="13:13">
      <c r="M177" t="s">
        <v>54</v>
      </c>
    </row>
    <row r="178" spans="13:13">
      <c r="M178" t="s">
        <v>80</v>
      </c>
    </row>
    <row r="179" spans="13:13">
      <c r="M179" t="s">
        <v>83</v>
      </c>
    </row>
    <row r="182" spans="13:13">
      <c r="M182" t="s">
        <v>49</v>
      </c>
    </row>
    <row r="183" spans="13:13">
      <c r="M183" t="s">
        <v>45</v>
      </c>
    </row>
    <row r="184" spans="13:13">
      <c r="M184">
        <v>1</v>
      </c>
    </row>
    <row r="185" spans="13:13">
      <c r="M185" t="s">
        <v>42</v>
      </c>
    </row>
    <row r="186" spans="13:13">
      <c r="M186" t="s">
        <v>54</v>
      </c>
    </row>
    <row r="187" spans="13:13">
      <c r="M187" t="s">
        <v>57</v>
      </c>
    </row>
    <row r="188" spans="13:13">
      <c r="M188" t="s">
        <v>84</v>
      </c>
    </row>
    <row r="191" spans="13:13">
      <c r="M191" t="s">
        <v>48</v>
      </c>
    </row>
    <row r="192" spans="13:13">
      <c r="M192" t="s">
        <v>44</v>
      </c>
    </row>
    <row r="193" spans="13:13">
      <c r="M193" t="s">
        <v>42</v>
      </c>
    </row>
    <row r="194" spans="13:13">
      <c r="M194">
        <v>0</v>
      </c>
    </row>
    <row r="195" spans="13:13">
      <c r="M195" t="s">
        <v>54</v>
      </c>
    </row>
    <row r="196" spans="13:13">
      <c r="M196" t="s">
        <v>55</v>
      </c>
    </row>
    <row r="197" spans="13:13">
      <c r="M197" t="s">
        <v>85</v>
      </c>
    </row>
    <row r="200" spans="13:13">
      <c r="M200" t="s">
        <v>47</v>
      </c>
    </row>
    <row r="201" spans="13:13">
      <c r="M201" t="s">
        <v>51</v>
      </c>
    </row>
    <row r="202" spans="13:13">
      <c r="M202">
        <v>1</v>
      </c>
    </row>
    <row r="203" spans="13:13">
      <c r="M203" t="s">
        <v>42</v>
      </c>
    </row>
    <row r="204" spans="13:13">
      <c r="M204" t="s">
        <v>54</v>
      </c>
    </row>
    <row r="205" spans="13:13">
      <c r="M205" t="s">
        <v>80</v>
      </c>
    </row>
    <row r="206" spans="13:13">
      <c r="M206" t="s">
        <v>86</v>
      </c>
    </row>
    <row r="209" spans="13:13">
      <c r="M209" t="s">
        <v>43</v>
      </c>
    </row>
    <row r="210" spans="13:13">
      <c r="M210" t="s">
        <v>46</v>
      </c>
    </row>
    <row r="211" spans="13:13">
      <c r="M211" t="s">
        <v>42</v>
      </c>
    </row>
    <row r="212" spans="13:13">
      <c r="M212">
        <v>0</v>
      </c>
    </row>
    <row r="213" spans="13:13">
      <c r="M213" t="s">
        <v>54</v>
      </c>
    </row>
    <row r="214" spans="13:13">
      <c r="M214" t="s">
        <v>57</v>
      </c>
    </row>
    <row r="215" spans="13:13">
      <c r="M215" t="s">
        <v>87</v>
      </c>
    </row>
    <row r="218" spans="13:13">
      <c r="M218" t="s">
        <v>45</v>
      </c>
    </row>
    <row r="219" spans="13:13">
      <c r="M219" t="s">
        <v>48</v>
      </c>
    </row>
    <row r="220" spans="13:13">
      <c r="M220">
        <v>0</v>
      </c>
    </row>
    <row r="221" spans="13:13">
      <c r="M221" t="s">
        <v>42</v>
      </c>
    </row>
    <row r="222" spans="13:13">
      <c r="M222" t="s">
        <v>54</v>
      </c>
    </row>
    <row r="223" spans="13:13">
      <c r="M223" t="s">
        <v>55</v>
      </c>
    </row>
    <row r="224" spans="13:13">
      <c r="M224" t="s">
        <v>88</v>
      </c>
    </row>
    <row r="227" spans="13:13">
      <c r="M227" t="s">
        <v>47</v>
      </c>
    </row>
    <row r="228" spans="13:13">
      <c r="M228" t="s">
        <v>49</v>
      </c>
    </row>
    <row r="229" spans="13:13">
      <c r="M229" t="s">
        <v>42</v>
      </c>
    </row>
    <row r="230" spans="13:13">
      <c r="M230">
        <v>0</v>
      </c>
    </row>
    <row r="231" spans="13:13">
      <c r="M231" t="s">
        <v>54</v>
      </c>
    </row>
    <row r="232" spans="13:13">
      <c r="M232" t="s">
        <v>57</v>
      </c>
    </row>
    <row r="233" spans="13:13">
      <c r="M233" t="s">
        <v>89</v>
      </c>
    </row>
    <row r="236" spans="13:13">
      <c r="M236" t="s">
        <v>44</v>
      </c>
    </row>
    <row r="237" spans="13:13">
      <c r="M237" t="s">
        <v>43</v>
      </c>
    </row>
    <row r="238" spans="13:13">
      <c r="M238" t="s">
        <v>42</v>
      </c>
    </row>
    <row r="239" spans="13:13">
      <c r="M239">
        <v>0</v>
      </c>
    </row>
    <row r="240" spans="13:13">
      <c r="M240" t="s">
        <v>54</v>
      </c>
    </row>
    <row r="241" spans="13:13">
      <c r="M241" t="s">
        <v>80</v>
      </c>
    </row>
    <row r="242" spans="13:13">
      <c r="M242" t="s">
        <v>90</v>
      </c>
    </row>
    <row r="245" spans="13:13">
      <c r="M245" t="s">
        <v>46</v>
      </c>
    </row>
    <row r="246" spans="13:13">
      <c r="M246" t="s">
        <v>50</v>
      </c>
    </row>
    <row r="247" spans="13:13">
      <c r="M247">
        <v>0</v>
      </c>
    </row>
    <row r="248" spans="13:13">
      <c r="M248" t="s">
        <v>42</v>
      </c>
    </row>
    <row r="249" spans="13:13">
      <c r="M249" t="s">
        <v>54</v>
      </c>
    </row>
    <row r="250" spans="13:13">
      <c r="M250" t="s">
        <v>57</v>
      </c>
    </row>
    <row r="251" spans="13:13">
      <c r="M251" t="s">
        <v>91</v>
      </c>
    </row>
    <row r="254" spans="13:13">
      <c r="M254" t="s">
        <v>47</v>
      </c>
    </row>
    <row r="255" spans="13:13">
      <c r="M255" t="s">
        <v>45</v>
      </c>
    </row>
    <row r="256" spans="13:13">
      <c r="M256" t="s">
        <v>42</v>
      </c>
    </row>
    <row r="257" spans="13:13">
      <c r="M257">
        <v>1</v>
      </c>
    </row>
    <row r="258" spans="13:13">
      <c r="M258" t="s">
        <v>54</v>
      </c>
    </row>
    <row r="259" spans="13:13">
      <c r="M259" t="s">
        <v>55</v>
      </c>
    </row>
    <row r="260" spans="13:13">
      <c r="M260" t="s">
        <v>92</v>
      </c>
    </row>
    <row r="263" spans="13:13">
      <c r="M263" t="s">
        <v>43</v>
      </c>
    </row>
    <row r="264" spans="13:13">
      <c r="M264" t="s">
        <v>48</v>
      </c>
    </row>
    <row r="265" spans="13:13">
      <c r="M265">
        <v>0</v>
      </c>
    </row>
    <row r="266" spans="13:13">
      <c r="M266" t="s">
        <v>42</v>
      </c>
    </row>
    <row r="267" spans="13:13">
      <c r="M267" t="s">
        <v>54</v>
      </c>
    </row>
    <row r="268" spans="13:13">
      <c r="M268" t="s">
        <v>80</v>
      </c>
    </row>
    <row r="269" spans="13:13">
      <c r="M269" t="s">
        <v>74</v>
      </c>
    </row>
    <row r="272" spans="13:13">
      <c r="M272" t="s">
        <v>50</v>
      </c>
    </row>
    <row r="273" spans="13:13">
      <c r="M273" t="s">
        <v>44</v>
      </c>
    </row>
    <row r="274" spans="13:13">
      <c r="M274" t="s">
        <v>42</v>
      </c>
    </row>
    <row r="275" spans="13:13">
      <c r="M275">
        <v>0</v>
      </c>
    </row>
    <row r="276" spans="13:13">
      <c r="M276" t="s">
        <v>54</v>
      </c>
    </row>
    <row r="277" spans="13:13">
      <c r="M277" t="s">
        <v>57</v>
      </c>
    </row>
    <row r="278" spans="13:13">
      <c r="M278" t="s">
        <v>75</v>
      </c>
    </row>
    <row r="281" spans="13:13">
      <c r="M281" t="s">
        <v>46</v>
      </c>
    </row>
    <row r="282" spans="13:13">
      <c r="M282" t="s">
        <v>51</v>
      </c>
    </row>
    <row r="283" spans="13:13">
      <c r="M283">
        <v>1</v>
      </c>
    </row>
    <row r="284" spans="13:13">
      <c r="M284" t="s">
        <v>42</v>
      </c>
    </row>
    <row r="285" spans="13:13">
      <c r="M285" t="s">
        <v>54</v>
      </c>
    </row>
    <row r="286" spans="13:13">
      <c r="M286" t="s">
        <v>55</v>
      </c>
    </row>
    <row r="287" spans="13:13">
      <c r="M287" t="s">
        <v>93</v>
      </c>
    </row>
    <row r="290" spans="13:13">
      <c r="M290" t="s">
        <v>45</v>
      </c>
    </row>
    <row r="291" spans="13:13">
      <c r="M291" t="s">
        <v>43</v>
      </c>
    </row>
    <row r="292" spans="13:13">
      <c r="M292" t="s">
        <v>42</v>
      </c>
    </row>
    <row r="293" spans="13:13">
      <c r="M293">
        <v>0</v>
      </c>
    </row>
    <row r="294" spans="13:13">
      <c r="M294" t="s">
        <v>54</v>
      </c>
    </row>
    <row r="295" spans="13:13">
      <c r="M295" t="s">
        <v>80</v>
      </c>
    </row>
    <row r="296" spans="13:13">
      <c r="M296" t="s">
        <v>76</v>
      </c>
    </row>
    <row r="299" spans="13:13">
      <c r="M299" t="s">
        <v>48</v>
      </c>
    </row>
    <row r="300" spans="13:13">
      <c r="M300" t="s">
        <v>50</v>
      </c>
    </row>
    <row r="301" spans="13:13">
      <c r="M301" t="s">
        <v>42</v>
      </c>
    </row>
    <row r="302" spans="13:13">
      <c r="M302">
        <v>1</v>
      </c>
    </row>
    <row r="303" spans="13:13">
      <c r="M303" t="s">
        <v>54</v>
      </c>
    </row>
    <row r="304" spans="13:13">
      <c r="M304" t="s">
        <v>80</v>
      </c>
    </row>
    <row r="305" spans="13:13">
      <c r="M305" t="s">
        <v>77</v>
      </c>
    </row>
    <row r="308" spans="13:13">
      <c r="M308" t="s">
        <v>49</v>
      </c>
    </row>
    <row r="309" spans="13:13">
      <c r="M309" t="s">
        <v>46</v>
      </c>
    </row>
    <row r="310" spans="13:13">
      <c r="M310" t="s">
        <v>42</v>
      </c>
    </row>
    <row r="311" spans="13:13">
      <c r="M311">
        <v>1</v>
      </c>
    </row>
    <row r="312" spans="13:13">
      <c r="M312" t="s">
        <v>54</v>
      </c>
    </row>
    <row r="313" spans="13:13">
      <c r="M313" t="s">
        <v>55</v>
      </c>
    </row>
    <row r="314" spans="13:13">
      <c r="M314" t="s">
        <v>78</v>
      </c>
    </row>
    <row r="317" spans="13:13">
      <c r="M317" t="s">
        <v>44</v>
      </c>
    </row>
    <row r="318" spans="13:13">
      <c r="M318" t="s">
        <v>51</v>
      </c>
    </row>
    <row r="319" spans="13:13">
      <c r="M319" t="s">
        <v>42</v>
      </c>
    </row>
    <row r="320" spans="13:13">
      <c r="M320">
        <v>0</v>
      </c>
    </row>
    <row r="321" spans="13:13">
      <c r="M321" t="s">
        <v>54</v>
      </c>
    </row>
    <row r="322" spans="13:13">
      <c r="M322" t="s">
        <v>57</v>
      </c>
    </row>
    <row r="323" spans="13:13">
      <c r="M323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2025-03-09T14:14:32Z</dcterms:modified>
</cp:coreProperties>
</file>