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ishei/Documents/CVPR_Experimental/TestingNewEnv/"/>
    </mc:Choice>
  </mc:AlternateContent>
  <xr:revisionPtr revIDLastSave="0" documentId="13_ncr:1_{94F42998-73CE-F94D-BAD4-4E64A14EE80B}" xr6:coauthVersionLast="47" xr6:coauthVersionMax="47" xr10:uidLastSave="{00000000-0000-0000-0000-000000000000}"/>
  <bookViews>
    <workbookView xWindow="13840" yWindow="500" windowWidth="14960" windowHeight="17500" xr2:uid="{92E10D22-E142-5447-8B3B-ADAC719387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1" l="1"/>
  <c r="I78" i="1"/>
  <c r="I79" i="1"/>
  <c r="I80" i="1"/>
  <c r="I81" i="1"/>
  <c r="I82" i="1"/>
  <c r="I83" i="1"/>
  <c r="I84" i="1"/>
  <c r="I76" i="1"/>
  <c r="I73" i="1"/>
  <c r="I74" i="1"/>
  <c r="I75" i="1"/>
  <c r="I72" i="1"/>
  <c r="I71" i="1"/>
  <c r="I70" i="1"/>
  <c r="I59" i="1"/>
  <c r="I60" i="1"/>
  <c r="I61" i="1"/>
  <c r="I58" i="1"/>
  <c r="I55" i="1"/>
  <c r="I56" i="1"/>
  <c r="I57" i="1"/>
  <c r="I54" i="1"/>
  <c r="M49" i="1"/>
  <c r="M48" i="1"/>
  <c r="M46" i="1"/>
  <c r="M44" i="1"/>
  <c r="M45" i="1"/>
  <c r="M47" i="1"/>
  <c r="M42" i="1"/>
  <c r="M43" i="1"/>
  <c r="M32" i="1"/>
  <c r="M33" i="1"/>
  <c r="M34" i="1"/>
  <c r="M35" i="1"/>
  <c r="M36" i="1"/>
  <c r="M37" i="1"/>
  <c r="M38" i="1"/>
  <c r="M39" i="1"/>
  <c r="M40" i="1"/>
  <c r="M41" i="1"/>
  <c r="I31" i="1"/>
  <c r="I30" i="1"/>
  <c r="I29" i="1"/>
  <c r="I28" i="1"/>
  <c r="I27" i="1"/>
  <c r="I26" i="1"/>
  <c r="I25" i="1"/>
  <c r="I24" i="1"/>
  <c r="M23" i="1"/>
  <c r="M22" i="1"/>
  <c r="M18" i="1"/>
  <c r="M19" i="1"/>
  <c r="M20" i="1"/>
  <c r="M21" i="1"/>
  <c r="M17" i="1"/>
  <c r="M16" i="1"/>
  <c r="M10" i="1"/>
  <c r="M11" i="1"/>
  <c r="M12" i="1"/>
  <c r="M13" i="1"/>
  <c r="M14" i="1"/>
  <c r="M15" i="1"/>
  <c r="M9" i="1"/>
  <c r="M3" i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<sst xmlns="http://schemas.openxmlformats.org/spreadsheetml/2006/main" count="345" uniqueCount="194">
  <si>
    <t>Image_Name</t>
  </si>
  <si>
    <t>Paper2-10Ni-6AI-0W-6Ti-900</t>
  </si>
  <si>
    <t>Paper2-10Ni-6AI-0W-6Ti-1000</t>
  </si>
  <si>
    <t>Paper2-10Ni-6AI-2W-6Ti-900</t>
  </si>
  <si>
    <t>Paper2-10Ni-6AI-2W-6Ti-1000</t>
  </si>
  <si>
    <t>Paper2-10Ni-6AI-4W-6Ti-900</t>
  </si>
  <si>
    <t>Paper2-10Ni-6AI-4W-6Ti-1000</t>
  </si>
  <si>
    <t>Paper2-10Ni-6AI-6W-6Ti-900</t>
  </si>
  <si>
    <t>Paper6-10Cr</t>
  </si>
  <si>
    <t>Paper6-13Cr</t>
  </si>
  <si>
    <t>Paper6-21Cr-11Ni</t>
  </si>
  <si>
    <t>Paper6-21Cr-11Ni-A</t>
  </si>
  <si>
    <t>Paper6-21Cr-21Ni</t>
  </si>
  <si>
    <t>Paper6-21Cr-32Ni</t>
  </si>
  <si>
    <t>Paper6-21Cr-32Ni-A</t>
  </si>
  <si>
    <t>Paper6-Co-Al-W-base-2Mo</t>
  </si>
  <si>
    <t>Paper6-Co-Al-W-base-2Ta</t>
  </si>
  <si>
    <t>Paper6-Co-Al-W-base-2Ti</t>
  </si>
  <si>
    <t>Paper6-Co-Al-W-base-2V</t>
  </si>
  <si>
    <t>Paper6-21Cr-21Ni-A</t>
  </si>
  <si>
    <t>Paper20-air-cooling</t>
  </si>
  <si>
    <t>Paper20-furnace-cooling</t>
  </si>
  <si>
    <t>Paper20-iced-brine-quenching</t>
  </si>
  <si>
    <t>Paper20-oil-quenching</t>
  </si>
  <si>
    <t>Paper22-centre-longitudinal</t>
  </si>
  <si>
    <t>Paper22-centre-transverse</t>
  </si>
  <si>
    <t>Paper22-leading-longitudinal</t>
  </si>
  <si>
    <t>Paper22-leading-transverse</t>
  </si>
  <si>
    <t>Paper22-trailing-longitudinal</t>
  </si>
  <si>
    <t>Paper22-trailing-transverse</t>
  </si>
  <si>
    <t>Vickers Hardness (HV)</t>
  </si>
  <si>
    <t xml:space="preserve">Vickers Hardness (Gpa) </t>
  </si>
  <si>
    <t>Paper1-6Al3W-12</t>
  </si>
  <si>
    <t>Paper1-6Al3W-600</t>
  </si>
  <si>
    <t>Paper1-6Al3W-1000</t>
  </si>
  <si>
    <t>Paper1-6Al2W1Mo-12</t>
  </si>
  <si>
    <t>Paper1-6Al2W1Mo-600</t>
  </si>
  <si>
    <t>Paper1-6Al2W1Mo-1000</t>
  </si>
  <si>
    <t>Paper1-8Al3W-12</t>
  </si>
  <si>
    <t>Paper1-8Al3W-600</t>
  </si>
  <si>
    <t>Paper1-8Al3W-1000</t>
  </si>
  <si>
    <t>Paper1-8Al2W1Mo-12</t>
  </si>
  <si>
    <t>Paper1-8Al2W1Mo-600</t>
  </si>
  <si>
    <t>Paper1-8Al2W1Mo-1000</t>
  </si>
  <si>
    <t>Paper1-8Al1W2Mo-12</t>
  </si>
  <si>
    <t>Paper1-8Al1W2Mo-600</t>
  </si>
  <si>
    <t>Paper1-8Al1W2Mo-1000</t>
  </si>
  <si>
    <t>N/a</t>
  </si>
  <si>
    <t>Paper21-Al5-Nb5_600</t>
  </si>
  <si>
    <t>Paper21-Al5-Nb5_700</t>
  </si>
  <si>
    <t>Paper21-Al5-Nb5_800</t>
  </si>
  <si>
    <t>Paper21-Al6-Nb4_600</t>
  </si>
  <si>
    <t>Paper21-Al6-Nb4_700</t>
  </si>
  <si>
    <t>Paper21-Al6-Nb4_800</t>
  </si>
  <si>
    <t>Paper21-Al7-Nb3_600</t>
  </si>
  <si>
    <t>Paper21-Al7-Nb3_700</t>
  </si>
  <si>
    <t>Paper21-Al7-Nb3_800</t>
  </si>
  <si>
    <t>Paper19-C-22HS-age</t>
  </si>
  <si>
    <t>Paper19-C-22HS-solution</t>
  </si>
  <si>
    <t>Paper16-5Al</t>
  </si>
  <si>
    <t>Paper16-6.5Al</t>
  </si>
  <si>
    <t>Paper16-7.5Al</t>
  </si>
  <si>
    <t>Paper16-8.5Al</t>
  </si>
  <si>
    <t>Paper16-9.5Al</t>
  </si>
  <si>
    <t>Paper16-11Al</t>
  </si>
  <si>
    <t>Paper16-12.5Al</t>
  </si>
  <si>
    <t>Paper16-15Al</t>
  </si>
  <si>
    <t>Paper15-AlloyB-T1</t>
  </si>
  <si>
    <t>Paper15-AlloyB-T2T1</t>
  </si>
  <si>
    <t>Paper15-AlloyB-T3T1</t>
  </si>
  <si>
    <t>Paper15-AlloyB-T3T2T1</t>
  </si>
  <si>
    <t>Paper15-AlloyC-T1</t>
  </si>
  <si>
    <t>Paper15-AlloyC-T2T1</t>
  </si>
  <si>
    <t>Paper15-AlloyC-T3T1</t>
  </si>
  <si>
    <t>Paper15-AlloyC-T3T2T1</t>
  </si>
  <si>
    <t xml:space="preserve">Papers Difficult to Extract From </t>
  </si>
  <si>
    <t>Why</t>
  </si>
  <si>
    <t xml:space="preserve">Paper 3 </t>
  </si>
  <si>
    <t xml:space="preserve">What images did they use - TEM or SEM? What conditions were done that relate the shown samples to the hardness values in the graph? </t>
  </si>
  <si>
    <t xml:space="preserve">Paper 4 </t>
  </si>
  <si>
    <t xml:space="preserve">What images did they use? </t>
  </si>
  <si>
    <t>Paper5-3CCG-EBM</t>
  </si>
  <si>
    <t>Paper5-3CCG-EBM-HIP</t>
  </si>
  <si>
    <t>Paper5-3CCG-EBM-HIP-STA</t>
  </si>
  <si>
    <t>Paper5-4FCG-EBM</t>
  </si>
  <si>
    <t>Paper5-4FCG-EBM-HIP</t>
  </si>
  <si>
    <t>Paper5-4FCG-EBM-HIP-STA</t>
  </si>
  <si>
    <t>Paper5-Cast</t>
  </si>
  <si>
    <t>Paper5-Cast-STA</t>
  </si>
  <si>
    <t>Paper7-Sample1</t>
  </si>
  <si>
    <t>Paper7-Sample2</t>
  </si>
  <si>
    <t>Paper7-Sample3</t>
  </si>
  <si>
    <t>Paper7-Sample4</t>
  </si>
  <si>
    <t xml:space="preserve">Paper 8 </t>
  </si>
  <si>
    <t>Paper 10</t>
  </si>
  <si>
    <t xml:space="preserve">Paper 11 </t>
  </si>
  <si>
    <t xml:space="preserve">Paper 12 </t>
  </si>
  <si>
    <t>Confusing</t>
  </si>
  <si>
    <t>Paper 13</t>
  </si>
  <si>
    <t>Don't see connection from image to hardness value</t>
  </si>
  <si>
    <t>Paper 14</t>
  </si>
  <si>
    <t>Can't find hardness value</t>
  </si>
  <si>
    <t>Paper 16</t>
  </si>
  <si>
    <t>Trouble relating back to values</t>
  </si>
  <si>
    <t>Paper6-1Si</t>
  </si>
  <si>
    <t>Paper6-6Ni-4V</t>
  </si>
  <si>
    <t>Paper6-17Cr_WRITTEN</t>
  </si>
  <si>
    <t>Paper6-20Fe_WRITTEN</t>
  </si>
  <si>
    <t>Paper6-20Ni</t>
  </si>
  <si>
    <t>Paper6-21Cr_WRITTEN</t>
  </si>
  <si>
    <t>Paper 18</t>
  </si>
  <si>
    <t xml:space="preserve">No clear connection back to hardness values </t>
  </si>
  <si>
    <t>Al</t>
  </si>
  <si>
    <t>W</t>
  </si>
  <si>
    <t>Ti</t>
  </si>
  <si>
    <t>Cr</t>
  </si>
  <si>
    <t>Ni</t>
  </si>
  <si>
    <t>Mo</t>
  </si>
  <si>
    <t>Hf</t>
  </si>
  <si>
    <t>C</t>
  </si>
  <si>
    <t>Co</t>
  </si>
  <si>
    <t>Ta</t>
  </si>
  <si>
    <t>B</t>
  </si>
  <si>
    <t>V</t>
  </si>
  <si>
    <t>Si</t>
  </si>
  <si>
    <t>Fe</t>
  </si>
  <si>
    <t>Nb</t>
  </si>
  <si>
    <t>Zr</t>
  </si>
  <si>
    <t>Re</t>
  </si>
  <si>
    <t>Cb</t>
  </si>
  <si>
    <t>Paper23-Base-96</t>
  </si>
  <si>
    <t>Paper23-Base-300</t>
  </si>
  <si>
    <t>Paper23-TiCr-96</t>
  </si>
  <si>
    <t>Paper23-TiCr-300</t>
  </si>
  <si>
    <t>Paper23-TiCr2-96</t>
  </si>
  <si>
    <t>Paper23-TiCr2-300</t>
  </si>
  <si>
    <t>Paper24-Ni14Ce-168</t>
  </si>
  <si>
    <t>Paper24-Ni14Ce-cast</t>
  </si>
  <si>
    <t>Paper24-Ni17Ce-168</t>
  </si>
  <si>
    <t>Paper24-Ni17Ce-cast</t>
  </si>
  <si>
    <t>Paper24-Ni18Ce-8</t>
  </si>
  <si>
    <t>Paper24-Ni18Ce-24</t>
  </si>
  <si>
    <t>Paper24-Ni18Ce-96</t>
  </si>
  <si>
    <t>Paper24-Ni18Ce-cast</t>
  </si>
  <si>
    <t>Paper24-Ni20Ce-168</t>
  </si>
  <si>
    <t>Paper24-Ni20Ce-cast</t>
  </si>
  <si>
    <t>Paper25-N0</t>
  </si>
  <si>
    <t>Paper26-AR-1</t>
  </si>
  <si>
    <t>Paper26-AR-2</t>
  </si>
  <si>
    <t>Paper26-AR-4</t>
  </si>
  <si>
    <t>Paper26-AR-7</t>
  </si>
  <si>
    <t>Paper27-1</t>
  </si>
  <si>
    <t>Paper27-2</t>
  </si>
  <si>
    <t>Paper27-3</t>
  </si>
  <si>
    <t>Paper27-4</t>
  </si>
  <si>
    <t>Paper27-5</t>
  </si>
  <si>
    <t>Paper27-6</t>
  </si>
  <si>
    <t>Paper27-7</t>
  </si>
  <si>
    <t>Paper27-8</t>
  </si>
  <si>
    <t>Paper27-9</t>
  </si>
  <si>
    <t>Paper27-10</t>
  </si>
  <si>
    <t>Paper27-11</t>
  </si>
  <si>
    <t>Paper27-12</t>
  </si>
  <si>
    <t>Paper27-13</t>
  </si>
  <si>
    <t>Paper27-14</t>
  </si>
  <si>
    <t>Paper27-15</t>
  </si>
  <si>
    <t>Paper27-16</t>
  </si>
  <si>
    <t>Paper28-85-4</t>
  </si>
  <si>
    <t>Paper28-85-6</t>
  </si>
  <si>
    <t>Paper28-85-8</t>
  </si>
  <si>
    <t>Paper28-93-4</t>
  </si>
  <si>
    <t>Paper28-93-6</t>
  </si>
  <si>
    <t>Paper28-93-8</t>
  </si>
  <si>
    <t>Paper29-1050</t>
  </si>
  <si>
    <t>Paper29-1100</t>
  </si>
  <si>
    <t>Paper29-1142</t>
  </si>
  <si>
    <t>Paper29-1185</t>
  </si>
  <si>
    <t>Paper29-asbuilt</t>
  </si>
  <si>
    <t>Paper30-760-6</t>
  </si>
  <si>
    <t>Paper30-760-14</t>
  </si>
  <si>
    <t>Paper30-760-18</t>
  </si>
  <si>
    <t>Paper30-760-30</t>
  </si>
  <si>
    <t>Paper30-800-6</t>
  </si>
  <si>
    <t>Paper30-800-10</t>
  </si>
  <si>
    <t>Paper30-800-14</t>
  </si>
  <si>
    <t>Paper30-800-18</t>
  </si>
  <si>
    <t>Paper30-850-2</t>
  </si>
  <si>
    <t>Paper30-850-8</t>
  </si>
  <si>
    <t>Paper30-850-24</t>
  </si>
  <si>
    <t>Paper30-850-32</t>
  </si>
  <si>
    <t>Ce</t>
  </si>
  <si>
    <t>Mn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</si>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</sst>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2EC4-BB0A-F944-9278-E1BB2BAAE3DA}">
  <dimension ref="A1:Z150"/>
  <sheetViews>
    <sheetView tabSelected="1" zoomScale="75" zoomScaleNormal="80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27.33203125" style="1" bestFit="1" customWidth="1"/>
    <col min="2" max="2" width="11.5" style="1" customWidth="1"/>
    <col min="3" max="3" width="12.33203125" style="1" customWidth="1"/>
    <col min="4" max="25" width="10.83203125" style="1"/>
    <col min="26" max="26" width="25.6640625" style="1" customWidth="1"/>
    <col min="27" max="16384" width="10.83203125" style="1"/>
  </cols>
  <sheetData>
    <row r="1" spans="1:26" ht="51" x14ac:dyDescent="0.2">
      <c r="A1" s="1" t="s">
        <v>0</v>
      </c>
      <c r="B1" s="1" t="s">
        <v>31</v>
      </c>
      <c r="C1" s="1" t="s">
        <v>30</v>
      </c>
      <c r="D1" s="1" t="s">
        <v>112</v>
      </c>
      <c r="E1" s="1" t="s">
        <v>113</v>
      </c>
      <c r="F1" s="1" t="s">
        <v>121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6" ht="17" x14ac:dyDescent="0.2">
      <c r="A2" s="1" t="s">
        <v>32</v>
      </c>
      <c r="B2" s="1">
        <v>5.24</v>
      </c>
      <c r="C2" s="1" t="s">
        <v>47</v>
      </c>
      <c r="D2" s="1">
        <v>6</v>
      </c>
      <c r="E2" s="1">
        <v>3</v>
      </c>
      <c r="F2" s="1">
        <v>1</v>
      </c>
      <c r="G2" s="1">
        <v>3.5</v>
      </c>
      <c r="H2" s="1">
        <v>12</v>
      </c>
      <c r="I2" s="1">
        <v>30</v>
      </c>
      <c r="J2" s="1">
        <v>0</v>
      </c>
      <c r="K2" s="1">
        <v>0.1</v>
      </c>
      <c r="L2" s="1">
        <v>2.5000000000000001E-2</v>
      </c>
      <c r="M2" s="1">
        <f>100-SUM(D2:L2)</f>
        <v>44.375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6" ht="17" x14ac:dyDescent="0.2">
      <c r="A3" s="1" t="s">
        <v>33</v>
      </c>
      <c r="B3" s="1">
        <v>5.25</v>
      </c>
      <c r="C3" s="1" t="s">
        <v>47</v>
      </c>
      <c r="D3" s="1">
        <v>6</v>
      </c>
      <c r="E3" s="1">
        <v>3</v>
      </c>
      <c r="F3" s="1">
        <v>1</v>
      </c>
      <c r="G3" s="1">
        <v>3.5</v>
      </c>
      <c r="H3" s="1">
        <v>12</v>
      </c>
      <c r="I3" s="1">
        <v>30</v>
      </c>
      <c r="J3" s="1">
        <v>0</v>
      </c>
      <c r="K3" s="1">
        <v>0.1</v>
      </c>
      <c r="L3" s="1">
        <v>2.5000000000000001E-2</v>
      </c>
      <c r="M3" s="1">
        <f>100-SUM(D3:L3)</f>
        <v>44.375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6" ht="17" x14ac:dyDescent="0.2">
      <c r="A4" s="1" t="s">
        <v>34</v>
      </c>
      <c r="B4" s="1">
        <v>5.23</v>
      </c>
      <c r="C4" s="1" t="s">
        <v>47</v>
      </c>
      <c r="D4" s="4">
        <v>6</v>
      </c>
      <c r="E4" s="4">
        <v>3</v>
      </c>
      <c r="F4" s="4">
        <v>1</v>
      </c>
      <c r="G4" s="4">
        <v>3.5</v>
      </c>
      <c r="H4" s="4">
        <v>12</v>
      </c>
      <c r="I4" s="4">
        <v>30</v>
      </c>
      <c r="J4" s="4">
        <v>0</v>
      </c>
      <c r="K4" s="4">
        <v>0.1</v>
      </c>
      <c r="L4" s="4">
        <v>2.5000000000000001E-2</v>
      </c>
      <c r="M4" s="1">
        <f t="shared" ref="M4:M8" si="0">100-SUM(D4:L4)</f>
        <v>44.375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4"/>
    </row>
    <row r="5" spans="1:26" ht="17" x14ac:dyDescent="0.2">
      <c r="A5" s="1" t="s">
        <v>35</v>
      </c>
      <c r="B5" s="1">
        <v>5.1100000000000003</v>
      </c>
      <c r="C5" s="1" t="s">
        <v>47</v>
      </c>
      <c r="D5" s="4">
        <v>6</v>
      </c>
      <c r="E5" s="4">
        <v>2</v>
      </c>
      <c r="F5" s="4">
        <v>1</v>
      </c>
      <c r="G5" s="4">
        <v>3.5</v>
      </c>
      <c r="H5" s="4">
        <v>12</v>
      </c>
      <c r="I5" s="4">
        <v>30</v>
      </c>
      <c r="J5" s="4">
        <v>1</v>
      </c>
      <c r="K5" s="4">
        <v>0.1</v>
      </c>
      <c r="L5" s="4">
        <v>2.5000000000000001E-2</v>
      </c>
      <c r="M5" s="1">
        <f t="shared" si="0"/>
        <v>44.375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4"/>
    </row>
    <row r="6" spans="1:26" ht="17" x14ac:dyDescent="0.2">
      <c r="A6" s="1" t="s">
        <v>36</v>
      </c>
      <c r="B6" s="1">
        <v>5.1100000000000003</v>
      </c>
      <c r="C6" s="1" t="s">
        <v>47</v>
      </c>
      <c r="D6" s="4">
        <v>6</v>
      </c>
      <c r="E6" s="4">
        <v>2</v>
      </c>
      <c r="F6" s="4">
        <v>1</v>
      </c>
      <c r="G6" s="4">
        <v>3.5</v>
      </c>
      <c r="H6" s="4">
        <v>12</v>
      </c>
      <c r="I6" s="4">
        <v>30</v>
      </c>
      <c r="J6" s="4">
        <v>1</v>
      </c>
      <c r="K6" s="4">
        <v>0.1</v>
      </c>
      <c r="L6" s="4">
        <v>2.5000000000000001E-2</v>
      </c>
      <c r="M6" s="1">
        <f t="shared" si="0"/>
        <v>44.375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4"/>
    </row>
    <row r="7" spans="1:26" ht="17" x14ac:dyDescent="0.2">
      <c r="A7" s="1" t="s">
        <v>37</v>
      </c>
      <c r="B7" s="1">
        <v>5.08</v>
      </c>
      <c r="C7" s="1" t="s">
        <v>47</v>
      </c>
      <c r="D7" s="4">
        <v>6</v>
      </c>
      <c r="E7" s="4">
        <v>2</v>
      </c>
      <c r="F7" s="4">
        <v>1</v>
      </c>
      <c r="G7" s="4">
        <v>3.5</v>
      </c>
      <c r="H7" s="4">
        <v>12</v>
      </c>
      <c r="I7" s="4">
        <v>30</v>
      </c>
      <c r="J7" s="4">
        <v>1</v>
      </c>
      <c r="K7" s="4">
        <v>0.1</v>
      </c>
      <c r="L7" s="4">
        <v>2.5000000000000001E-2</v>
      </c>
      <c r="M7" s="1">
        <f t="shared" si="0"/>
        <v>44.375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4"/>
    </row>
    <row r="8" spans="1:26" ht="17" x14ac:dyDescent="0.2">
      <c r="A8" s="1" t="s">
        <v>38</v>
      </c>
      <c r="B8" s="1">
        <v>4.8</v>
      </c>
      <c r="C8" s="1" t="s">
        <v>47</v>
      </c>
      <c r="D8" s="4">
        <v>8</v>
      </c>
      <c r="E8" s="4">
        <v>3</v>
      </c>
      <c r="F8" s="4">
        <v>1</v>
      </c>
      <c r="G8" s="4">
        <v>3.5</v>
      </c>
      <c r="H8" s="4">
        <v>12</v>
      </c>
      <c r="I8" s="4">
        <v>30</v>
      </c>
      <c r="J8" s="4">
        <v>1</v>
      </c>
      <c r="K8" s="4">
        <v>0.1</v>
      </c>
      <c r="L8" s="4">
        <v>2.5000000000000001E-2</v>
      </c>
      <c r="M8" s="1">
        <f t="shared" si="0"/>
        <v>41.375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4"/>
    </row>
    <row r="9" spans="1:26" ht="17" x14ac:dyDescent="0.2">
      <c r="A9" s="1" t="s">
        <v>39</v>
      </c>
      <c r="B9" s="1">
        <v>4.78</v>
      </c>
      <c r="C9" s="1" t="s">
        <v>47</v>
      </c>
      <c r="D9" s="4">
        <v>8</v>
      </c>
      <c r="E9" s="4">
        <v>3</v>
      </c>
      <c r="F9" s="4">
        <v>1</v>
      </c>
      <c r="G9" s="4">
        <v>3.5</v>
      </c>
      <c r="H9" s="4">
        <v>12</v>
      </c>
      <c r="I9" s="4">
        <v>30</v>
      </c>
      <c r="J9" s="4">
        <v>1</v>
      </c>
      <c r="K9" s="4">
        <v>0.1</v>
      </c>
      <c r="L9" s="4">
        <v>2.5000000000000001E-2</v>
      </c>
      <c r="M9" s="1">
        <f>100-SUM(D9:L9)</f>
        <v>41.375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4"/>
    </row>
    <row r="10" spans="1:26" ht="17" x14ac:dyDescent="0.2">
      <c r="A10" s="1" t="s">
        <v>40</v>
      </c>
      <c r="B10" s="1">
        <v>4.6500000000000004</v>
      </c>
      <c r="C10" s="1" t="s">
        <v>47</v>
      </c>
      <c r="D10" s="4">
        <v>8</v>
      </c>
      <c r="E10" s="4">
        <v>3</v>
      </c>
      <c r="F10" s="4">
        <v>1</v>
      </c>
      <c r="G10" s="4">
        <v>3.5</v>
      </c>
      <c r="H10" s="4">
        <v>12</v>
      </c>
      <c r="I10" s="4">
        <v>30</v>
      </c>
      <c r="J10" s="4">
        <v>1</v>
      </c>
      <c r="K10" s="4">
        <v>0.1</v>
      </c>
      <c r="L10" s="4">
        <v>2.5000000000000001E-2</v>
      </c>
      <c r="M10" s="1">
        <f t="shared" ref="M10:M15" si="1">100-SUM(D10:L10)</f>
        <v>41.375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4"/>
    </row>
    <row r="11" spans="1:26" ht="17" x14ac:dyDescent="0.2">
      <c r="A11" s="1" t="s">
        <v>41</v>
      </c>
      <c r="B11" s="1">
        <v>4.66</v>
      </c>
      <c r="C11" s="1" t="s">
        <v>47</v>
      </c>
      <c r="D11" s="4">
        <v>8</v>
      </c>
      <c r="E11" s="4">
        <v>2</v>
      </c>
      <c r="F11" s="4">
        <v>1</v>
      </c>
      <c r="G11" s="4">
        <v>3.5</v>
      </c>
      <c r="H11" s="4">
        <v>12</v>
      </c>
      <c r="I11" s="4">
        <v>30</v>
      </c>
      <c r="J11" s="4">
        <v>1</v>
      </c>
      <c r="K11" s="4">
        <v>0.1</v>
      </c>
      <c r="L11" s="4">
        <v>2.5000000000000001E-2</v>
      </c>
      <c r="M11" s="1">
        <f t="shared" si="1"/>
        <v>42.375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4"/>
    </row>
    <row r="12" spans="1:26" ht="17" x14ac:dyDescent="0.2">
      <c r="A12" s="1" t="s">
        <v>42</v>
      </c>
      <c r="B12" s="1">
        <v>4.6399999999999997</v>
      </c>
      <c r="C12" s="1" t="s">
        <v>47</v>
      </c>
      <c r="D12" s="4">
        <v>8</v>
      </c>
      <c r="E12" s="4">
        <v>2</v>
      </c>
      <c r="F12" s="4">
        <v>1</v>
      </c>
      <c r="G12" s="4">
        <v>3.5</v>
      </c>
      <c r="H12" s="4">
        <v>12</v>
      </c>
      <c r="I12" s="4">
        <v>30</v>
      </c>
      <c r="J12" s="4">
        <v>1</v>
      </c>
      <c r="K12" s="4">
        <v>0.1</v>
      </c>
      <c r="L12" s="4">
        <v>2.5000000000000001E-2</v>
      </c>
      <c r="M12" s="1">
        <f t="shared" si="1"/>
        <v>42.375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4"/>
    </row>
    <row r="13" spans="1:26" ht="17" x14ac:dyDescent="0.2">
      <c r="A13" s="1" t="s">
        <v>43</v>
      </c>
      <c r="B13" s="1">
        <v>4.5599999999999996</v>
      </c>
      <c r="C13" s="1" t="s">
        <v>47</v>
      </c>
      <c r="D13" s="4">
        <v>8</v>
      </c>
      <c r="E13" s="4">
        <v>2</v>
      </c>
      <c r="F13" s="4">
        <v>1</v>
      </c>
      <c r="G13" s="4">
        <v>3.5</v>
      </c>
      <c r="H13" s="4">
        <v>12</v>
      </c>
      <c r="I13" s="4">
        <v>30</v>
      </c>
      <c r="J13" s="4">
        <v>1</v>
      </c>
      <c r="K13" s="4">
        <v>0.1</v>
      </c>
      <c r="L13" s="4">
        <v>2.5000000000000001E-2</v>
      </c>
      <c r="M13" s="1">
        <f t="shared" si="1"/>
        <v>42.375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4"/>
    </row>
    <row r="14" spans="1:26" ht="17" x14ac:dyDescent="0.2">
      <c r="A14" s="1" t="s">
        <v>44</v>
      </c>
      <c r="B14" s="1">
        <v>4.66</v>
      </c>
      <c r="C14" s="1" t="s">
        <v>47</v>
      </c>
      <c r="D14" s="4">
        <v>8</v>
      </c>
      <c r="E14" s="4">
        <v>1</v>
      </c>
      <c r="F14" s="4">
        <v>1</v>
      </c>
      <c r="G14" s="4">
        <v>3.5</v>
      </c>
      <c r="H14" s="4">
        <v>12</v>
      </c>
      <c r="I14" s="4">
        <v>30</v>
      </c>
      <c r="J14" s="4">
        <v>1</v>
      </c>
      <c r="K14" s="4">
        <v>0.1</v>
      </c>
      <c r="L14" s="4">
        <v>2.5000000000000001E-2</v>
      </c>
      <c r="M14" s="1">
        <f t="shared" si="1"/>
        <v>43.375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4"/>
    </row>
    <row r="15" spans="1:26" ht="17" x14ac:dyDescent="0.2">
      <c r="A15" s="1" t="s">
        <v>45</v>
      </c>
      <c r="B15" s="1">
        <v>4.66</v>
      </c>
      <c r="C15" s="1" t="s">
        <v>47</v>
      </c>
      <c r="D15" s="4">
        <v>8</v>
      </c>
      <c r="E15" s="4">
        <v>1</v>
      </c>
      <c r="F15" s="4">
        <v>1</v>
      </c>
      <c r="G15" s="4">
        <v>3.5</v>
      </c>
      <c r="H15" s="4">
        <v>12</v>
      </c>
      <c r="I15" s="4">
        <v>30</v>
      </c>
      <c r="J15" s="4">
        <v>1</v>
      </c>
      <c r="K15" s="4">
        <v>0.1</v>
      </c>
      <c r="L15" s="4">
        <v>2.5000000000000001E-2</v>
      </c>
      <c r="M15" s="1">
        <f t="shared" si="1"/>
        <v>43.375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4"/>
    </row>
    <row r="16" spans="1:26" ht="17" x14ac:dyDescent="0.2">
      <c r="A16" s="1" t="s">
        <v>46</v>
      </c>
      <c r="B16" s="1">
        <v>4.5599999999999996</v>
      </c>
      <c r="C16" s="1" t="s">
        <v>47</v>
      </c>
      <c r="D16" s="4">
        <v>8</v>
      </c>
      <c r="E16" s="4">
        <v>1</v>
      </c>
      <c r="F16" s="4">
        <v>1</v>
      </c>
      <c r="G16" s="4">
        <v>3.5</v>
      </c>
      <c r="H16" s="4">
        <v>12</v>
      </c>
      <c r="I16" s="4">
        <v>30</v>
      </c>
      <c r="J16" s="4">
        <v>1</v>
      </c>
      <c r="K16" s="4">
        <v>0.1</v>
      </c>
      <c r="L16" s="4">
        <v>2.5000000000000001E-2</v>
      </c>
      <c r="M16" s="1">
        <f>100-SUM(D16:L16)</f>
        <v>43.375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/>
    </row>
    <row r="17" spans="1:26" ht="17" x14ac:dyDescent="0.2">
      <c r="A17" s="1" t="s">
        <v>1</v>
      </c>
      <c r="B17" s="1">
        <v>1.8</v>
      </c>
      <c r="C17" s="1" t="s">
        <v>47</v>
      </c>
      <c r="D17" s="1">
        <v>6</v>
      </c>
      <c r="E17" s="1">
        <v>0</v>
      </c>
      <c r="F17" s="1">
        <v>0</v>
      </c>
      <c r="G17" s="1">
        <v>6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f>100-SUM(D17:L17)</f>
        <v>78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6" ht="17" x14ac:dyDescent="0.2">
      <c r="A18" s="1" t="s">
        <v>2</v>
      </c>
      <c r="B18" s="1">
        <v>2.16</v>
      </c>
      <c r="C18" s="1" t="s">
        <v>47</v>
      </c>
      <c r="D18" s="1">
        <v>6</v>
      </c>
      <c r="E18" s="1">
        <v>0</v>
      </c>
      <c r="F18" s="1">
        <v>0</v>
      </c>
      <c r="G18" s="1">
        <v>6</v>
      </c>
      <c r="H18" s="1">
        <v>0</v>
      </c>
      <c r="I18" s="1">
        <v>10</v>
      </c>
      <c r="J18" s="1">
        <v>0</v>
      </c>
      <c r="K18" s="1">
        <v>0</v>
      </c>
      <c r="L18" s="1">
        <v>0</v>
      </c>
      <c r="M18" s="1">
        <f t="shared" ref="M18:M21" si="2">100-SUM(D18:L18)</f>
        <v>78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6" ht="17" x14ac:dyDescent="0.2">
      <c r="A19" s="1" t="s">
        <v>3</v>
      </c>
      <c r="B19" s="1">
        <v>2.25</v>
      </c>
      <c r="C19" s="1" t="s">
        <v>47</v>
      </c>
      <c r="D19" s="1">
        <v>6</v>
      </c>
      <c r="E19" s="1">
        <v>2</v>
      </c>
      <c r="F19" s="1">
        <v>0</v>
      </c>
      <c r="G19" s="1">
        <v>6</v>
      </c>
      <c r="H19" s="1">
        <v>0</v>
      </c>
      <c r="I19" s="1">
        <v>10</v>
      </c>
      <c r="J19" s="1">
        <v>0</v>
      </c>
      <c r="K19" s="1">
        <v>0</v>
      </c>
      <c r="L19" s="1">
        <v>0</v>
      </c>
      <c r="M19" s="1">
        <f t="shared" si="2"/>
        <v>76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6" ht="17" x14ac:dyDescent="0.2">
      <c r="A20" s="1" t="s">
        <v>4</v>
      </c>
      <c r="B20" s="1">
        <v>2.6</v>
      </c>
      <c r="C20" s="1" t="s">
        <v>47</v>
      </c>
      <c r="D20" s="1">
        <v>6</v>
      </c>
      <c r="E20" s="1">
        <v>2</v>
      </c>
      <c r="F20" s="1">
        <v>0</v>
      </c>
      <c r="G20" s="1">
        <v>6</v>
      </c>
      <c r="H20" s="1">
        <v>0</v>
      </c>
      <c r="I20" s="1">
        <v>10</v>
      </c>
      <c r="J20" s="1">
        <v>0</v>
      </c>
      <c r="K20" s="1">
        <v>0</v>
      </c>
      <c r="L20" s="1">
        <v>0</v>
      </c>
      <c r="M20" s="1">
        <f t="shared" si="2"/>
        <v>76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6" ht="17" x14ac:dyDescent="0.2">
      <c r="A21" s="1" t="s">
        <v>5</v>
      </c>
      <c r="B21" s="1">
        <v>2.83</v>
      </c>
      <c r="C21" s="1" t="s">
        <v>47</v>
      </c>
      <c r="D21" s="1">
        <v>6</v>
      </c>
      <c r="E21" s="1">
        <v>4</v>
      </c>
      <c r="F21" s="1">
        <v>0</v>
      </c>
      <c r="G21" s="1">
        <v>6</v>
      </c>
      <c r="H21" s="1">
        <v>0</v>
      </c>
      <c r="I21" s="1">
        <v>10</v>
      </c>
      <c r="J21" s="1">
        <v>0</v>
      </c>
      <c r="K21" s="1">
        <v>0</v>
      </c>
      <c r="L21" s="1">
        <v>0</v>
      </c>
      <c r="M21" s="1">
        <f t="shared" si="2"/>
        <v>74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4"/>
    </row>
    <row r="22" spans="1:26" ht="17" x14ac:dyDescent="0.2">
      <c r="A22" s="1" t="s">
        <v>6</v>
      </c>
      <c r="B22" s="1">
        <v>2.67</v>
      </c>
      <c r="C22" s="1" t="s">
        <v>47</v>
      </c>
      <c r="D22" s="1">
        <v>6</v>
      </c>
      <c r="E22" s="1">
        <v>4</v>
      </c>
      <c r="F22" s="1">
        <v>0</v>
      </c>
      <c r="G22" s="1">
        <v>6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f t="shared" ref="M22:M23" si="3">100-SUM(D22:L22)</f>
        <v>74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4"/>
    </row>
    <row r="23" spans="1:26" ht="17" x14ac:dyDescent="0.2">
      <c r="A23" s="1" t="s">
        <v>7</v>
      </c>
      <c r="B23" s="1">
        <v>3.02</v>
      </c>
      <c r="C23" s="1" t="s">
        <v>47</v>
      </c>
      <c r="D23" s="1">
        <v>6</v>
      </c>
      <c r="E23" s="1">
        <v>6</v>
      </c>
      <c r="F23" s="1">
        <v>0</v>
      </c>
      <c r="G23" s="1">
        <v>6</v>
      </c>
      <c r="H23" s="1">
        <v>0</v>
      </c>
      <c r="I23" s="1">
        <v>10</v>
      </c>
      <c r="J23" s="1">
        <v>0</v>
      </c>
      <c r="K23" s="1">
        <v>0</v>
      </c>
      <c r="L23" s="1">
        <v>0</v>
      </c>
      <c r="M23" s="1">
        <f t="shared" si="3"/>
        <v>72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4"/>
    </row>
    <row r="24" spans="1:26" ht="17" x14ac:dyDescent="0.2">
      <c r="A24" s="1" t="s">
        <v>81</v>
      </c>
      <c r="B24" s="1" t="s">
        <v>47</v>
      </c>
      <c r="C24" s="1">
        <v>473.3</v>
      </c>
      <c r="D24" s="1">
        <v>5.05</v>
      </c>
      <c r="E24" s="1">
        <v>6.73</v>
      </c>
      <c r="F24" s="1">
        <v>3.61</v>
      </c>
      <c r="G24" s="1">
        <v>1.04</v>
      </c>
      <c r="H24" s="1">
        <v>9.17</v>
      </c>
      <c r="I24" s="1">
        <f t="shared" ref="I24:I31" si="4">100-SUM(D24:H24,J24:N24)</f>
        <v>60.917999999999992</v>
      </c>
      <c r="J24" s="1">
        <v>2.14</v>
      </c>
      <c r="K24" s="1">
        <v>1.51</v>
      </c>
      <c r="L24" s="1">
        <v>7.8E-2</v>
      </c>
      <c r="M24" s="1">
        <v>9.74</v>
      </c>
      <c r="N24" s="1">
        <v>1.4E-2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6" ht="17" x14ac:dyDescent="0.2">
      <c r="A25" s="1" t="s">
        <v>82</v>
      </c>
      <c r="B25" s="1" t="s">
        <v>47</v>
      </c>
      <c r="C25" s="1">
        <v>452.1</v>
      </c>
      <c r="D25" s="1">
        <v>5.05</v>
      </c>
      <c r="E25" s="1">
        <v>6.73</v>
      </c>
      <c r="F25" s="1">
        <v>3.61</v>
      </c>
      <c r="G25" s="1">
        <v>1.04</v>
      </c>
      <c r="H25" s="1">
        <v>9.17</v>
      </c>
      <c r="I25" s="1">
        <f t="shared" si="4"/>
        <v>60.917999999999992</v>
      </c>
      <c r="J25" s="1">
        <v>2.14</v>
      </c>
      <c r="K25" s="1">
        <v>1.51</v>
      </c>
      <c r="L25" s="1">
        <v>7.8E-2</v>
      </c>
      <c r="M25" s="1">
        <v>9.74</v>
      </c>
      <c r="N25" s="1">
        <v>1.4E-2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6" ht="17" x14ac:dyDescent="0.2">
      <c r="A26" s="1" t="s">
        <v>83</v>
      </c>
      <c r="B26" s="1" t="s">
        <v>47</v>
      </c>
      <c r="C26" s="1">
        <v>453.3</v>
      </c>
      <c r="D26" s="1">
        <v>5.05</v>
      </c>
      <c r="E26" s="1">
        <v>6.73</v>
      </c>
      <c r="F26" s="1">
        <v>3.61</v>
      </c>
      <c r="G26" s="1">
        <v>1.04</v>
      </c>
      <c r="H26" s="1">
        <v>9.17</v>
      </c>
      <c r="I26" s="1">
        <f t="shared" si="4"/>
        <v>60.917999999999992</v>
      </c>
      <c r="J26" s="1">
        <v>2.14</v>
      </c>
      <c r="K26" s="1">
        <v>1.51</v>
      </c>
      <c r="L26" s="1">
        <v>7.8E-2</v>
      </c>
      <c r="M26" s="1">
        <v>9.74</v>
      </c>
      <c r="N26" s="1">
        <v>1.4E-2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6" ht="17" x14ac:dyDescent="0.2">
      <c r="A27" s="1" t="s">
        <v>84</v>
      </c>
      <c r="B27" s="1" t="s">
        <v>47</v>
      </c>
      <c r="C27" s="1">
        <v>465.5</v>
      </c>
      <c r="D27" s="1">
        <v>5.05</v>
      </c>
      <c r="E27" s="1">
        <v>6.73</v>
      </c>
      <c r="F27" s="1">
        <v>3.61</v>
      </c>
      <c r="G27" s="1">
        <v>1.04</v>
      </c>
      <c r="H27" s="1">
        <v>9.17</v>
      </c>
      <c r="I27" s="1">
        <f t="shared" si="4"/>
        <v>60.917999999999992</v>
      </c>
      <c r="J27" s="1">
        <v>2.14</v>
      </c>
      <c r="K27" s="1">
        <v>1.51</v>
      </c>
      <c r="L27" s="1">
        <v>7.8E-2</v>
      </c>
      <c r="M27" s="1">
        <v>9.74</v>
      </c>
      <c r="N27" s="1">
        <v>1.4E-2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6" ht="17" x14ac:dyDescent="0.2">
      <c r="A28" s="1" t="s">
        <v>85</v>
      </c>
      <c r="B28" s="1" t="s">
        <v>47</v>
      </c>
      <c r="C28" s="1">
        <v>444.6</v>
      </c>
      <c r="D28" s="1">
        <v>5.05</v>
      </c>
      <c r="E28" s="1">
        <v>6.73</v>
      </c>
      <c r="F28" s="1">
        <v>3.61</v>
      </c>
      <c r="G28" s="1">
        <v>1.04</v>
      </c>
      <c r="H28" s="1">
        <v>9.17</v>
      </c>
      <c r="I28" s="1">
        <f t="shared" si="4"/>
        <v>60.917999999999992</v>
      </c>
      <c r="J28" s="1">
        <v>2.14</v>
      </c>
      <c r="K28" s="1">
        <v>1.51</v>
      </c>
      <c r="L28" s="1">
        <v>7.8E-2</v>
      </c>
      <c r="M28" s="1">
        <v>9.74</v>
      </c>
      <c r="N28" s="1">
        <v>1.4E-2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6" ht="17" x14ac:dyDescent="0.2">
      <c r="A29" s="1" t="s">
        <v>86</v>
      </c>
      <c r="B29" s="1" t="s">
        <v>47</v>
      </c>
      <c r="C29" s="1">
        <v>441.7</v>
      </c>
      <c r="D29" s="1">
        <v>5.05</v>
      </c>
      <c r="E29" s="1">
        <v>6.73</v>
      </c>
      <c r="F29" s="1">
        <v>3.61</v>
      </c>
      <c r="G29" s="1">
        <v>1.04</v>
      </c>
      <c r="H29" s="1">
        <v>9.17</v>
      </c>
      <c r="I29" s="1">
        <f t="shared" si="4"/>
        <v>60.917999999999992</v>
      </c>
      <c r="J29" s="1">
        <v>2.14</v>
      </c>
      <c r="K29" s="1">
        <v>1.51</v>
      </c>
      <c r="L29" s="1">
        <v>7.8E-2</v>
      </c>
      <c r="M29" s="1">
        <v>9.74</v>
      </c>
      <c r="N29" s="1">
        <v>1.4E-2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6" ht="17" x14ac:dyDescent="0.2">
      <c r="A30" s="1" t="s">
        <v>87</v>
      </c>
      <c r="B30" s="1" t="s">
        <v>47</v>
      </c>
      <c r="C30" s="1">
        <v>424.4</v>
      </c>
      <c r="D30" s="1">
        <v>5.05</v>
      </c>
      <c r="E30" s="1">
        <v>6.73</v>
      </c>
      <c r="F30" s="1">
        <v>3.61</v>
      </c>
      <c r="G30" s="1">
        <v>1.04</v>
      </c>
      <c r="H30" s="1">
        <v>9.17</v>
      </c>
      <c r="I30" s="1">
        <f t="shared" si="4"/>
        <v>60.917999999999992</v>
      </c>
      <c r="J30" s="1">
        <v>2.14</v>
      </c>
      <c r="K30" s="1">
        <v>1.51</v>
      </c>
      <c r="L30" s="1">
        <v>7.8E-2</v>
      </c>
      <c r="M30" s="1">
        <v>9.74</v>
      </c>
      <c r="N30" s="1">
        <v>1.4E-2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6" ht="17" x14ac:dyDescent="0.2">
      <c r="A31" s="1" t="s">
        <v>88</v>
      </c>
      <c r="B31" s="1" t="s">
        <v>47</v>
      </c>
      <c r="C31" s="1">
        <v>469.1</v>
      </c>
      <c r="D31" s="1">
        <v>5.05</v>
      </c>
      <c r="E31" s="1">
        <v>6.73</v>
      </c>
      <c r="F31" s="1">
        <v>3.61</v>
      </c>
      <c r="G31" s="1">
        <v>1.04</v>
      </c>
      <c r="H31" s="1">
        <v>9.17</v>
      </c>
      <c r="I31" s="1">
        <f t="shared" si="4"/>
        <v>60.917999999999992</v>
      </c>
      <c r="J31" s="1">
        <v>2.14</v>
      </c>
      <c r="K31" s="1">
        <v>1.51</v>
      </c>
      <c r="L31" s="1">
        <v>7.8E-2</v>
      </c>
      <c r="M31" s="1">
        <v>9.74</v>
      </c>
      <c r="N31" s="1">
        <v>1.4E-2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6" ht="36" customHeight="1" x14ac:dyDescent="0.2">
      <c r="A32" s="1" t="s">
        <v>8</v>
      </c>
      <c r="B32" s="1" t="s">
        <v>47</v>
      </c>
      <c r="C32" s="1">
        <v>347</v>
      </c>
      <c r="D32" s="1">
        <v>7</v>
      </c>
      <c r="E32" s="1">
        <v>7</v>
      </c>
      <c r="F32" s="1">
        <v>0</v>
      </c>
      <c r="G32" s="1">
        <v>0</v>
      </c>
      <c r="H32" s="1">
        <v>10</v>
      </c>
      <c r="I32" s="1">
        <v>0</v>
      </c>
      <c r="J32" s="1">
        <v>0</v>
      </c>
      <c r="K32" s="1">
        <v>0</v>
      </c>
      <c r="L32" s="1">
        <v>0</v>
      </c>
      <c r="M32" s="1">
        <f t="shared" ref="M32:M41" si="5">100-SUM(D32:L32,N32:Q32)</f>
        <v>76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6" ht="17" x14ac:dyDescent="0.2">
      <c r="A33" s="1" t="s">
        <v>9</v>
      </c>
      <c r="B33" s="1" t="s">
        <v>47</v>
      </c>
      <c r="C33" s="1">
        <v>395</v>
      </c>
      <c r="D33" s="1">
        <v>7</v>
      </c>
      <c r="E33" s="1">
        <v>7</v>
      </c>
      <c r="F33" s="1">
        <v>0</v>
      </c>
      <c r="G33" s="1">
        <v>0</v>
      </c>
      <c r="H33" s="1">
        <v>13</v>
      </c>
      <c r="I33" s="1">
        <v>0</v>
      </c>
      <c r="J33" s="1">
        <v>0</v>
      </c>
      <c r="K33" s="1">
        <v>0</v>
      </c>
      <c r="L33" s="1">
        <v>0</v>
      </c>
      <c r="M33" s="1">
        <f t="shared" si="5"/>
        <v>73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6" ht="17" x14ac:dyDescent="0.2">
      <c r="A34" s="1" t="s">
        <v>19</v>
      </c>
      <c r="B34" s="1" t="s">
        <v>47</v>
      </c>
      <c r="C34" s="1">
        <v>401</v>
      </c>
      <c r="D34" s="1">
        <v>9</v>
      </c>
      <c r="E34" s="1">
        <v>5</v>
      </c>
      <c r="F34" s="1">
        <v>0</v>
      </c>
      <c r="G34" s="1">
        <v>0</v>
      </c>
      <c r="H34" s="1">
        <v>21</v>
      </c>
      <c r="I34" s="1">
        <v>21</v>
      </c>
      <c r="J34" s="1">
        <v>0</v>
      </c>
      <c r="K34" s="1">
        <v>0</v>
      </c>
      <c r="L34" s="1">
        <v>0</v>
      </c>
      <c r="M34" s="1">
        <f t="shared" si="5"/>
        <v>44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6" ht="17" x14ac:dyDescent="0.2">
      <c r="A35" s="1" t="s">
        <v>10</v>
      </c>
      <c r="B35" s="1" t="s">
        <v>47</v>
      </c>
      <c r="C35" s="1">
        <v>463</v>
      </c>
      <c r="D35" s="1">
        <v>7</v>
      </c>
      <c r="E35" s="1">
        <v>7</v>
      </c>
      <c r="F35" s="1">
        <v>0</v>
      </c>
      <c r="G35" s="1">
        <v>0</v>
      </c>
      <c r="H35" s="1">
        <v>21</v>
      </c>
      <c r="I35" s="1">
        <v>11</v>
      </c>
      <c r="J35" s="1">
        <v>0</v>
      </c>
      <c r="K35" s="1">
        <v>0</v>
      </c>
      <c r="L35" s="1">
        <v>0</v>
      </c>
      <c r="M35" s="1">
        <f t="shared" si="5"/>
        <v>54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6" ht="17" x14ac:dyDescent="0.2">
      <c r="A36" s="1" t="s">
        <v>11</v>
      </c>
      <c r="B36" s="1" t="s">
        <v>47</v>
      </c>
      <c r="C36" s="1">
        <v>323</v>
      </c>
      <c r="D36" s="1">
        <v>8</v>
      </c>
      <c r="E36" s="1">
        <v>6</v>
      </c>
      <c r="F36" s="1">
        <v>0</v>
      </c>
      <c r="G36" s="1">
        <v>0</v>
      </c>
      <c r="H36" s="1">
        <v>21</v>
      </c>
      <c r="I36" s="1">
        <v>11</v>
      </c>
      <c r="J36" s="1">
        <v>0</v>
      </c>
      <c r="K36" s="1">
        <v>0</v>
      </c>
      <c r="L36" s="1">
        <v>0</v>
      </c>
      <c r="M36" s="1">
        <f t="shared" si="5"/>
        <v>54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6" ht="17" x14ac:dyDescent="0.2">
      <c r="A37" s="1" t="s">
        <v>12</v>
      </c>
      <c r="B37" s="1" t="s">
        <v>47</v>
      </c>
      <c r="C37" s="1">
        <v>461</v>
      </c>
      <c r="D37" s="1">
        <v>7</v>
      </c>
      <c r="E37" s="1">
        <v>7</v>
      </c>
      <c r="F37" s="1">
        <v>0</v>
      </c>
      <c r="G37" s="1">
        <v>0</v>
      </c>
      <c r="H37" s="1">
        <v>21</v>
      </c>
      <c r="I37" s="1">
        <v>21</v>
      </c>
      <c r="J37" s="1">
        <v>0</v>
      </c>
      <c r="K37" s="1">
        <v>0</v>
      </c>
      <c r="L37" s="1">
        <v>0</v>
      </c>
      <c r="M37" s="1">
        <f t="shared" si="5"/>
        <v>44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6" ht="17" x14ac:dyDescent="0.2">
      <c r="A38" s="1" t="s">
        <v>13</v>
      </c>
      <c r="B38" s="1" t="s">
        <v>47</v>
      </c>
      <c r="C38" s="1">
        <v>383</v>
      </c>
      <c r="D38" s="1">
        <v>7</v>
      </c>
      <c r="E38" s="1">
        <v>7</v>
      </c>
      <c r="F38" s="1">
        <v>0</v>
      </c>
      <c r="G38" s="1">
        <v>0</v>
      </c>
      <c r="H38" s="1">
        <v>21</v>
      </c>
      <c r="I38" s="1">
        <v>32</v>
      </c>
      <c r="J38" s="1">
        <v>0</v>
      </c>
      <c r="K38" s="1">
        <v>0</v>
      </c>
      <c r="L38" s="1">
        <v>0</v>
      </c>
      <c r="M38" s="1">
        <f t="shared" si="5"/>
        <v>33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6" ht="17" x14ac:dyDescent="0.2">
      <c r="A39" s="1" t="s">
        <v>14</v>
      </c>
      <c r="B39" s="1" t="s">
        <v>47</v>
      </c>
      <c r="C39" s="1">
        <v>388</v>
      </c>
      <c r="D39" s="1">
        <v>10.5</v>
      </c>
      <c r="E39" s="1">
        <v>3.5</v>
      </c>
      <c r="F39" s="1">
        <v>0</v>
      </c>
      <c r="G39" s="1">
        <v>0</v>
      </c>
      <c r="H39" s="1">
        <v>21</v>
      </c>
      <c r="I39" s="1">
        <v>32</v>
      </c>
      <c r="J39" s="1">
        <v>0</v>
      </c>
      <c r="K39" s="1">
        <v>0</v>
      </c>
      <c r="L39" s="1">
        <v>0</v>
      </c>
      <c r="M39" s="1">
        <f t="shared" si="5"/>
        <v>33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6" ht="17" x14ac:dyDescent="0.2">
      <c r="A40" s="1" t="s">
        <v>15</v>
      </c>
      <c r="B40" s="1" t="s">
        <v>47</v>
      </c>
      <c r="C40" s="1">
        <v>406</v>
      </c>
      <c r="D40" s="1">
        <v>7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1">
        <v>2</v>
      </c>
      <c r="K40" s="1">
        <v>0</v>
      </c>
      <c r="L40" s="1">
        <v>0</v>
      </c>
      <c r="M40" s="1">
        <f t="shared" si="5"/>
        <v>86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6" ht="17" x14ac:dyDescent="0.2">
      <c r="A41" s="1" t="s">
        <v>16</v>
      </c>
      <c r="B41" s="1" t="s">
        <v>47</v>
      </c>
      <c r="C41" s="1">
        <v>434</v>
      </c>
      <c r="D41" s="1">
        <v>7</v>
      </c>
      <c r="E41" s="1">
        <v>5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f t="shared" si="5"/>
        <v>86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6" ht="17" x14ac:dyDescent="0.2">
      <c r="A42" s="1" t="s">
        <v>17</v>
      </c>
      <c r="B42" s="1" t="s">
        <v>47</v>
      </c>
      <c r="C42" s="1">
        <v>410</v>
      </c>
      <c r="D42" s="1">
        <v>6</v>
      </c>
      <c r="E42" s="1">
        <v>6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f>100-SUM(D42:L42,N42:Q42)</f>
        <v>86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6" ht="17" x14ac:dyDescent="0.2">
      <c r="A43" s="1" t="s">
        <v>18</v>
      </c>
      <c r="B43" s="1" t="s">
        <v>47</v>
      </c>
      <c r="C43" s="1">
        <v>404</v>
      </c>
      <c r="D43" s="1">
        <v>7</v>
      </c>
      <c r="E43" s="1">
        <v>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f>100-SUM(D43:L43,N43:Q43)</f>
        <v>86</v>
      </c>
      <c r="N43" s="1">
        <v>0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6" ht="17" x14ac:dyDescent="0.2">
      <c r="A44" s="1" t="s">
        <v>104</v>
      </c>
      <c r="B44" s="1" t="s">
        <v>47</v>
      </c>
      <c r="C44" s="1">
        <v>427</v>
      </c>
      <c r="D44" s="1">
        <v>7</v>
      </c>
      <c r="E44" s="1">
        <v>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f t="shared" ref="M44:M49" si="6">100-SUM(D44:L44,N44:Q44)</f>
        <v>85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6" ht="17" x14ac:dyDescent="0.2">
      <c r="A45" s="1" t="s">
        <v>105</v>
      </c>
      <c r="B45" s="1" t="s">
        <v>47</v>
      </c>
      <c r="C45" s="1">
        <v>323</v>
      </c>
      <c r="D45" s="1">
        <v>7</v>
      </c>
      <c r="E45" s="1">
        <v>3</v>
      </c>
      <c r="F45" s="1">
        <v>0</v>
      </c>
      <c r="G45" s="1">
        <v>0</v>
      </c>
      <c r="H45" s="1">
        <v>0</v>
      </c>
      <c r="I45" s="1">
        <v>6</v>
      </c>
      <c r="J45" s="1">
        <v>0</v>
      </c>
      <c r="K45" s="1">
        <v>0</v>
      </c>
      <c r="L45" s="1">
        <v>0</v>
      </c>
      <c r="M45" s="1">
        <f t="shared" si="6"/>
        <v>80</v>
      </c>
      <c r="N45" s="1">
        <v>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6" ht="17" x14ac:dyDescent="0.2">
      <c r="A46" s="1" t="s">
        <v>106</v>
      </c>
      <c r="B46" s="1" t="s">
        <v>47</v>
      </c>
      <c r="C46" s="1">
        <v>640</v>
      </c>
      <c r="D46" s="1">
        <v>7</v>
      </c>
      <c r="E46" s="1">
        <v>7</v>
      </c>
      <c r="F46" s="1">
        <v>0</v>
      </c>
      <c r="G46" s="1">
        <v>0</v>
      </c>
      <c r="H46" s="1">
        <v>17</v>
      </c>
      <c r="I46" s="1">
        <v>0</v>
      </c>
      <c r="J46" s="1">
        <v>0</v>
      </c>
      <c r="K46" s="1">
        <v>0</v>
      </c>
      <c r="L46" s="1">
        <v>0</v>
      </c>
      <c r="M46" s="1">
        <f>100-SUM(D46:L46,N46:Q46)</f>
        <v>69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6" ht="17" x14ac:dyDescent="0.2">
      <c r="A47" s="1" t="s">
        <v>107</v>
      </c>
      <c r="B47" s="1" t="s">
        <v>47</v>
      </c>
      <c r="C47" s="1">
        <v>568</v>
      </c>
      <c r="D47" s="1">
        <v>7</v>
      </c>
      <c r="E47" s="1">
        <v>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f t="shared" si="6"/>
        <v>66</v>
      </c>
      <c r="N47" s="1">
        <v>0</v>
      </c>
      <c r="O47" s="1">
        <v>0</v>
      </c>
      <c r="P47" s="1">
        <v>0</v>
      </c>
      <c r="Q47" s="1">
        <v>20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4"/>
    </row>
    <row r="48" spans="1:26" ht="17" x14ac:dyDescent="0.2">
      <c r="A48" s="1" t="s">
        <v>108</v>
      </c>
      <c r="B48" s="1" t="s">
        <v>47</v>
      </c>
      <c r="C48" s="1">
        <v>348</v>
      </c>
      <c r="D48" s="1">
        <v>7</v>
      </c>
      <c r="E48" s="1">
        <v>7</v>
      </c>
      <c r="F48" s="1">
        <v>0</v>
      </c>
      <c r="G48" s="1">
        <v>0</v>
      </c>
      <c r="H48" s="1">
        <v>0</v>
      </c>
      <c r="I48" s="1">
        <v>20</v>
      </c>
      <c r="J48" s="1">
        <v>0</v>
      </c>
      <c r="K48" s="1">
        <v>0</v>
      </c>
      <c r="L48" s="1">
        <v>0</v>
      </c>
      <c r="M48" s="1">
        <f t="shared" si="6"/>
        <v>66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4"/>
    </row>
    <row r="49" spans="1:26" ht="17" x14ac:dyDescent="0.2">
      <c r="A49" s="1" t="s">
        <v>109</v>
      </c>
      <c r="B49" s="1" t="s">
        <v>47</v>
      </c>
      <c r="C49" s="1">
        <v>681</v>
      </c>
      <c r="D49" s="1">
        <v>7</v>
      </c>
      <c r="E49" s="1">
        <v>7</v>
      </c>
      <c r="F49" s="1">
        <v>0</v>
      </c>
      <c r="G49" s="1">
        <v>0</v>
      </c>
      <c r="H49" s="1">
        <v>21</v>
      </c>
      <c r="I49" s="1">
        <v>0</v>
      </c>
      <c r="J49" s="1">
        <v>0</v>
      </c>
      <c r="K49" s="1">
        <v>0</v>
      </c>
      <c r="L49" s="1">
        <v>0</v>
      </c>
      <c r="M49" s="1">
        <f t="shared" si="6"/>
        <v>65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4"/>
    </row>
    <row r="50" spans="1:26" ht="47" customHeight="1" x14ac:dyDescent="0.2">
      <c r="A50" s="1" t="s">
        <v>89</v>
      </c>
      <c r="B50" s="1" t="s">
        <v>47</v>
      </c>
      <c r="C50" s="1">
        <v>407</v>
      </c>
      <c r="D50" s="1">
        <v>4.8</v>
      </c>
      <c r="E50" s="1">
        <v>8</v>
      </c>
      <c r="F50" s="1">
        <v>3.8</v>
      </c>
      <c r="G50" s="1">
        <v>2.5</v>
      </c>
      <c r="H50" s="1">
        <v>8.5</v>
      </c>
      <c r="I50" s="1">
        <v>59</v>
      </c>
      <c r="J50" s="1">
        <v>2</v>
      </c>
      <c r="K50" s="1">
        <v>0</v>
      </c>
      <c r="L50" s="1">
        <v>0.11</v>
      </c>
      <c r="M50" s="1">
        <v>10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6" ht="17" x14ac:dyDescent="0.2">
      <c r="A51" s="1" t="s">
        <v>90</v>
      </c>
      <c r="B51" s="1" t="s">
        <v>47</v>
      </c>
      <c r="C51" s="1">
        <v>403</v>
      </c>
      <c r="D51" s="1">
        <v>4.8</v>
      </c>
      <c r="E51" s="1">
        <v>8</v>
      </c>
      <c r="F51" s="1">
        <v>3.8</v>
      </c>
      <c r="G51" s="1">
        <v>2.5</v>
      </c>
      <c r="H51" s="1">
        <v>8.5</v>
      </c>
      <c r="I51" s="1">
        <v>59</v>
      </c>
      <c r="J51" s="1">
        <v>2</v>
      </c>
      <c r="K51" s="1">
        <v>0</v>
      </c>
      <c r="L51" s="1">
        <v>0.11</v>
      </c>
      <c r="M51" s="1">
        <v>10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4"/>
    </row>
    <row r="52" spans="1:26" ht="17" x14ac:dyDescent="0.2">
      <c r="A52" s="1" t="s">
        <v>91</v>
      </c>
      <c r="B52" s="1" t="s">
        <v>47</v>
      </c>
      <c r="C52" s="1">
        <v>370.69</v>
      </c>
      <c r="D52" s="1">
        <v>6.1</v>
      </c>
      <c r="E52" s="1">
        <v>0</v>
      </c>
      <c r="F52" s="1">
        <v>0</v>
      </c>
      <c r="G52" s="1">
        <v>0.8</v>
      </c>
      <c r="H52" s="1">
        <v>12.5</v>
      </c>
      <c r="I52" s="1">
        <v>74.099999999999994</v>
      </c>
      <c r="J52" s="1">
        <v>4.2</v>
      </c>
      <c r="K52" s="1">
        <v>0</v>
      </c>
      <c r="L52" s="1">
        <v>0.12</v>
      </c>
      <c r="M52" s="1">
        <v>0</v>
      </c>
      <c r="N52" s="1">
        <v>1.2E-2</v>
      </c>
      <c r="O52" s="1">
        <v>0</v>
      </c>
      <c r="P52" s="1">
        <v>0</v>
      </c>
      <c r="Q52" s="1">
        <v>0</v>
      </c>
      <c r="R52" s="1">
        <v>2</v>
      </c>
      <c r="S52" s="1">
        <v>0.1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4"/>
    </row>
    <row r="53" spans="1:26" ht="17" x14ac:dyDescent="0.2">
      <c r="A53" s="1" t="s">
        <v>92</v>
      </c>
      <c r="B53" s="1" t="s">
        <v>47</v>
      </c>
      <c r="C53" s="1">
        <v>364.56</v>
      </c>
      <c r="D53" s="1">
        <v>6.1</v>
      </c>
      <c r="E53" s="1">
        <v>0</v>
      </c>
      <c r="F53" s="1">
        <v>0</v>
      </c>
      <c r="G53" s="1">
        <v>0.8</v>
      </c>
      <c r="H53" s="1">
        <v>12.5</v>
      </c>
      <c r="I53" s="1">
        <v>74.099999999999994</v>
      </c>
      <c r="J53" s="1">
        <v>4.2</v>
      </c>
      <c r="K53" s="1">
        <v>0</v>
      </c>
      <c r="L53" s="1">
        <v>0.12</v>
      </c>
      <c r="M53" s="1">
        <v>0</v>
      </c>
      <c r="N53" s="1">
        <v>1.2E-2</v>
      </c>
      <c r="O53" s="1">
        <v>0</v>
      </c>
      <c r="P53" s="1">
        <v>0</v>
      </c>
      <c r="Q53" s="1">
        <v>0</v>
      </c>
      <c r="R53" s="1">
        <v>2</v>
      </c>
      <c r="S53" s="1">
        <v>0.1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4"/>
    </row>
    <row r="54" spans="1:26" ht="17" x14ac:dyDescent="0.2">
      <c r="A54" s="1" t="s">
        <v>67</v>
      </c>
      <c r="B54" s="1" t="s">
        <v>47</v>
      </c>
      <c r="C54" s="1">
        <v>487.2</v>
      </c>
      <c r="D54" s="1">
        <v>4.3499999999999996</v>
      </c>
      <c r="E54" s="1">
        <v>8.02</v>
      </c>
      <c r="F54" s="1">
        <v>3.23</v>
      </c>
      <c r="G54" s="1">
        <v>1</v>
      </c>
      <c r="H54" s="1">
        <v>10.4</v>
      </c>
      <c r="I54" s="1">
        <f>100-SUM(D54:H54,J54:T54)</f>
        <v>60.870999999999995</v>
      </c>
      <c r="J54" s="1">
        <v>1.75</v>
      </c>
      <c r="K54" s="1">
        <v>0.8</v>
      </c>
      <c r="L54" s="1">
        <v>0.14000000000000001</v>
      </c>
      <c r="M54" s="1">
        <v>8.2899999999999991</v>
      </c>
      <c r="N54" s="1">
        <v>2.1999999999999999E-2</v>
      </c>
      <c r="O54" s="1">
        <v>0</v>
      </c>
      <c r="P54" s="1">
        <v>0</v>
      </c>
      <c r="Q54" s="1">
        <v>0</v>
      </c>
      <c r="R54" s="1">
        <v>1.07</v>
      </c>
      <c r="S54" s="1">
        <v>5.7000000000000002E-2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6" ht="17" x14ac:dyDescent="0.2">
      <c r="A55" s="1" t="s">
        <v>68</v>
      </c>
      <c r="B55" s="1" t="s">
        <v>47</v>
      </c>
      <c r="C55" s="1">
        <v>505.6</v>
      </c>
      <c r="D55" s="1">
        <v>4.3499999999999996</v>
      </c>
      <c r="E55" s="1">
        <v>8.02</v>
      </c>
      <c r="F55" s="1">
        <v>3.23</v>
      </c>
      <c r="G55" s="1">
        <v>1</v>
      </c>
      <c r="H55" s="1">
        <v>10.4</v>
      </c>
      <c r="I55" s="1">
        <f t="shared" ref="I55:I58" si="7">100-SUM(D55:H55,J55:T55)</f>
        <v>60.870999999999995</v>
      </c>
      <c r="J55" s="1">
        <v>1.75</v>
      </c>
      <c r="K55" s="1">
        <v>0.8</v>
      </c>
      <c r="L55" s="1">
        <v>0.14000000000000001</v>
      </c>
      <c r="M55" s="1">
        <v>8.2899999999999991</v>
      </c>
      <c r="N55" s="1">
        <v>2.1999999999999999E-2</v>
      </c>
      <c r="O55" s="1">
        <v>0</v>
      </c>
      <c r="P55" s="1">
        <v>0</v>
      </c>
      <c r="Q55" s="1">
        <v>0</v>
      </c>
      <c r="R55" s="1">
        <v>1.07</v>
      </c>
      <c r="S55" s="1">
        <v>5.7000000000000002E-2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6" ht="17" x14ac:dyDescent="0.2">
      <c r="A56" s="1" t="s">
        <v>69</v>
      </c>
      <c r="B56" s="1" t="s">
        <v>47</v>
      </c>
      <c r="C56" s="1">
        <v>506</v>
      </c>
      <c r="D56" s="1">
        <v>4.3499999999999996</v>
      </c>
      <c r="E56" s="1">
        <v>8.02</v>
      </c>
      <c r="F56" s="1">
        <v>3.23</v>
      </c>
      <c r="G56" s="1">
        <v>1</v>
      </c>
      <c r="H56" s="1">
        <v>10.4</v>
      </c>
      <c r="I56" s="1">
        <f t="shared" si="7"/>
        <v>60.870999999999995</v>
      </c>
      <c r="J56" s="1">
        <v>1.75</v>
      </c>
      <c r="K56" s="1">
        <v>0.8</v>
      </c>
      <c r="L56" s="1">
        <v>0.14000000000000001</v>
      </c>
      <c r="M56" s="1">
        <v>8.2899999999999991</v>
      </c>
      <c r="N56" s="1">
        <v>2.1999999999999999E-2</v>
      </c>
      <c r="O56" s="1">
        <v>0</v>
      </c>
      <c r="P56" s="1">
        <v>0</v>
      </c>
      <c r="Q56" s="1">
        <v>0</v>
      </c>
      <c r="R56" s="1">
        <v>1.07</v>
      </c>
      <c r="S56" s="1">
        <v>5.7000000000000002E-2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6" ht="17" x14ac:dyDescent="0.2">
      <c r="A57" s="1" t="s">
        <v>70</v>
      </c>
      <c r="B57" s="1" t="s">
        <v>47</v>
      </c>
      <c r="C57" s="1">
        <v>471.9</v>
      </c>
      <c r="D57" s="1">
        <v>4.3499999999999996</v>
      </c>
      <c r="E57" s="1">
        <v>8.02</v>
      </c>
      <c r="F57" s="1">
        <v>3.23</v>
      </c>
      <c r="G57" s="1">
        <v>1</v>
      </c>
      <c r="H57" s="1">
        <v>10.4</v>
      </c>
      <c r="I57" s="1">
        <f t="shared" si="7"/>
        <v>60.870999999999995</v>
      </c>
      <c r="J57" s="1">
        <v>1.75</v>
      </c>
      <c r="K57" s="1">
        <v>0.8</v>
      </c>
      <c r="L57" s="1">
        <v>0.14000000000000001</v>
      </c>
      <c r="M57" s="1">
        <v>8.2899999999999991</v>
      </c>
      <c r="N57" s="1">
        <v>2.1999999999999999E-2</v>
      </c>
      <c r="O57" s="1">
        <v>0</v>
      </c>
      <c r="P57" s="1">
        <v>0</v>
      </c>
      <c r="Q57" s="1">
        <v>0</v>
      </c>
      <c r="R57" s="1">
        <v>1.07</v>
      </c>
      <c r="S57" s="1">
        <v>5.7000000000000002E-2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6" ht="17" x14ac:dyDescent="0.2">
      <c r="A58" s="1" t="s">
        <v>71</v>
      </c>
      <c r="B58" s="1" t="s">
        <v>47</v>
      </c>
      <c r="C58" s="1">
        <v>555.5</v>
      </c>
      <c r="D58" s="1">
        <v>4.5199999999999996</v>
      </c>
      <c r="E58" s="1">
        <v>9.68</v>
      </c>
      <c r="F58" s="1">
        <v>5.16</v>
      </c>
      <c r="G58" s="1">
        <v>0.95</v>
      </c>
      <c r="H58" s="1">
        <v>8.48</v>
      </c>
      <c r="I58" s="1">
        <f t="shared" si="7"/>
        <v>58.604999999999997</v>
      </c>
      <c r="J58" s="1">
        <v>1.76</v>
      </c>
      <c r="K58" s="1">
        <v>7.0000000000000007E-2</v>
      </c>
      <c r="L58" s="1">
        <v>0.11</v>
      </c>
      <c r="M58" s="1">
        <v>9.5500000000000007</v>
      </c>
      <c r="N58" s="1">
        <v>1.2999999999999999E-2</v>
      </c>
      <c r="O58" s="1">
        <v>0</v>
      </c>
      <c r="P58" s="1">
        <v>0</v>
      </c>
      <c r="Q58" s="1">
        <v>0</v>
      </c>
      <c r="R58" s="1">
        <v>1.02</v>
      </c>
      <c r="S58" s="1">
        <v>8.2000000000000003E-2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6" ht="17" x14ac:dyDescent="0.2">
      <c r="A59" s="1" t="s">
        <v>72</v>
      </c>
      <c r="B59" s="1" t="s">
        <v>47</v>
      </c>
      <c r="C59" s="1">
        <v>504.5</v>
      </c>
      <c r="D59" s="1">
        <v>4.5199999999999996</v>
      </c>
      <c r="E59" s="1">
        <v>9.68</v>
      </c>
      <c r="F59" s="1">
        <v>5.16</v>
      </c>
      <c r="G59" s="1">
        <v>0.95</v>
      </c>
      <c r="H59" s="1">
        <v>8.48</v>
      </c>
      <c r="I59" s="1">
        <f t="shared" ref="I59:I61" si="8">100-SUM(D59:H59,J59:T59)</f>
        <v>58.604999999999997</v>
      </c>
      <c r="J59" s="1">
        <v>1.76</v>
      </c>
      <c r="K59" s="1">
        <v>7.0000000000000007E-2</v>
      </c>
      <c r="L59" s="1">
        <v>0.11</v>
      </c>
      <c r="M59" s="1">
        <v>9.5500000000000007</v>
      </c>
      <c r="N59" s="1">
        <v>1.2999999999999999E-2</v>
      </c>
      <c r="O59" s="1">
        <v>0</v>
      </c>
      <c r="P59" s="1">
        <v>0</v>
      </c>
      <c r="Q59" s="1">
        <v>0</v>
      </c>
      <c r="R59" s="1">
        <v>1.02</v>
      </c>
      <c r="S59" s="1">
        <v>8.2000000000000003E-2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6" ht="17" x14ac:dyDescent="0.2">
      <c r="A60" s="1" t="s">
        <v>73</v>
      </c>
      <c r="B60" s="1" t="s">
        <v>47</v>
      </c>
      <c r="C60" s="1">
        <v>475.7</v>
      </c>
      <c r="D60" s="1">
        <v>4.5199999999999996</v>
      </c>
      <c r="E60" s="1">
        <v>9.68</v>
      </c>
      <c r="F60" s="1">
        <v>5.16</v>
      </c>
      <c r="G60" s="1">
        <v>0.95</v>
      </c>
      <c r="H60" s="1">
        <v>8.48</v>
      </c>
      <c r="I60" s="1">
        <f t="shared" si="8"/>
        <v>58.604999999999997</v>
      </c>
      <c r="J60" s="1">
        <v>1.76</v>
      </c>
      <c r="K60" s="1">
        <v>7.0000000000000007E-2</v>
      </c>
      <c r="L60" s="1">
        <v>0.11</v>
      </c>
      <c r="M60" s="1">
        <v>9.5500000000000007</v>
      </c>
      <c r="N60" s="1">
        <v>1.2999999999999999E-2</v>
      </c>
      <c r="O60" s="1">
        <v>0</v>
      </c>
      <c r="P60" s="1">
        <v>0</v>
      </c>
      <c r="Q60" s="1">
        <v>0</v>
      </c>
      <c r="R60" s="1">
        <v>1.02</v>
      </c>
      <c r="S60" s="1">
        <v>8.2000000000000003E-2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6" ht="17" x14ac:dyDescent="0.2">
      <c r="A61" s="1" t="s">
        <v>74</v>
      </c>
      <c r="B61" s="1" t="s">
        <v>47</v>
      </c>
      <c r="C61" s="1">
        <v>479.2</v>
      </c>
      <c r="D61" s="1">
        <v>4.5199999999999996</v>
      </c>
      <c r="E61" s="1">
        <v>9.68</v>
      </c>
      <c r="F61" s="1">
        <v>5.16</v>
      </c>
      <c r="G61" s="1">
        <v>0.95</v>
      </c>
      <c r="H61" s="1">
        <v>8.48</v>
      </c>
      <c r="I61" s="1">
        <f t="shared" si="8"/>
        <v>58.604999999999997</v>
      </c>
      <c r="J61" s="1">
        <v>1.76</v>
      </c>
      <c r="K61" s="1">
        <v>7.0000000000000007E-2</v>
      </c>
      <c r="L61" s="1">
        <v>0.11</v>
      </c>
      <c r="M61" s="1">
        <v>9.5500000000000007</v>
      </c>
      <c r="N61" s="1">
        <v>1.2999999999999999E-2</v>
      </c>
      <c r="O61" s="1">
        <v>0</v>
      </c>
      <c r="P61" s="1">
        <v>0</v>
      </c>
      <c r="Q61" s="1">
        <v>0</v>
      </c>
      <c r="R61" s="1">
        <v>1.02</v>
      </c>
      <c r="S61" s="1">
        <v>8.2000000000000003E-2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6" ht="17" x14ac:dyDescent="0.2">
      <c r="A62" s="1" t="s">
        <v>59</v>
      </c>
      <c r="B62" s="1" t="s">
        <v>47</v>
      </c>
      <c r="C62" s="1">
        <v>571.29999999999995</v>
      </c>
      <c r="D62" s="1">
        <v>5</v>
      </c>
      <c r="E62" s="1">
        <v>0</v>
      </c>
      <c r="F62" s="1">
        <v>0</v>
      </c>
      <c r="G62" s="1">
        <v>0</v>
      </c>
      <c r="H62" s="1">
        <v>0</v>
      </c>
      <c r="I62" s="1">
        <v>75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17.5</v>
      </c>
      <c r="P62" s="1">
        <v>0</v>
      </c>
      <c r="Q62" s="1">
        <v>0</v>
      </c>
      <c r="R62" s="1">
        <v>2.5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6" ht="17" x14ac:dyDescent="0.2">
      <c r="A63" s="1" t="s">
        <v>60</v>
      </c>
      <c r="B63" s="1" t="s">
        <v>47</v>
      </c>
      <c r="C63" s="1">
        <v>578.6</v>
      </c>
      <c r="D63" s="1">
        <v>6.5</v>
      </c>
      <c r="E63" s="1">
        <v>0</v>
      </c>
      <c r="F63" s="1">
        <v>0</v>
      </c>
      <c r="G63" s="1">
        <v>0</v>
      </c>
      <c r="H63" s="1">
        <v>0</v>
      </c>
      <c r="I63" s="1">
        <v>75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">
        <v>0</v>
      </c>
      <c r="Q63" s="1">
        <v>0</v>
      </c>
      <c r="R63" s="1">
        <v>2.5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6" ht="17" x14ac:dyDescent="0.2">
      <c r="A64" s="1" t="s">
        <v>61</v>
      </c>
      <c r="B64" s="1" t="s">
        <v>47</v>
      </c>
      <c r="C64" s="1">
        <v>571.29999999999995</v>
      </c>
      <c r="D64" s="1">
        <v>7.5</v>
      </c>
      <c r="E64" s="1">
        <v>0</v>
      </c>
      <c r="F64" s="1">
        <v>0</v>
      </c>
      <c r="G64" s="1">
        <v>0</v>
      </c>
      <c r="H64" s="1">
        <v>0</v>
      </c>
      <c r="I64" s="1">
        <v>75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">
        <v>0</v>
      </c>
      <c r="Q64" s="1">
        <v>0</v>
      </c>
      <c r="R64" s="1">
        <v>2.5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ht="17" x14ac:dyDescent="0.2">
      <c r="A65" s="1" t="s">
        <v>62</v>
      </c>
      <c r="B65" s="1" t="s">
        <v>47</v>
      </c>
      <c r="C65" s="1">
        <v>553.79999999999995</v>
      </c>
      <c r="D65" s="1">
        <v>8.5</v>
      </c>
      <c r="E65" s="1">
        <v>0</v>
      </c>
      <c r="F65" s="1">
        <v>0</v>
      </c>
      <c r="G65" s="1">
        <v>0</v>
      </c>
      <c r="H65" s="1">
        <v>0</v>
      </c>
      <c r="I65" s="1">
        <v>75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14</v>
      </c>
      <c r="P65" s="1">
        <v>0</v>
      </c>
      <c r="Q65" s="1">
        <v>0</v>
      </c>
      <c r="R65" s="1">
        <v>2.5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ht="17" x14ac:dyDescent="0.2">
      <c r="A66" s="1" t="s">
        <v>63</v>
      </c>
      <c r="B66" s="1" t="s">
        <v>47</v>
      </c>
      <c r="C66" s="1">
        <v>539.20000000000005</v>
      </c>
      <c r="D66" s="1">
        <v>9.5</v>
      </c>
      <c r="E66" s="1">
        <v>0</v>
      </c>
      <c r="F66" s="1">
        <v>0</v>
      </c>
      <c r="G66" s="1">
        <v>0</v>
      </c>
      <c r="H66" s="1">
        <v>0</v>
      </c>
      <c r="I66" s="1">
        <v>75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13</v>
      </c>
      <c r="P66" s="1">
        <v>0</v>
      </c>
      <c r="Q66" s="1">
        <v>0</v>
      </c>
      <c r="R66" s="1">
        <v>2.5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ht="17" x14ac:dyDescent="0.2">
      <c r="A67" s="1" t="s">
        <v>64</v>
      </c>
      <c r="B67" s="1" t="s">
        <v>47</v>
      </c>
      <c r="C67" s="1">
        <v>439.8</v>
      </c>
      <c r="D67" s="1">
        <v>11</v>
      </c>
      <c r="E67" s="1">
        <v>0</v>
      </c>
      <c r="F67" s="1">
        <v>0</v>
      </c>
      <c r="G67" s="1">
        <v>0</v>
      </c>
      <c r="H67" s="1">
        <v>0</v>
      </c>
      <c r="I67" s="1">
        <v>75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11.5</v>
      </c>
      <c r="P67" s="1">
        <v>0</v>
      </c>
      <c r="Q67" s="1">
        <v>0</v>
      </c>
      <c r="R67" s="1">
        <v>2.5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ht="17" x14ac:dyDescent="0.2">
      <c r="A68" s="1" t="s">
        <v>65</v>
      </c>
      <c r="B68" s="1" t="s">
        <v>47</v>
      </c>
      <c r="C68" s="1">
        <v>384.3</v>
      </c>
      <c r="D68" s="1">
        <v>12.5</v>
      </c>
      <c r="E68" s="1">
        <v>0</v>
      </c>
      <c r="F68" s="1">
        <v>0</v>
      </c>
      <c r="G68" s="1">
        <v>0</v>
      </c>
      <c r="H68" s="1">
        <v>0</v>
      </c>
      <c r="I68" s="1">
        <v>75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10</v>
      </c>
      <c r="P68" s="1">
        <v>0</v>
      </c>
      <c r="Q68" s="1">
        <v>0</v>
      </c>
      <c r="R68" s="1">
        <v>2.5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ht="17" x14ac:dyDescent="0.2">
      <c r="A69" s="1" t="s">
        <v>66</v>
      </c>
      <c r="B69" s="1" t="s">
        <v>47</v>
      </c>
      <c r="C69" s="1">
        <v>305.39999999999998</v>
      </c>
      <c r="D69" s="1">
        <v>15</v>
      </c>
      <c r="E69" s="1">
        <v>0</v>
      </c>
      <c r="F69" s="1">
        <v>0</v>
      </c>
      <c r="G69" s="1">
        <v>0</v>
      </c>
      <c r="H69" s="1">
        <v>0</v>
      </c>
      <c r="I69" s="1">
        <v>75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7.5</v>
      </c>
      <c r="P69" s="1">
        <v>0</v>
      </c>
      <c r="Q69" s="1">
        <v>0</v>
      </c>
      <c r="R69" s="1">
        <v>2.5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ht="17" x14ac:dyDescent="0.2">
      <c r="A70" s="1" t="s">
        <v>57</v>
      </c>
      <c r="B70" s="2" t="s">
        <v>47</v>
      </c>
      <c r="C70" s="1">
        <v>318</v>
      </c>
      <c r="D70" s="1">
        <v>0</v>
      </c>
      <c r="E70" s="1">
        <v>0</v>
      </c>
      <c r="F70" s="1">
        <v>0</v>
      </c>
      <c r="G70" s="1">
        <v>0</v>
      </c>
      <c r="H70" s="1">
        <v>21</v>
      </c>
      <c r="I70" s="1">
        <f>100-SUM(D70:H70,J70:T70)</f>
        <v>62</v>
      </c>
      <c r="J70" s="1">
        <v>17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ht="17" x14ac:dyDescent="0.2">
      <c r="A71" s="1" t="s">
        <v>58</v>
      </c>
      <c r="B71" s="2" t="s">
        <v>47</v>
      </c>
      <c r="C71" s="1">
        <v>197</v>
      </c>
      <c r="D71" s="1">
        <v>0</v>
      </c>
      <c r="E71" s="1">
        <v>0</v>
      </c>
      <c r="F71" s="1">
        <v>0</v>
      </c>
      <c r="G71" s="1">
        <v>0</v>
      </c>
      <c r="H71" s="1">
        <v>21</v>
      </c>
      <c r="I71" s="1">
        <f>100-SUM(D71:H71,J71:T71)</f>
        <v>62</v>
      </c>
      <c r="J71" s="1">
        <v>17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ht="17" x14ac:dyDescent="0.2">
      <c r="A72" s="1" t="s">
        <v>20</v>
      </c>
      <c r="B72" s="1" t="s">
        <v>47</v>
      </c>
      <c r="C72" s="1">
        <v>448</v>
      </c>
      <c r="D72" s="1">
        <v>2.4900000000000002</v>
      </c>
      <c r="E72" s="1">
        <v>0</v>
      </c>
      <c r="F72" s="1">
        <v>0</v>
      </c>
      <c r="G72" s="1">
        <v>2.59</v>
      </c>
      <c r="H72" s="1">
        <v>14.15</v>
      </c>
      <c r="I72" s="1">
        <f>100-SUM(D72:H72,J72:T72)</f>
        <v>62.98</v>
      </c>
      <c r="J72" s="1">
        <v>5.03</v>
      </c>
      <c r="K72" s="1">
        <v>0</v>
      </c>
      <c r="L72" s="1">
        <v>0</v>
      </c>
      <c r="M72" s="1">
        <v>10.14</v>
      </c>
      <c r="N72" s="1">
        <v>0</v>
      </c>
      <c r="O72" s="1">
        <v>0</v>
      </c>
      <c r="P72" s="1">
        <v>0</v>
      </c>
      <c r="Q72" s="1">
        <v>0</v>
      </c>
      <c r="R72" s="1">
        <v>2.62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ht="17" x14ac:dyDescent="0.2">
      <c r="A73" s="1" t="s">
        <v>21</v>
      </c>
      <c r="B73" s="1" t="s">
        <v>47</v>
      </c>
      <c r="C73" s="1">
        <v>390.8</v>
      </c>
      <c r="D73" s="1">
        <v>2.4900000000000002</v>
      </c>
      <c r="E73" s="1">
        <v>0</v>
      </c>
      <c r="F73" s="1">
        <v>0</v>
      </c>
      <c r="G73" s="1">
        <v>2.59</v>
      </c>
      <c r="H73" s="1">
        <v>14.15</v>
      </c>
      <c r="I73" s="1">
        <f t="shared" ref="I73:I76" si="9">100-SUM(D73:H73,J73:T73)</f>
        <v>62.98</v>
      </c>
      <c r="J73" s="1">
        <v>5.03</v>
      </c>
      <c r="K73" s="1">
        <v>0</v>
      </c>
      <c r="L73" s="1">
        <v>0</v>
      </c>
      <c r="M73" s="1">
        <v>10.14</v>
      </c>
      <c r="N73" s="1">
        <v>0</v>
      </c>
      <c r="O73" s="1">
        <v>0</v>
      </c>
      <c r="P73" s="1">
        <v>0</v>
      </c>
      <c r="Q73" s="1">
        <v>0</v>
      </c>
      <c r="R73" s="1">
        <v>2.62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ht="17" x14ac:dyDescent="0.2">
      <c r="A74" s="1" t="s">
        <v>22</v>
      </c>
      <c r="B74" s="1" t="s">
        <v>47</v>
      </c>
      <c r="C74" s="1">
        <v>457.2</v>
      </c>
      <c r="D74" s="1">
        <v>2.4900000000000002</v>
      </c>
      <c r="E74" s="1">
        <v>0</v>
      </c>
      <c r="F74" s="1">
        <v>0</v>
      </c>
      <c r="G74" s="1">
        <v>2.59</v>
      </c>
      <c r="H74" s="1">
        <v>14.15</v>
      </c>
      <c r="I74" s="1">
        <f t="shared" si="9"/>
        <v>62.98</v>
      </c>
      <c r="J74" s="1">
        <v>5.03</v>
      </c>
      <c r="K74" s="1">
        <v>0</v>
      </c>
      <c r="L74" s="1">
        <v>0</v>
      </c>
      <c r="M74" s="1">
        <v>10.14</v>
      </c>
      <c r="N74" s="1">
        <v>0</v>
      </c>
      <c r="O74" s="1">
        <v>0</v>
      </c>
      <c r="P74" s="1">
        <v>0</v>
      </c>
      <c r="Q74" s="1">
        <v>0</v>
      </c>
      <c r="R74" s="1">
        <v>2.62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ht="17" x14ac:dyDescent="0.2">
      <c r="A75" s="1" t="s">
        <v>23</v>
      </c>
      <c r="B75" s="1" t="s">
        <v>47</v>
      </c>
      <c r="C75" s="1">
        <v>458.9</v>
      </c>
      <c r="D75" s="1">
        <v>2.4900000000000002</v>
      </c>
      <c r="E75" s="1">
        <v>0</v>
      </c>
      <c r="F75" s="1">
        <v>0</v>
      </c>
      <c r="G75" s="1">
        <v>2.59</v>
      </c>
      <c r="H75" s="1">
        <v>14.15</v>
      </c>
      <c r="I75" s="1">
        <f t="shared" si="9"/>
        <v>62.98</v>
      </c>
      <c r="J75" s="1">
        <v>5.03</v>
      </c>
      <c r="K75" s="1">
        <v>0</v>
      </c>
      <c r="L75" s="1">
        <v>0</v>
      </c>
      <c r="M75" s="1">
        <v>10.14</v>
      </c>
      <c r="N75" s="1">
        <v>0</v>
      </c>
      <c r="O75" s="1">
        <v>0</v>
      </c>
      <c r="P75" s="1">
        <v>0</v>
      </c>
      <c r="Q75" s="1">
        <v>0</v>
      </c>
      <c r="R75" s="1">
        <v>2.62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ht="17" x14ac:dyDescent="0.2">
      <c r="A76" s="1" t="s">
        <v>48</v>
      </c>
      <c r="B76" s="1" t="s">
        <v>47</v>
      </c>
      <c r="C76" s="1">
        <v>438.8</v>
      </c>
      <c r="D76" s="1">
        <v>5</v>
      </c>
      <c r="E76" s="1">
        <v>0</v>
      </c>
      <c r="F76" s="1">
        <v>0</v>
      </c>
      <c r="G76" s="1">
        <v>0</v>
      </c>
      <c r="H76" s="1">
        <v>15</v>
      </c>
      <c r="I76" s="1">
        <f t="shared" si="9"/>
        <v>75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ht="17" x14ac:dyDescent="0.2">
      <c r="A77" s="1" t="s">
        <v>49</v>
      </c>
      <c r="B77" s="1" t="s">
        <v>47</v>
      </c>
      <c r="C77" s="1">
        <v>400.4</v>
      </c>
      <c r="D77" s="1">
        <v>5</v>
      </c>
      <c r="E77" s="1">
        <v>0</v>
      </c>
      <c r="F77" s="1">
        <v>0</v>
      </c>
      <c r="G77" s="1">
        <v>0</v>
      </c>
      <c r="H77" s="1">
        <v>15</v>
      </c>
      <c r="I77" s="1">
        <f t="shared" ref="I77:I84" si="10">100-SUM(D77:H77,J77:T77)</f>
        <v>75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ht="17" x14ac:dyDescent="0.2">
      <c r="A78" s="1" t="s">
        <v>50</v>
      </c>
      <c r="B78" s="1" t="s">
        <v>47</v>
      </c>
      <c r="C78" s="1">
        <v>325.7</v>
      </c>
      <c r="D78" s="1">
        <v>5</v>
      </c>
      <c r="E78" s="1">
        <v>0</v>
      </c>
      <c r="F78" s="1">
        <v>0</v>
      </c>
      <c r="G78" s="1">
        <v>0</v>
      </c>
      <c r="H78" s="1">
        <v>15</v>
      </c>
      <c r="I78" s="1">
        <f t="shared" si="10"/>
        <v>75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ht="17" x14ac:dyDescent="0.2">
      <c r="A79" s="1" t="s">
        <v>51</v>
      </c>
      <c r="B79" s="1" t="s">
        <v>47</v>
      </c>
      <c r="C79" s="1">
        <v>400</v>
      </c>
      <c r="D79" s="1">
        <v>6</v>
      </c>
      <c r="E79" s="1">
        <v>0</v>
      </c>
      <c r="F79" s="1">
        <v>0</v>
      </c>
      <c r="G79" s="1">
        <v>0</v>
      </c>
      <c r="H79" s="1">
        <v>15</v>
      </c>
      <c r="I79" s="1">
        <f t="shared" si="10"/>
        <v>75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ht="17" x14ac:dyDescent="0.2">
      <c r="A80" s="1" t="s">
        <v>52</v>
      </c>
      <c r="B80" s="1" t="s">
        <v>47</v>
      </c>
      <c r="C80" s="1">
        <v>361</v>
      </c>
      <c r="D80" s="1">
        <v>6</v>
      </c>
      <c r="E80" s="1">
        <v>0</v>
      </c>
      <c r="F80" s="1">
        <v>0</v>
      </c>
      <c r="G80" s="1">
        <v>0</v>
      </c>
      <c r="H80" s="1">
        <v>15</v>
      </c>
      <c r="I80" s="1">
        <f t="shared" si="10"/>
        <v>75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ht="17" x14ac:dyDescent="0.2">
      <c r="A81" s="1" t="s">
        <v>53</v>
      </c>
      <c r="B81" s="1" t="s">
        <v>47</v>
      </c>
      <c r="C81" s="1">
        <v>318.8</v>
      </c>
      <c r="D81" s="1">
        <v>6</v>
      </c>
      <c r="E81" s="1">
        <v>0</v>
      </c>
      <c r="F81" s="1">
        <v>0</v>
      </c>
      <c r="G81" s="1">
        <v>0</v>
      </c>
      <c r="H81" s="1">
        <v>15</v>
      </c>
      <c r="I81" s="1">
        <f t="shared" si="10"/>
        <v>75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ht="17" x14ac:dyDescent="0.2">
      <c r="A82" s="1" t="s">
        <v>54</v>
      </c>
      <c r="B82" s="1" t="s">
        <v>47</v>
      </c>
      <c r="C82" s="1">
        <v>385.8</v>
      </c>
      <c r="D82" s="1">
        <v>7</v>
      </c>
      <c r="E82" s="1">
        <v>0</v>
      </c>
      <c r="F82" s="1">
        <v>0</v>
      </c>
      <c r="G82" s="1">
        <v>0</v>
      </c>
      <c r="H82" s="1">
        <v>15</v>
      </c>
      <c r="I82" s="1">
        <f t="shared" si="10"/>
        <v>75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3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ht="17" x14ac:dyDescent="0.2">
      <c r="A83" s="1" t="s">
        <v>55</v>
      </c>
      <c r="B83" s="1" t="s">
        <v>47</v>
      </c>
      <c r="C83" s="1">
        <v>352</v>
      </c>
      <c r="D83" s="1">
        <v>7</v>
      </c>
      <c r="E83" s="1">
        <v>0</v>
      </c>
      <c r="F83" s="1">
        <v>0</v>
      </c>
      <c r="G83" s="1">
        <v>0</v>
      </c>
      <c r="H83" s="1">
        <v>15</v>
      </c>
      <c r="I83" s="1">
        <f t="shared" si="10"/>
        <v>75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ht="17" x14ac:dyDescent="0.2">
      <c r="A84" s="1" t="s">
        <v>56</v>
      </c>
      <c r="B84" s="1" t="s">
        <v>47</v>
      </c>
      <c r="C84" s="1">
        <v>311.8</v>
      </c>
      <c r="D84" s="1">
        <v>7</v>
      </c>
      <c r="E84" s="1">
        <v>0</v>
      </c>
      <c r="F84" s="1">
        <v>0</v>
      </c>
      <c r="G84" s="1">
        <v>0</v>
      </c>
      <c r="H84" s="1">
        <v>15</v>
      </c>
      <c r="I84" s="1">
        <f t="shared" si="10"/>
        <v>75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ht="17" x14ac:dyDescent="0.2">
      <c r="A85" s="1" t="s">
        <v>24</v>
      </c>
      <c r="B85" s="2" t="s">
        <v>47</v>
      </c>
      <c r="C85" s="1">
        <v>478</v>
      </c>
      <c r="D85" s="1">
        <v>3.4</v>
      </c>
      <c r="E85" s="1">
        <v>2.6</v>
      </c>
      <c r="F85" s="1">
        <v>1.7</v>
      </c>
      <c r="G85" s="1">
        <v>3.4</v>
      </c>
      <c r="H85" s="1">
        <v>16</v>
      </c>
      <c r="I85" s="1">
        <v>61</v>
      </c>
      <c r="J85" s="1">
        <v>1.7</v>
      </c>
      <c r="K85" s="1">
        <v>0</v>
      </c>
      <c r="L85" s="1">
        <v>0.12</v>
      </c>
      <c r="M85" s="1">
        <v>8.5</v>
      </c>
      <c r="N85" s="1">
        <v>0.01</v>
      </c>
      <c r="O85" s="1">
        <v>0</v>
      </c>
      <c r="P85" s="1">
        <v>0</v>
      </c>
      <c r="Q85" s="1">
        <v>0</v>
      </c>
      <c r="R85" s="1">
        <v>0</v>
      </c>
      <c r="S85" s="1">
        <v>0.1</v>
      </c>
      <c r="T85" s="1">
        <v>0</v>
      </c>
      <c r="U85" s="1">
        <v>0.9</v>
      </c>
      <c r="V85" s="1">
        <v>0</v>
      </c>
      <c r="W85" s="1">
        <v>0</v>
      </c>
      <c r="X85" s="1">
        <v>0</v>
      </c>
      <c r="Y85" s="1">
        <v>0</v>
      </c>
    </row>
    <row r="86" spans="1:25" ht="17" x14ac:dyDescent="0.2">
      <c r="A86" s="1" t="s">
        <v>25</v>
      </c>
      <c r="B86" s="2" t="s">
        <v>47</v>
      </c>
      <c r="C86" s="1">
        <v>380</v>
      </c>
      <c r="D86" s="1">
        <v>3.4</v>
      </c>
      <c r="E86" s="1">
        <v>2.6</v>
      </c>
      <c r="F86" s="1">
        <v>1.7</v>
      </c>
      <c r="G86" s="1">
        <v>3.4</v>
      </c>
      <c r="H86" s="1">
        <v>16</v>
      </c>
      <c r="I86" s="1">
        <v>61</v>
      </c>
      <c r="J86" s="1">
        <v>1.7</v>
      </c>
      <c r="K86" s="1">
        <v>0</v>
      </c>
      <c r="L86" s="1">
        <v>0.12</v>
      </c>
      <c r="M86" s="1">
        <v>8.5</v>
      </c>
      <c r="N86" s="1">
        <v>0.01</v>
      </c>
      <c r="O86" s="1">
        <v>0</v>
      </c>
      <c r="P86" s="1">
        <v>0</v>
      </c>
      <c r="Q86" s="1">
        <v>0</v>
      </c>
      <c r="R86" s="1">
        <v>0</v>
      </c>
      <c r="S86" s="1">
        <v>0.1</v>
      </c>
      <c r="T86" s="1">
        <v>0</v>
      </c>
      <c r="U86" s="1">
        <v>0.9</v>
      </c>
      <c r="V86" s="1">
        <v>0</v>
      </c>
      <c r="W86" s="1">
        <v>0</v>
      </c>
      <c r="X86" s="1">
        <v>0</v>
      </c>
      <c r="Y86" s="1">
        <v>0</v>
      </c>
    </row>
    <row r="87" spans="1:25" ht="17" x14ac:dyDescent="0.2">
      <c r="A87" s="1" t="s">
        <v>26</v>
      </c>
      <c r="B87" s="2" t="s">
        <v>47</v>
      </c>
      <c r="C87" s="1">
        <v>387</v>
      </c>
      <c r="D87" s="1">
        <v>3.4</v>
      </c>
      <c r="E87" s="1">
        <v>2.6</v>
      </c>
      <c r="F87" s="1">
        <v>1.7</v>
      </c>
      <c r="G87" s="1">
        <v>3.4</v>
      </c>
      <c r="H87" s="1">
        <v>16</v>
      </c>
      <c r="I87" s="1">
        <v>61</v>
      </c>
      <c r="J87" s="1">
        <v>1.7</v>
      </c>
      <c r="K87" s="1">
        <v>0</v>
      </c>
      <c r="L87" s="1">
        <v>0.12</v>
      </c>
      <c r="M87" s="1">
        <v>8.5</v>
      </c>
      <c r="N87" s="1">
        <v>0.01</v>
      </c>
      <c r="O87" s="1">
        <v>0</v>
      </c>
      <c r="P87" s="1">
        <v>0</v>
      </c>
      <c r="Q87" s="1">
        <v>0</v>
      </c>
      <c r="R87" s="1">
        <v>0</v>
      </c>
      <c r="S87" s="1">
        <v>0.1</v>
      </c>
      <c r="T87" s="1">
        <v>0</v>
      </c>
      <c r="U87" s="1">
        <v>0.9</v>
      </c>
      <c r="V87" s="1">
        <v>0</v>
      </c>
      <c r="W87" s="1">
        <v>0</v>
      </c>
      <c r="X87" s="1">
        <v>0</v>
      </c>
      <c r="Y87" s="1">
        <v>0</v>
      </c>
    </row>
    <row r="88" spans="1:25" ht="17" x14ac:dyDescent="0.2">
      <c r="A88" s="1" t="s">
        <v>27</v>
      </c>
      <c r="B88" s="2" t="s">
        <v>47</v>
      </c>
      <c r="C88" s="1">
        <v>409</v>
      </c>
      <c r="D88" s="1">
        <v>3.4</v>
      </c>
      <c r="E88" s="1">
        <v>2.6</v>
      </c>
      <c r="F88" s="1">
        <v>1.7</v>
      </c>
      <c r="G88" s="1">
        <v>3.4</v>
      </c>
      <c r="H88" s="1">
        <v>16</v>
      </c>
      <c r="I88" s="1">
        <v>61</v>
      </c>
      <c r="J88" s="1">
        <v>1.7</v>
      </c>
      <c r="K88" s="1">
        <v>0</v>
      </c>
      <c r="L88" s="1">
        <v>0.12</v>
      </c>
      <c r="M88" s="1">
        <v>8.5</v>
      </c>
      <c r="N88" s="1">
        <v>0.01</v>
      </c>
      <c r="O88" s="1">
        <v>0</v>
      </c>
      <c r="P88" s="1">
        <v>0</v>
      </c>
      <c r="Q88" s="1">
        <v>0</v>
      </c>
      <c r="R88" s="1">
        <v>0</v>
      </c>
      <c r="S88" s="1">
        <v>0.1</v>
      </c>
      <c r="T88" s="1">
        <v>0</v>
      </c>
      <c r="U88" s="1">
        <v>0.9</v>
      </c>
      <c r="V88" s="1">
        <v>0</v>
      </c>
      <c r="W88" s="1">
        <v>0</v>
      </c>
      <c r="X88" s="1">
        <v>0</v>
      </c>
      <c r="Y88" s="1">
        <v>0</v>
      </c>
    </row>
    <row r="89" spans="1:25" ht="17" x14ac:dyDescent="0.2">
      <c r="A89" s="1" t="s">
        <v>28</v>
      </c>
      <c r="B89" s="2" t="s">
        <v>47</v>
      </c>
      <c r="C89" s="1">
        <v>363</v>
      </c>
      <c r="D89" s="1">
        <v>3.4</v>
      </c>
      <c r="E89" s="1">
        <v>2.6</v>
      </c>
      <c r="F89" s="1">
        <v>1.7</v>
      </c>
      <c r="G89" s="1">
        <v>3.4</v>
      </c>
      <c r="H89" s="1">
        <v>16</v>
      </c>
      <c r="I89" s="1">
        <v>61</v>
      </c>
      <c r="J89" s="1">
        <v>1.7</v>
      </c>
      <c r="K89" s="1">
        <v>0</v>
      </c>
      <c r="L89" s="1">
        <v>0.12</v>
      </c>
      <c r="M89" s="1">
        <v>8.5</v>
      </c>
      <c r="N89" s="1">
        <v>0.01</v>
      </c>
      <c r="O89" s="1">
        <v>0</v>
      </c>
      <c r="P89" s="1">
        <v>0</v>
      </c>
      <c r="Q89" s="1">
        <v>0</v>
      </c>
      <c r="R89" s="1">
        <v>0</v>
      </c>
      <c r="S89" s="1">
        <v>0.1</v>
      </c>
      <c r="T89" s="1">
        <v>0</v>
      </c>
      <c r="U89" s="1">
        <v>0.9</v>
      </c>
      <c r="V89" s="1">
        <v>0</v>
      </c>
      <c r="W89" s="1">
        <v>0</v>
      </c>
      <c r="X89" s="1">
        <v>0</v>
      </c>
      <c r="Y89" s="1">
        <v>0</v>
      </c>
    </row>
    <row r="90" spans="1:25" ht="17" x14ac:dyDescent="0.2">
      <c r="A90" s="1" t="s">
        <v>29</v>
      </c>
      <c r="B90" s="2" t="s">
        <v>47</v>
      </c>
      <c r="C90" s="1">
        <v>233</v>
      </c>
      <c r="D90" s="1">
        <v>3.4</v>
      </c>
      <c r="E90" s="1">
        <v>2.6</v>
      </c>
      <c r="F90" s="1">
        <v>1.7</v>
      </c>
      <c r="G90" s="1">
        <v>3.4</v>
      </c>
      <c r="H90" s="1">
        <v>16</v>
      </c>
      <c r="I90" s="1">
        <v>61</v>
      </c>
      <c r="J90" s="1">
        <v>1.7</v>
      </c>
      <c r="K90" s="1">
        <v>0</v>
      </c>
      <c r="L90" s="1">
        <v>0.12</v>
      </c>
      <c r="M90" s="1">
        <v>8.5</v>
      </c>
      <c r="N90" s="1">
        <v>0.01</v>
      </c>
      <c r="O90" s="1">
        <v>0</v>
      </c>
      <c r="P90" s="1">
        <v>0</v>
      </c>
      <c r="Q90" s="1">
        <v>0</v>
      </c>
      <c r="R90" s="1">
        <v>0</v>
      </c>
      <c r="S90" s="1">
        <v>0.1</v>
      </c>
      <c r="T90" s="1">
        <v>0</v>
      </c>
      <c r="U90" s="1">
        <v>0.9</v>
      </c>
      <c r="V90" s="1">
        <v>0</v>
      </c>
      <c r="W90" s="1">
        <v>0</v>
      </c>
      <c r="X90" s="1">
        <v>0</v>
      </c>
      <c r="Y90" s="1">
        <v>0</v>
      </c>
    </row>
    <row r="91" spans="1:25" ht="17" x14ac:dyDescent="0.2">
      <c r="A91" s="1" t="s">
        <v>130</v>
      </c>
      <c r="B91" s="1">
        <v>3.49</v>
      </c>
      <c r="C91" s="1" t="s">
        <v>47</v>
      </c>
      <c r="D91" s="1">
        <v>11</v>
      </c>
      <c r="E91" s="1">
        <v>8</v>
      </c>
      <c r="F91" s="1">
        <v>0</v>
      </c>
      <c r="G91" s="1">
        <v>0</v>
      </c>
      <c r="H91" s="1">
        <v>0</v>
      </c>
      <c r="I91" s="1">
        <v>20</v>
      </c>
      <c r="J91" s="1">
        <v>0</v>
      </c>
      <c r="K91" s="1">
        <v>0</v>
      </c>
      <c r="L91" s="1">
        <v>0</v>
      </c>
      <c r="M91" s="1">
        <v>61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ht="17" x14ac:dyDescent="0.2">
      <c r="A92" s="1" t="s">
        <v>131</v>
      </c>
      <c r="B92" s="1">
        <v>3.14</v>
      </c>
      <c r="C92" s="1" t="s">
        <v>47</v>
      </c>
      <c r="D92" s="1">
        <v>11</v>
      </c>
      <c r="E92" s="1">
        <v>8</v>
      </c>
      <c r="F92" s="1">
        <v>0</v>
      </c>
      <c r="G92" s="1">
        <v>0</v>
      </c>
      <c r="H92" s="1">
        <v>0</v>
      </c>
      <c r="I92" s="1">
        <v>20</v>
      </c>
      <c r="J92" s="1">
        <v>0</v>
      </c>
      <c r="K92" s="1">
        <v>0</v>
      </c>
      <c r="L92" s="1">
        <v>0</v>
      </c>
      <c r="M92" s="1">
        <v>61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ht="17" x14ac:dyDescent="0.2">
      <c r="A93" s="1" t="s">
        <v>132</v>
      </c>
      <c r="B93" s="1">
        <v>3.49</v>
      </c>
      <c r="C93" s="1" t="s">
        <v>47</v>
      </c>
      <c r="D93" s="1">
        <v>11</v>
      </c>
      <c r="E93" s="1">
        <v>7</v>
      </c>
      <c r="F93" s="1">
        <v>0</v>
      </c>
      <c r="G93" s="1">
        <v>3</v>
      </c>
      <c r="H93" s="1">
        <v>4</v>
      </c>
      <c r="I93" s="1">
        <v>20</v>
      </c>
      <c r="J93" s="1">
        <v>0</v>
      </c>
      <c r="K93" s="1">
        <v>0</v>
      </c>
      <c r="L93" s="1">
        <v>0</v>
      </c>
      <c r="M93" s="1">
        <v>55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ht="17" x14ac:dyDescent="0.2">
      <c r="A94" s="1" t="s">
        <v>133</v>
      </c>
      <c r="B94" s="1">
        <v>3.3</v>
      </c>
      <c r="C94" s="1" t="s">
        <v>47</v>
      </c>
      <c r="D94" s="1">
        <v>11</v>
      </c>
      <c r="E94" s="1">
        <v>7</v>
      </c>
      <c r="F94" s="1">
        <v>0</v>
      </c>
      <c r="G94" s="1">
        <v>3</v>
      </c>
      <c r="H94" s="1">
        <v>4</v>
      </c>
      <c r="I94" s="1">
        <v>20</v>
      </c>
      <c r="J94" s="1">
        <v>0</v>
      </c>
      <c r="K94" s="1">
        <v>0</v>
      </c>
      <c r="L94" s="1">
        <v>0</v>
      </c>
      <c r="M94" s="1">
        <v>55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ht="17" x14ac:dyDescent="0.2">
      <c r="A95" s="1" t="s">
        <v>134</v>
      </c>
      <c r="B95" s="1">
        <v>4.17</v>
      </c>
      <c r="C95" s="1" t="s">
        <v>47</v>
      </c>
      <c r="D95" s="1">
        <v>10.5</v>
      </c>
      <c r="E95" s="1">
        <v>6.7</v>
      </c>
      <c r="F95" s="1">
        <v>0</v>
      </c>
      <c r="G95" s="1">
        <v>3.6</v>
      </c>
      <c r="H95" s="1">
        <v>3.8</v>
      </c>
      <c r="I95" s="1">
        <v>19.899999999999999</v>
      </c>
      <c r="J95" s="1">
        <v>0</v>
      </c>
      <c r="K95" s="1">
        <v>0</v>
      </c>
      <c r="L95" s="1">
        <v>0</v>
      </c>
      <c r="M95" s="1">
        <v>55.5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ht="17" x14ac:dyDescent="0.2">
      <c r="A96" s="1" t="s">
        <v>135</v>
      </c>
      <c r="B96" s="1">
        <v>3.59</v>
      </c>
      <c r="C96" s="1" t="s">
        <v>47</v>
      </c>
      <c r="D96" s="1">
        <v>10.5</v>
      </c>
      <c r="E96" s="1">
        <v>6.7</v>
      </c>
      <c r="F96" s="1">
        <v>0</v>
      </c>
      <c r="G96" s="1">
        <v>3.6</v>
      </c>
      <c r="H96" s="1">
        <v>3.8</v>
      </c>
      <c r="I96" s="1">
        <v>19.899999999999999</v>
      </c>
      <c r="J96" s="1">
        <v>0</v>
      </c>
      <c r="K96" s="1">
        <v>0</v>
      </c>
      <c r="L96" s="1">
        <v>0</v>
      </c>
      <c r="M96" s="1">
        <v>55.5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ht="17" x14ac:dyDescent="0.2">
      <c r="A97" s="1" t="s">
        <v>136</v>
      </c>
      <c r="B97" s="1" t="s">
        <v>47</v>
      </c>
      <c r="C97" s="1">
        <v>279.68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86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14</v>
      </c>
      <c r="W97" s="1">
        <v>0</v>
      </c>
      <c r="X97" s="1">
        <v>0</v>
      </c>
      <c r="Y97" s="1">
        <v>0</v>
      </c>
    </row>
    <row r="98" spans="1:25" ht="17" x14ac:dyDescent="0.2">
      <c r="A98" s="1" t="s">
        <v>137</v>
      </c>
      <c r="B98" s="1" t="s">
        <v>47</v>
      </c>
      <c r="C98" s="1">
        <v>325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86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14</v>
      </c>
      <c r="W98" s="1">
        <v>0</v>
      </c>
      <c r="X98" s="1">
        <v>0</v>
      </c>
      <c r="Y98" s="1">
        <v>0</v>
      </c>
    </row>
    <row r="99" spans="1:25" ht="17" x14ac:dyDescent="0.2">
      <c r="A99" s="1" t="s">
        <v>138</v>
      </c>
      <c r="B99" s="1" t="s">
        <v>47</v>
      </c>
      <c r="C99" s="1">
        <v>323.31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83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17</v>
      </c>
      <c r="W99" s="1">
        <v>0</v>
      </c>
      <c r="X99" s="1">
        <v>0</v>
      </c>
      <c r="Y99" s="1">
        <v>0</v>
      </c>
    </row>
    <row r="100" spans="1:25" ht="17" x14ac:dyDescent="0.2">
      <c r="A100" s="1" t="s">
        <v>139</v>
      </c>
      <c r="B100" s="1" t="s">
        <v>47</v>
      </c>
      <c r="C100" s="1">
        <v>393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83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17</v>
      </c>
      <c r="W100" s="1">
        <v>0</v>
      </c>
      <c r="X100" s="1">
        <v>0</v>
      </c>
      <c r="Y100" s="1">
        <v>0</v>
      </c>
    </row>
    <row r="101" spans="1:25" ht="17" x14ac:dyDescent="0.2">
      <c r="A101" s="4" t="s">
        <v>140</v>
      </c>
      <c r="B101" s="1" t="s">
        <v>47</v>
      </c>
      <c r="C101" s="1">
        <v>383.07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82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18</v>
      </c>
      <c r="W101" s="1">
        <v>0</v>
      </c>
      <c r="X101" s="1">
        <v>0</v>
      </c>
      <c r="Y101" s="1">
        <v>0</v>
      </c>
    </row>
    <row r="102" spans="1:25" ht="17" x14ac:dyDescent="0.2">
      <c r="A102" s="4" t="s">
        <v>141</v>
      </c>
      <c r="B102" s="1" t="s">
        <v>47</v>
      </c>
      <c r="C102" s="1">
        <v>375.3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82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18</v>
      </c>
      <c r="W102" s="1">
        <v>0</v>
      </c>
      <c r="X102" s="1">
        <v>0</v>
      </c>
      <c r="Y102" s="1">
        <v>0</v>
      </c>
    </row>
    <row r="103" spans="1:25" ht="17" x14ac:dyDescent="0.2">
      <c r="A103" s="4" t="s">
        <v>142</v>
      </c>
      <c r="B103" s="1" t="s">
        <v>47</v>
      </c>
      <c r="C103" s="1">
        <v>184.06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82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18</v>
      </c>
      <c r="W103" s="1">
        <v>0</v>
      </c>
      <c r="X103" s="1">
        <v>0</v>
      </c>
      <c r="Y103" s="1">
        <v>0</v>
      </c>
    </row>
    <row r="104" spans="1:25" ht="17" x14ac:dyDescent="0.2">
      <c r="A104" s="4" t="s">
        <v>143</v>
      </c>
      <c r="B104" s="1" t="s">
        <v>47</v>
      </c>
      <c r="C104" s="1">
        <v>413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82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18</v>
      </c>
      <c r="W104" s="1">
        <v>0</v>
      </c>
      <c r="X104" s="1">
        <v>0</v>
      </c>
      <c r="Y104" s="1">
        <v>0</v>
      </c>
    </row>
    <row r="105" spans="1:25" ht="17" x14ac:dyDescent="0.2">
      <c r="A105" s="1" t="s">
        <v>144</v>
      </c>
      <c r="B105" s="1" t="s">
        <v>47</v>
      </c>
      <c r="C105" s="1">
        <v>368.13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80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20</v>
      </c>
      <c r="W105" s="1">
        <v>0</v>
      </c>
      <c r="X105" s="1">
        <v>0</v>
      </c>
      <c r="Y105" s="1">
        <v>0</v>
      </c>
    </row>
    <row r="106" spans="1:25" ht="17" x14ac:dyDescent="0.2">
      <c r="A106" s="1" t="s">
        <v>145</v>
      </c>
      <c r="B106" s="1" t="s">
        <v>47</v>
      </c>
      <c r="C106" s="1">
        <v>429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80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20</v>
      </c>
      <c r="W106" s="1">
        <v>0</v>
      </c>
      <c r="X106" s="1">
        <v>0</v>
      </c>
      <c r="Y106" s="1">
        <v>0</v>
      </c>
    </row>
    <row r="107" spans="1:25" ht="17" x14ac:dyDescent="0.2">
      <c r="A107" s="1" t="s">
        <v>146</v>
      </c>
      <c r="B107" s="1" t="s">
        <v>47</v>
      </c>
      <c r="C107" s="1">
        <v>713</v>
      </c>
      <c r="D107" s="1">
        <v>0</v>
      </c>
      <c r="E107" s="1">
        <v>0</v>
      </c>
      <c r="F107" s="1">
        <v>0</v>
      </c>
      <c r="G107" s="1">
        <v>0</v>
      </c>
      <c r="H107" s="1">
        <v>15.81</v>
      </c>
      <c r="I107" s="1">
        <v>88.54</v>
      </c>
      <c r="J107" s="1">
        <v>3.9</v>
      </c>
      <c r="K107" s="1">
        <v>0</v>
      </c>
      <c r="L107" s="1">
        <v>0.75</v>
      </c>
      <c r="M107" s="1">
        <v>1.8</v>
      </c>
      <c r="N107" s="1">
        <v>2.8</v>
      </c>
      <c r="O107" s="1">
        <v>0</v>
      </c>
      <c r="P107" s="1">
        <v>3.5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ht="17" x14ac:dyDescent="0.2">
      <c r="A108" s="1" t="s">
        <v>147</v>
      </c>
      <c r="B108" s="1" t="s">
        <v>47</v>
      </c>
      <c r="C108" s="1">
        <v>490</v>
      </c>
      <c r="D108" s="1">
        <v>2.1</v>
      </c>
      <c r="E108" s="1">
        <v>4</v>
      </c>
      <c r="F108" s="1">
        <v>0</v>
      </c>
      <c r="G108" s="1">
        <v>3.7</v>
      </c>
      <c r="H108" s="1">
        <v>16</v>
      </c>
      <c r="I108" s="1">
        <v>55.414999999999999</v>
      </c>
      <c r="J108" s="1">
        <v>4</v>
      </c>
      <c r="K108" s="1">
        <v>0</v>
      </c>
      <c r="L108" s="1">
        <v>1.4999999999999999E-2</v>
      </c>
      <c r="M108" s="1">
        <v>13</v>
      </c>
      <c r="N108" s="1">
        <v>0.02</v>
      </c>
      <c r="O108" s="1">
        <v>0</v>
      </c>
      <c r="P108" s="1">
        <v>0</v>
      </c>
      <c r="Q108" s="1">
        <v>1</v>
      </c>
      <c r="R108" s="1">
        <v>0.7</v>
      </c>
      <c r="S108" s="1">
        <v>0.05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ht="17" x14ac:dyDescent="0.2">
      <c r="A109" s="1" t="s">
        <v>148</v>
      </c>
      <c r="B109" s="1" t="s">
        <v>47</v>
      </c>
      <c r="C109" s="1">
        <v>423</v>
      </c>
      <c r="D109" s="1">
        <v>2.1</v>
      </c>
      <c r="E109" s="1">
        <v>4</v>
      </c>
      <c r="F109" s="1">
        <v>0</v>
      </c>
      <c r="G109" s="1">
        <v>3.7</v>
      </c>
      <c r="H109" s="1">
        <v>16</v>
      </c>
      <c r="I109" s="1">
        <v>55.414999999999999</v>
      </c>
      <c r="J109" s="1">
        <v>4</v>
      </c>
      <c r="K109" s="1">
        <v>0</v>
      </c>
      <c r="L109" s="1">
        <v>1.4999999999999999E-2</v>
      </c>
      <c r="M109" s="1">
        <v>13</v>
      </c>
      <c r="N109" s="1">
        <v>0.02</v>
      </c>
      <c r="O109" s="1">
        <v>0</v>
      </c>
      <c r="P109" s="1">
        <v>0</v>
      </c>
      <c r="Q109" s="1">
        <v>1</v>
      </c>
      <c r="R109" s="1">
        <v>0.7</v>
      </c>
      <c r="S109" s="1">
        <v>0.05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ht="17" x14ac:dyDescent="0.2">
      <c r="A110" s="1" t="s">
        <v>149</v>
      </c>
      <c r="B110" s="1" t="s">
        <v>47</v>
      </c>
      <c r="C110" s="1">
        <v>412</v>
      </c>
      <c r="D110" s="1">
        <v>2.1</v>
      </c>
      <c r="E110" s="1">
        <v>4</v>
      </c>
      <c r="F110" s="1">
        <v>0</v>
      </c>
      <c r="G110" s="1">
        <v>3.7</v>
      </c>
      <c r="H110" s="1">
        <v>16</v>
      </c>
      <c r="I110" s="1">
        <v>55.414999999999999</v>
      </c>
      <c r="J110" s="1">
        <v>4</v>
      </c>
      <c r="K110" s="1">
        <v>0</v>
      </c>
      <c r="L110" s="1">
        <v>1.4999999999999999E-2</v>
      </c>
      <c r="M110" s="1">
        <v>13</v>
      </c>
      <c r="N110" s="1">
        <v>0.02</v>
      </c>
      <c r="O110" s="1">
        <v>0</v>
      </c>
      <c r="P110" s="1">
        <v>0</v>
      </c>
      <c r="Q110" s="1">
        <v>1</v>
      </c>
      <c r="R110" s="1">
        <v>0.7</v>
      </c>
      <c r="S110" s="1">
        <v>0.05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ht="17" x14ac:dyDescent="0.2">
      <c r="A111" s="1" t="s">
        <v>150</v>
      </c>
      <c r="B111" s="1" t="s">
        <v>47</v>
      </c>
      <c r="C111" s="1">
        <v>372</v>
      </c>
      <c r="D111" s="1">
        <v>2.1</v>
      </c>
      <c r="E111" s="1">
        <v>4</v>
      </c>
      <c r="F111" s="1">
        <v>0</v>
      </c>
      <c r="G111" s="1">
        <v>3.7</v>
      </c>
      <c r="H111" s="1">
        <v>16</v>
      </c>
      <c r="I111" s="1">
        <v>55.414999999999999</v>
      </c>
      <c r="J111" s="1">
        <v>4</v>
      </c>
      <c r="K111" s="1">
        <v>0</v>
      </c>
      <c r="L111" s="1">
        <v>1.4999999999999999E-2</v>
      </c>
      <c r="M111" s="1">
        <v>13</v>
      </c>
      <c r="N111" s="1">
        <v>0.02</v>
      </c>
      <c r="O111" s="1">
        <v>0</v>
      </c>
      <c r="P111" s="1">
        <v>0</v>
      </c>
      <c r="Q111" s="1">
        <v>1</v>
      </c>
      <c r="R111" s="1">
        <v>0.7</v>
      </c>
      <c r="S111" s="1">
        <v>0.05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ht="17" x14ac:dyDescent="0.2">
      <c r="A112" s="1" t="s">
        <v>151</v>
      </c>
      <c r="B112" s="1" t="s">
        <v>47</v>
      </c>
      <c r="C112" s="1">
        <v>397.44</v>
      </c>
      <c r="D112" s="1">
        <v>0</v>
      </c>
      <c r="E112" s="1">
        <v>4.4000000000000004</v>
      </c>
      <c r="F112" s="1">
        <v>4.5999999999999996</v>
      </c>
      <c r="G112" s="1">
        <v>2.2999999999999998</v>
      </c>
      <c r="H112" s="1">
        <v>0</v>
      </c>
      <c r="I112" s="1">
        <v>60.12</v>
      </c>
      <c r="J112" s="1">
        <v>1.6</v>
      </c>
      <c r="K112" s="1">
        <v>0</v>
      </c>
      <c r="L112" s="1">
        <v>0.08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ht="17" x14ac:dyDescent="0.2">
      <c r="A113" s="1" t="s">
        <v>152</v>
      </c>
      <c r="B113" s="1" t="s">
        <v>47</v>
      </c>
      <c r="C113" s="1">
        <v>391.28</v>
      </c>
      <c r="D113" s="1">
        <v>0</v>
      </c>
      <c r="E113" s="1">
        <v>4.4000000000000004</v>
      </c>
      <c r="F113" s="1">
        <v>4.5999999999999996</v>
      </c>
      <c r="G113" s="1">
        <v>2.2999999999999998</v>
      </c>
      <c r="H113" s="1">
        <v>0</v>
      </c>
      <c r="I113" s="1">
        <v>60.12</v>
      </c>
      <c r="J113" s="1">
        <v>1.6</v>
      </c>
      <c r="K113" s="1">
        <v>0</v>
      </c>
      <c r="L113" s="1">
        <v>0.08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ht="17" x14ac:dyDescent="0.2">
      <c r="A114" s="1" t="s">
        <v>153</v>
      </c>
      <c r="B114" s="1" t="s">
        <v>47</v>
      </c>
      <c r="C114" s="1">
        <v>398.31</v>
      </c>
      <c r="D114" s="1">
        <v>0</v>
      </c>
      <c r="E114" s="1">
        <v>4.4000000000000004</v>
      </c>
      <c r="F114" s="1">
        <v>4.5999999999999996</v>
      </c>
      <c r="G114" s="1">
        <v>2.2999999999999998</v>
      </c>
      <c r="H114" s="1">
        <v>0</v>
      </c>
      <c r="I114" s="1">
        <v>60.12</v>
      </c>
      <c r="J114" s="1">
        <v>1.6</v>
      </c>
      <c r="K114" s="1">
        <v>0</v>
      </c>
      <c r="L114" s="1">
        <v>0.08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ht="17" x14ac:dyDescent="0.2">
      <c r="A115" s="1" t="s">
        <v>154</v>
      </c>
      <c r="B115" s="1" t="s">
        <v>47</v>
      </c>
      <c r="C115" s="1">
        <v>392.31</v>
      </c>
      <c r="D115" s="1">
        <v>0</v>
      </c>
      <c r="E115" s="1">
        <v>4.4000000000000004</v>
      </c>
      <c r="F115" s="1">
        <v>4.5999999999999996</v>
      </c>
      <c r="G115" s="1">
        <v>2.2999999999999998</v>
      </c>
      <c r="H115" s="1">
        <v>0</v>
      </c>
      <c r="I115" s="1">
        <v>60.12</v>
      </c>
      <c r="J115" s="1">
        <v>1.6</v>
      </c>
      <c r="K115" s="1">
        <v>0</v>
      </c>
      <c r="L115" s="1">
        <v>0.08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ht="17" x14ac:dyDescent="0.2">
      <c r="A116" s="1" t="s">
        <v>155</v>
      </c>
      <c r="B116" s="1" t="s">
        <v>47</v>
      </c>
      <c r="C116" s="1">
        <v>376.67</v>
      </c>
      <c r="D116" s="1">
        <v>0</v>
      </c>
      <c r="E116" s="1">
        <v>4.4000000000000004</v>
      </c>
      <c r="F116" s="1">
        <v>4.5999999999999996</v>
      </c>
      <c r="G116" s="1">
        <v>2.2999999999999998</v>
      </c>
      <c r="H116" s="1">
        <v>0</v>
      </c>
      <c r="I116" s="1">
        <v>60.12</v>
      </c>
      <c r="J116" s="1">
        <v>1.6</v>
      </c>
      <c r="K116" s="1">
        <v>0</v>
      </c>
      <c r="L116" s="1">
        <v>0.08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ht="17" x14ac:dyDescent="0.2">
      <c r="A117" s="1" t="s">
        <v>156</v>
      </c>
      <c r="B117" s="1" t="s">
        <v>47</v>
      </c>
      <c r="C117" s="1">
        <v>373.33</v>
      </c>
      <c r="D117" s="1">
        <v>0</v>
      </c>
      <c r="E117" s="1">
        <v>4.4000000000000004</v>
      </c>
      <c r="F117" s="1">
        <v>4.5999999999999996</v>
      </c>
      <c r="G117" s="1">
        <v>2.2999999999999998</v>
      </c>
      <c r="H117" s="1">
        <v>0</v>
      </c>
      <c r="I117" s="1">
        <v>60.12</v>
      </c>
      <c r="J117" s="1">
        <v>1.6</v>
      </c>
      <c r="K117" s="1">
        <v>0</v>
      </c>
      <c r="L117" s="1">
        <v>0.08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ht="17" x14ac:dyDescent="0.2">
      <c r="A118" s="1" t="s">
        <v>157</v>
      </c>
      <c r="B118" s="1" t="s">
        <v>47</v>
      </c>
      <c r="C118" s="1">
        <v>400</v>
      </c>
      <c r="D118" s="1">
        <v>0</v>
      </c>
      <c r="E118" s="1">
        <v>4.4000000000000004</v>
      </c>
      <c r="F118" s="1">
        <v>4.5999999999999996</v>
      </c>
      <c r="G118" s="1">
        <v>2.2999999999999998</v>
      </c>
      <c r="H118" s="1">
        <v>0</v>
      </c>
      <c r="I118" s="1">
        <v>60.12</v>
      </c>
      <c r="J118" s="1">
        <v>1.6</v>
      </c>
      <c r="K118" s="1">
        <v>0</v>
      </c>
      <c r="L118" s="1">
        <v>0.08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ht="17" x14ac:dyDescent="0.2">
      <c r="A119" s="1" t="s">
        <v>158</v>
      </c>
      <c r="B119" s="1" t="s">
        <v>47</v>
      </c>
      <c r="C119" s="1">
        <v>409.74</v>
      </c>
      <c r="D119" s="1">
        <v>0</v>
      </c>
      <c r="E119" s="1">
        <v>4.4000000000000004</v>
      </c>
      <c r="F119" s="1">
        <v>4.5999999999999996</v>
      </c>
      <c r="G119" s="1">
        <v>2.2999999999999998</v>
      </c>
      <c r="H119" s="1">
        <v>0</v>
      </c>
      <c r="I119" s="1">
        <v>60.12</v>
      </c>
      <c r="J119" s="1">
        <v>1.6</v>
      </c>
      <c r="K119" s="1">
        <v>0</v>
      </c>
      <c r="L119" s="1">
        <v>0.08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ht="17" x14ac:dyDescent="0.2">
      <c r="A120" s="1" t="s">
        <v>159</v>
      </c>
      <c r="B120" s="1" t="s">
        <v>47</v>
      </c>
      <c r="C120" s="1">
        <v>417.95</v>
      </c>
      <c r="D120" s="1">
        <v>0</v>
      </c>
      <c r="E120" s="1">
        <v>4.4000000000000004</v>
      </c>
      <c r="F120" s="1">
        <v>4.5999999999999996</v>
      </c>
      <c r="G120" s="1">
        <v>2.2999999999999998</v>
      </c>
      <c r="H120" s="1">
        <v>0</v>
      </c>
      <c r="I120" s="1">
        <v>60.12</v>
      </c>
      <c r="J120" s="1">
        <v>1.6</v>
      </c>
      <c r="K120" s="1">
        <v>0</v>
      </c>
      <c r="L120" s="1">
        <v>0.08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ht="17" x14ac:dyDescent="0.2">
      <c r="A121" s="1" t="s">
        <v>160</v>
      </c>
      <c r="B121" s="1" t="s">
        <v>47</v>
      </c>
      <c r="C121" s="1">
        <v>396.92</v>
      </c>
      <c r="D121" s="1">
        <v>0</v>
      </c>
      <c r="E121" s="1">
        <v>4.4000000000000004</v>
      </c>
      <c r="F121" s="1">
        <v>4.5999999999999996</v>
      </c>
      <c r="G121" s="1">
        <v>2.2999999999999998</v>
      </c>
      <c r="H121" s="1">
        <v>0</v>
      </c>
      <c r="I121" s="1">
        <v>60.12</v>
      </c>
      <c r="J121" s="1">
        <v>1.6</v>
      </c>
      <c r="K121" s="1">
        <v>0</v>
      </c>
      <c r="L121" s="1">
        <v>0.08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ht="17" x14ac:dyDescent="0.2">
      <c r="A122" s="1" t="s">
        <v>161</v>
      </c>
      <c r="B122" s="1" t="s">
        <v>47</v>
      </c>
      <c r="C122" s="1">
        <v>396.92</v>
      </c>
      <c r="D122" s="1">
        <v>0</v>
      </c>
      <c r="E122" s="1">
        <v>4.4000000000000004</v>
      </c>
      <c r="F122" s="1">
        <v>4.5999999999999996</v>
      </c>
      <c r="G122" s="1">
        <v>2.2999999999999998</v>
      </c>
      <c r="H122" s="1">
        <v>0</v>
      </c>
      <c r="I122" s="1">
        <v>60.12</v>
      </c>
      <c r="J122" s="1">
        <v>1.6</v>
      </c>
      <c r="K122" s="1">
        <v>0</v>
      </c>
      <c r="L122" s="1">
        <v>0.08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ht="17" x14ac:dyDescent="0.2">
      <c r="A123" s="1" t="s">
        <v>162</v>
      </c>
      <c r="B123" s="1" t="s">
        <v>47</v>
      </c>
      <c r="C123" s="1">
        <v>395.9</v>
      </c>
      <c r="D123" s="1">
        <v>0</v>
      </c>
      <c r="E123" s="1">
        <v>4.4000000000000004</v>
      </c>
      <c r="F123" s="1">
        <v>4.5999999999999996</v>
      </c>
      <c r="G123" s="1">
        <v>2.2999999999999998</v>
      </c>
      <c r="H123" s="1">
        <v>0</v>
      </c>
      <c r="I123" s="1">
        <v>60.12</v>
      </c>
      <c r="J123" s="1">
        <v>1.6</v>
      </c>
      <c r="K123" s="1">
        <v>0</v>
      </c>
      <c r="L123" s="1">
        <v>0.08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ht="17" x14ac:dyDescent="0.2">
      <c r="A124" s="1" t="s">
        <v>163</v>
      </c>
      <c r="B124" s="1" t="s">
        <v>47</v>
      </c>
      <c r="C124" s="1">
        <v>396.41</v>
      </c>
      <c r="D124" s="1">
        <v>0</v>
      </c>
      <c r="E124" s="1">
        <v>4.4000000000000004</v>
      </c>
      <c r="F124" s="1">
        <v>4.5999999999999996</v>
      </c>
      <c r="G124" s="1">
        <v>2.2999999999999998</v>
      </c>
      <c r="H124" s="1">
        <v>0</v>
      </c>
      <c r="I124" s="1">
        <v>60.12</v>
      </c>
      <c r="J124" s="1">
        <v>1.6</v>
      </c>
      <c r="K124" s="1">
        <v>0</v>
      </c>
      <c r="L124" s="1">
        <v>0.08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ht="17" x14ac:dyDescent="0.2">
      <c r="A125" s="1" t="s">
        <v>164</v>
      </c>
      <c r="B125" s="1" t="s">
        <v>47</v>
      </c>
      <c r="C125" s="1">
        <v>393.85</v>
      </c>
      <c r="D125" s="1">
        <v>0</v>
      </c>
      <c r="E125" s="1">
        <v>4.4000000000000004</v>
      </c>
      <c r="F125" s="1">
        <v>4.5999999999999996</v>
      </c>
      <c r="G125" s="1">
        <v>2.2999999999999998</v>
      </c>
      <c r="H125" s="1">
        <v>0</v>
      </c>
      <c r="I125" s="1">
        <v>60.12</v>
      </c>
      <c r="J125" s="1">
        <v>1.6</v>
      </c>
      <c r="K125" s="1">
        <v>0</v>
      </c>
      <c r="L125" s="1">
        <v>0.08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ht="17" x14ac:dyDescent="0.2">
      <c r="A126" s="1" t="s">
        <v>165</v>
      </c>
      <c r="B126" s="1" t="s">
        <v>47</v>
      </c>
      <c r="C126" s="1">
        <v>436.92</v>
      </c>
      <c r="D126" s="1">
        <v>0</v>
      </c>
      <c r="E126" s="1">
        <v>4.4000000000000004</v>
      </c>
      <c r="F126" s="1">
        <v>4.5999999999999996</v>
      </c>
      <c r="G126" s="1">
        <v>2.2999999999999998</v>
      </c>
      <c r="H126" s="1">
        <v>0</v>
      </c>
      <c r="I126" s="1">
        <v>60.12</v>
      </c>
      <c r="J126" s="1">
        <v>1.6</v>
      </c>
      <c r="K126" s="1">
        <v>0</v>
      </c>
      <c r="L126" s="1">
        <v>0.08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ht="17" x14ac:dyDescent="0.2">
      <c r="A127" s="1" t="s">
        <v>166</v>
      </c>
      <c r="B127" s="1" t="s">
        <v>47</v>
      </c>
      <c r="C127" s="1">
        <v>408.2</v>
      </c>
      <c r="D127" s="1">
        <v>0</v>
      </c>
      <c r="E127" s="1">
        <v>4.4000000000000004</v>
      </c>
      <c r="F127" s="1">
        <v>4.5999999999999996</v>
      </c>
      <c r="G127" s="1">
        <v>2.2999999999999998</v>
      </c>
      <c r="H127" s="1">
        <v>0</v>
      </c>
      <c r="I127" s="1">
        <v>60.12</v>
      </c>
      <c r="J127" s="1">
        <v>1.6</v>
      </c>
      <c r="K127" s="1">
        <v>0</v>
      </c>
      <c r="L127" s="1">
        <v>0.08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ht="17" x14ac:dyDescent="0.2">
      <c r="A128" s="1" t="s">
        <v>167</v>
      </c>
      <c r="B128" s="1" t="s">
        <v>47</v>
      </c>
      <c r="C128" s="1">
        <v>373.42</v>
      </c>
      <c r="D128" s="1">
        <v>5.6</v>
      </c>
      <c r="E128" s="1">
        <v>6.4</v>
      </c>
      <c r="F128" s="1">
        <v>6.5</v>
      </c>
      <c r="G128" s="1">
        <v>1</v>
      </c>
      <c r="H128" s="1">
        <v>6.5</v>
      </c>
      <c r="I128" s="1">
        <v>60.75</v>
      </c>
      <c r="J128" s="1">
        <v>0.6</v>
      </c>
      <c r="K128" s="1">
        <v>0</v>
      </c>
      <c r="L128" s="1">
        <v>0.05</v>
      </c>
      <c r="M128" s="1">
        <v>9.6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ht="17" x14ac:dyDescent="0.2">
      <c r="A129" s="1" t="s">
        <v>168</v>
      </c>
      <c r="B129" s="1" t="s">
        <v>47</v>
      </c>
      <c r="C129" s="1">
        <v>317.58999999999997</v>
      </c>
      <c r="D129" s="1">
        <v>5.6</v>
      </c>
      <c r="E129" s="1">
        <v>6.4</v>
      </c>
      <c r="F129" s="1">
        <v>6.5</v>
      </c>
      <c r="G129" s="1">
        <v>1</v>
      </c>
      <c r="H129" s="1">
        <v>6.5</v>
      </c>
      <c r="I129" s="1">
        <v>60.75</v>
      </c>
      <c r="J129" s="1">
        <v>0.6</v>
      </c>
      <c r="K129" s="1">
        <v>0</v>
      </c>
      <c r="L129" s="1">
        <v>0.05</v>
      </c>
      <c r="M129" s="1">
        <v>9.6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ht="17" x14ac:dyDescent="0.2">
      <c r="A130" s="1" t="s">
        <v>169</v>
      </c>
      <c r="B130" s="1" t="s">
        <v>47</v>
      </c>
      <c r="C130" s="1">
        <v>393.54</v>
      </c>
      <c r="D130" s="1">
        <v>5.6</v>
      </c>
      <c r="E130" s="1">
        <v>6.4</v>
      </c>
      <c r="F130" s="1">
        <v>6.5</v>
      </c>
      <c r="G130" s="1">
        <v>1</v>
      </c>
      <c r="H130" s="1">
        <v>6.5</v>
      </c>
      <c r="I130" s="1">
        <v>60.75</v>
      </c>
      <c r="J130" s="1">
        <v>0.6</v>
      </c>
      <c r="K130" s="1">
        <v>0</v>
      </c>
      <c r="L130" s="1">
        <v>0.05</v>
      </c>
      <c r="M130" s="1">
        <v>9.6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ht="17" x14ac:dyDescent="0.2">
      <c r="A131" s="1" t="s">
        <v>170</v>
      </c>
      <c r="B131" s="1" t="s">
        <v>47</v>
      </c>
      <c r="C131" s="1">
        <v>371.14</v>
      </c>
      <c r="D131" s="1">
        <v>5.6</v>
      </c>
      <c r="E131" s="1">
        <v>6.4</v>
      </c>
      <c r="F131" s="1">
        <v>6.5</v>
      </c>
      <c r="G131" s="1">
        <v>1</v>
      </c>
      <c r="H131" s="1">
        <v>6.5</v>
      </c>
      <c r="I131" s="1">
        <v>60.75</v>
      </c>
      <c r="J131" s="1">
        <v>0.6</v>
      </c>
      <c r="K131" s="1">
        <v>0</v>
      </c>
      <c r="L131" s="1">
        <v>0.05</v>
      </c>
      <c r="M131" s="1">
        <v>9.6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ht="17" x14ac:dyDescent="0.2">
      <c r="A132" s="1" t="s">
        <v>171</v>
      </c>
      <c r="B132" s="1" t="s">
        <v>47</v>
      </c>
      <c r="C132" s="1">
        <v>345.32</v>
      </c>
      <c r="D132" s="1">
        <v>5.6</v>
      </c>
      <c r="E132" s="1">
        <v>6.4</v>
      </c>
      <c r="F132" s="1">
        <v>6.5</v>
      </c>
      <c r="G132" s="1">
        <v>1</v>
      </c>
      <c r="H132" s="1">
        <v>6.5</v>
      </c>
      <c r="I132" s="1">
        <v>60.75</v>
      </c>
      <c r="J132" s="1">
        <v>0.6</v>
      </c>
      <c r="K132" s="1">
        <v>0</v>
      </c>
      <c r="L132" s="1">
        <v>0.05</v>
      </c>
      <c r="M132" s="1">
        <v>9.6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ht="17" x14ac:dyDescent="0.2">
      <c r="A133" s="1" t="s">
        <v>172</v>
      </c>
      <c r="B133" s="1" t="s">
        <v>47</v>
      </c>
      <c r="C133" s="1">
        <v>270.13</v>
      </c>
      <c r="D133" s="1">
        <v>5.6</v>
      </c>
      <c r="E133" s="1">
        <v>6.4</v>
      </c>
      <c r="F133" s="1">
        <v>6.5</v>
      </c>
      <c r="G133" s="1">
        <v>1</v>
      </c>
      <c r="H133" s="1">
        <v>6.5</v>
      </c>
      <c r="I133" s="1">
        <v>60.75</v>
      </c>
      <c r="J133" s="1">
        <v>0.6</v>
      </c>
      <c r="K133" s="1">
        <v>0</v>
      </c>
      <c r="L133" s="1">
        <v>0.05</v>
      </c>
      <c r="M133" s="1">
        <v>9.6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ht="17" x14ac:dyDescent="0.2">
      <c r="A134" s="1" t="s">
        <v>173</v>
      </c>
      <c r="B134" s="1" t="s">
        <v>47</v>
      </c>
      <c r="C134" s="1">
        <v>236</v>
      </c>
      <c r="D134" s="1">
        <v>0.45</v>
      </c>
      <c r="E134" s="1">
        <v>0</v>
      </c>
      <c r="F134" s="1">
        <v>0</v>
      </c>
      <c r="G134" s="1">
        <v>0.98</v>
      </c>
      <c r="H134" s="1">
        <v>17.41</v>
      </c>
      <c r="I134" s="1">
        <v>52.52</v>
      </c>
      <c r="J134" s="1">
        <v>2.98</v>
      </c>
      <c r="K134" s="1">
        <v>0</v>
      </c>
      <c r="L134" s="1">
        <v>0.05</v>
      </c>
      <c r="M134" s="1">
        <v>0</v>
      </c>
      <c r="N134" s="1">
        <v>0</v>
      </c>
      <c r="O134" s="1">
        <v>0</v>
      </c>
      <c r="P134" s="1">
        <v>0.08</v>
      </c>
      <c r="Q134" s="1">
        <v>20.23</v>
      </c>
      <c r="R134" s="1">
        <v>5.25</v>
      </c>
      <c r="S134" s="1">
        <v>0</v>
      </c>
      <c r="T134" s="1">
        <v>0</v>
      </c>
      <c r="U134" s="1">
        <v>0</v>
      </c>
      <c r="V134" s="1">
        <v>0</v>
      </c>
      <c r="W134" s="1">
        <v>0.04</v>
      </c>
      <c r="X134" s="1">
        <v>1E-3</v>
      </c>
      <c r="Y134" s="1">
        <v>2E-3</v>
      </c>
    </row>
    <row r="135" spans="1:25" ht="17" x14ac:dyDescent="0.2">
      <c r="A135" s="1" t="s">
        <v>174</v>
      </c>
      <c r="B135" s="1" t="s">
        <v>47</v>
      </c>
      <c r="C135" s="1">
        <v>435</v>
      </c>
      <c r="D135" s="1">
        <v>0.45</v>
      </c>
      <c r="E135" s="1">
        <v>0</v>
      </c>
      <c r="F135" s="1">
        <v>0</v>
      </c>
      <c r="G135" s="1">
        <v>0.98</v>
      </c>
      <c r="H135" s="1">
        <v>17.41</v>
      </c>
      <c r="I135" s="1">
        <v>52.52</v>
      </c>
      <c r="J135" s="1">
        <v>2.98</v>
      </c>
      <c r="K135" s="1">
        <v>0</v>
      </c>
      <c r="L135" s="1">
        <v>0.05</v>
      </c>
      <c r="M135" s="1">
        <v>0</v>
      </c>
      <c r="N135" s="1">
        <v>0</v>
      </c>
      <c r="O135" s="1">
        <v>0</v>
      </c>
      <c r="P135" s="1">
        <v>0.08</v>
      </c>
      <c r="Q135" s="1">
        <v>20.23</v>
      </c>
      <c r="R135" s="1">
        <v>5.25</v>
      </c>
      <c r="S135" s="1">
        <v>0</v>
      </c>
      <c r="T135" s="1">
        <v>0</v>
      </c>
      <c r="U135" s="1">
        <v>0</v>
      </c>
      <c r="V135" s="1">
        <v>0</v>
      </c>
      <c r="W135" s="1">
        <v>0.04</v>
      </c>
      <c r="X135" s="1">
        <v>1E-3</v>
      </c>
      <c r="Y135" s="1">
        <v>2E-3</v>
      </c>
    </row>
    <row r="136" spans="1:25" ht="17" x14ac:dyDescent="0.2">
      <c r="A136" s="1" t="s">
        <v>175</v>
      </c>
      <c r="B136" s="1" t="s">
        <v>47</v>
      </c>
      <c r="C136" s="1">
        <v>451</v>
      </c>
      <c r="D136" s="1">
        <v>0.45</v>
      </c>
      <c r="E136" s="1">
        <v>0</v>
      </c>
      <c r="F136" s="1">
        <v>0</v>
      </c>
      <c r="G136" s="1">
        <v>0.98</v>
      </c>
      <c r="H136" s="1">
        <v>17.41</v>
      </c>
      <c r="I136" s="1">
        <v>52.52</v>
      </c>
      <c r="J136" s="1">
        <v>2.98</v>
      </c>
      <c r="K136" s="1">
        <v>0</v>
      </c>
      <c r="L136" s="1">
        <v>0.05</v>
      </c>
      <c r="M136" s="1">
        <v>0</v>
      </c>
      <c r="N136" s="1">
        <v>0</v>
      </c>
      <c r="O136" s="1">
        <v>0</v>
      </c>
      <c r="P136" s="1">
        <v>0.08</v>
      </c>
      <c r="Q136" s="1">
        <v>20.23</v>
      </c>
      <c r="R136" s="1">
        <v>5.25</v>
      </c>
      <c r="S136" s="1">
        <v>0</v>
      </c>
      <c r="T136" s="1">
        <v>0</v>
      </c>
      <c r="U136" s="1">
        <v>0</v>
      </c>
      <c r="V136" s="1">
        <v>0</v>
      </c>
      <c r="W136" s="1">
        <v>0.04</v>
      </c>
      <c r="X136" s="1">
        <v>1E-3</v>
      </c>
      <c r="Y136" s="1">
        <v>2E-3</v>
      </c>
    </row>
    <row r="137" spans="1:25" ht="17" x14ac:dyDescent="0.2">
      <c r="A137" s="1" t="s">
        <v>176</v>
      </c>
      <c r="B137" s="1" t="s">
        <v>47</v>
      </c>
      <c r="C137" s="1">
        <v>455</v>
      </c>
      <c r="D137" s="1">
        <v>0.45</v>
      </c>
      <c r="E137" s="1">
        <v>0</v>
      </c>
      <c r="F137" s="1">
        <v>0</v>
      </c>
      <c r="G137" s="1">
        <v>0.98</v>
      </c>
      <c r="H137" s="1">
        <v>17.41</v>
      </c>
      <c r="I137" s="1">
        <v>52.52</v>
      </c>
      <c r="J137" s="1">
        <v>2.98</v>
      </c>
      <c r="K137" s="1">
        <v>0</v>
      </c>
      <c r="L137" s="1">
        <v>0.05</v>
      </c>
      <c r="M137" s="1">
        <v>0</v>
      </c>
      <c r="N137" s="1">
        <v>0</v>
      </c>
      <c r="O137" s="1">
        <v>0</v>
      </c>
      <c r="P137" s="1">
        <v>0.08</v>
      </c>
      <c r="Q137" s="1">
        <v>20.23</v>
      </c>
      <c r="R137" s="1">
        <v>5.25</v>
      </c>
      <c r="S137" s="1">
        <v>0</v>
      </c>
      <c r="T137" s="1">
        <v>0</v>
      </c>
      <c r="U137" s="1">
        <v>0</v>
      </c>
      <c r="V137" s="1">
        <v>0</v>
      </c>
      <c r="W137" s="1">
        <v>0.04</v>
      </c>
      <c r="X137" s="1">
        <v>1E-3</v>
      </c>
      <c r="Y137" s="1">
        <v>2E-3</v>
      </c>
    </row>
    <row r="138" spans="1:25" ht="17" x14ac:dyDescent="0.2">
      <c r="A138" s="1" t="s">
        <v>177</v>
      </c>
      <c r="B138" s="1" t="s">
        <v>47</v>
      </c>
      <c r="C138" s="1">
        <v>446</v>
      </c>
      <c r="D138" s="1">
        <v>0.45</v>
      </c>
      <c r="E138" s="1">
        <v>0</v>
      </c>
      <c r="F138" s="1">
        <v>0</v>
      </c>
      <c r="G138" s="1">
        <v>0.98</v>
      </c>
      <c r="H138" s="1">
        <v>17.41</v>
      </c>
      <c r="I138" s="1">
        <v>52.52</v>
      </c>
      <c r="J138" s="1">
        <v>2.98</v>
      </c>
      <c r="K138" s="1">
        <v>0</v>
      </c>
      <c r="L138" s="1">
        <v>0.05</v>
      </c>
      <c r="M138" s="1">
        <v>0</v>
      </c>
      <c r="N138" s="1">
        <v>0</v>
      </c>
      <c r="O138" s="1">
        <v>0</v>
      </c>
      <c r="P138" s="1">
        <v>0.08</v>
      </c>
      <c r="Q138" s="1">
        <v>20.23</v>
      </c>
      <c r="R138" s="1">
        <v>5.25</v>
      </c>
      <c r="S138" s="1">
        <v>0</v>
      </c>
      <c r="T138" s="1">
        <v>0</v>
      </c>
      <c r="U138" s="1">
        <v>0</v>
      </c>
      <c r="V138" s="1">
        <v>0</v>
      </c>
      <c r="W138" s="1">
        <v>0.04</v>
      </c>
      <c r="X138" s="1">
        <v>1E-3</v>
      </c>
      <c r="Y138" s="1">
        <v>2E-3</v>
      </c>
    </row>
    <row r="139" spans="1:25" ht="17" x14ac:dyDescent="0.2">
      <c r="A139" s="1" t="s">
        <v>178</v>
      </c>
      <c r="B139" s="1" t="s">
        <v>47</v>
      </c>
      <c r="C139" s="1">
        <v>442.39</v>
      </c>
      <c r="D139" s="1">
        <v>2.4500000000000002</v>
      </c>
      <c r="E139" s="1">
        <v>1.28</v>
      </c>
      <c r="F139" s="1">
        <v>0</v>
      </c>
      <c r="G139" s="1">
        <v>5.05</v>
      </c>
      <c r="H139" s="1">
        <v>15.86</v>
      </c>
      <c r="I139" s="1">
        <v>57.398000000000003</v>
      </c>
      <c r="J139" s="1">
        <v>3.06</v>
      </c>
      <c r="K139" s="1">
        <v>0</v>
      </c>
      <c r="L139" s="1">
        <v>1.6E-2</v>
      </c>
      <c r="M139" s="1">
        <v>14.85</v>
      </c>
      <c r="N139" s="1">
        <v>1.2E-2</v>
      </c>
      <c r="O139" s="1">
        <v>0</v>
      </c>
      <c r="P139" s="1">
        <v>0</v>
      </c>
      <c r="Q139" s="1">
        <v>0</v>
      </c>
      <c r="R139" s="1">
        <v>0</v>
      </c>
      <c r="S139" s="1">
        <v>2.4E-2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ht="17" x14ac:dyDescent="0.2">
      <c r="A140" s="1" t="s">
        <v>179</v>
      </c>
      <c r="B140" s="1" t="s">
        <v>47</v>
      </c>
      <c r="C140" s="1">
        <v>472.19</v>
      </c>
      <c r="D140" s="1">
        <v>2.4500000000000002</v>
      </c>
      <c r="E140" s="1">
        <v>1.28</v>
      </c>
      <c r="F140" s="1">
        <v>0</v>
      </c>
      <c r="G140" s="1">
        <v>5.05</v>
      </c>
      <c r="H140" s="1">
        <v>15.86</v>
      </c>
      <c r="I140" s="1">
        <v>57.398000000000003</v>
      </c>
      <c r="J140" s="1">
        <v>3.06</v>
      </c>
      <c r="K140" s="1">
        <v>0</v>
      </c>
      <c r="L140" s="1">
        <v>1.6E-2</v>
      </c>
      <c r="M140" s="1">
        <v>14.85</v>
      </c>
      <c r="N140" s="1">
        <v>1.2E-2</v>
      </c>
      <c r="O140" s="1">
        <v>0</v>
      </c>
      <c r="P140" s="1">
        <v>0</v>
      </c>
      <c r="Q140" s="1">
        <v>0</v>
      </c>
      <c r="R140" s="1">
        <v>0</v>
      </c>
      <c r="S140" s="1">
        <v>2.4E-2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ht="17" x14ac:dyDescent="0.2">
      <c r="A141" s="1" t="s">
        <v>180</v>
      </c>
      <c r="B141" s="1" t="s">
        <v>47</v>
      </c>
      <c r="C141" s="1">
        <v>472.58</v>
      </c>
      <c r="D141" s="1">
        <v>2.4500000000000002</v>
      </c>
      <c r="E141" s="1">
        <v>1.28</v>
      </c>
      <c r="F141" s="1">
        <v>0</v>
      </c>
      <c r="G141" s="1">
        <v>5.05</v>
      </c>
      <c r="H141" s="1">
        <v>15.86</v>
      </c>
      <c r="I141" s="1">
        <v>57.398000000000003</v>
      </c>
      <c r="J141" s="1">
        <v>3.06</v>
      </c>
      <c r="K141" s="1">
        <v>0</v>
      </c>
      <c r="L141" s="1">
        <v>1.6E-2</v>
      </c>
      <c r="M141" s="1">
        <v>14.85</v>
      </c>
      <c r="N141" s="1">
        <v>1.2E-2</v>
      </c>
      <c r="O141" s="1">
        <v>0</v>
      </c>
      <c r="P141" s="1">
        <v>0</v>
      </c>
      <c r="Q141" s="1">
        <v>0</v>
      </c>
      <c r="R141" s="1">
        <v>0</v>
      </c>
      <c r="S141" s="1">
        <v>2.4E-2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ht="17" x14ac:dyDescent="0.2">
      <c r="A142" s="1" t="s">
        <v>181</v>
      </c>
      <c r="B142" s="1" t="s">
        <v>47</v>
      </c>
      <c r="C142" s="1">
        <v>474.64</v>
      </c>
      <c r="D142" s="1">
        <v>2.4500000000000002</v>
      </c>
      <c r="E142" s="1">
        <v>1.28</v>
      </c>
      <c r="F142" s="1">
        <v>0</v>
      </c>
      <c r="G142" s="1">
        <v>5.05</v>
      </c>
      <c r="H142" s="1">
        <v>15.86</v>
      </c>
      <c r="I142" s="1">
        <v>57.398000000000003</v>
      </c>
      <c r="J142" s="1">
        <v>3.06</v>
      </c>
      <c r="K142" s="1">
        <v>0</v>
      </c>
      <c r="L142" s="1">
        <v>1.6E-2</v>
      </c>
      <c r="M142" s="1">
        <v>14.85</v>
      </c>
      <c r="N142" s="1">
        <v>1.2E-2</v>
      </c>
      <c r="O142" s="1">
        <v>0</v>
      </c>
      <c r="P142" s="1">
        <v>0</v>
      </c>
      <c r="Q142" s="1">
        <v>0</v>
      </c>
      <c r="R142" s="1">
        <v>0</v>
      </c>
      <c r="S142" s="1">
        <v>2.4E-2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ht="17" x14ac:dyDescent="0.2">
      <c r="A143" s="1" t="s">
        <v>182</v>
      </c>
      <c r="B143" s="1" t="s">
        <v>47</v>
      </c>
      <c r="C143" s="1">
        <v>451.29</v>
      </c>
      <c r="D143" s="1">
        <v>2.4500000000000002</v>
      </c>
      <c r="E143" s="1">
        <v>1.28</v>
      </c>
      <c r="F143" s="1">
        <v>0</v>
      </c>
      <c r="G143" s="1">
        <v>5.05</v>
      </c>
      <c r="H143" s="1">
        <v>15.86</v>
      </c>
      <c r="I143" s="1">
        <v>57.398000000000003</v>
      </c>
      <c r="J143" s="1">
        <v>3.06</v>
      </c>
      <c r="K143" s="1">
        <v>0</v>
      </c>
      <c r="L143" s="1">
        <v>1.6E-2</v>
      </c>
      <c r="M143" s="1">
        <v>14.85</v>
      </c>
      <c r="N143" s="1">
        <v>1.2E-2</v>
      </c>
      <c r="O143" s="1">
        <v>0</v>
      </c>
      <c r="P143" s="1">
        <v>0</v>
      </c>
      <c r="Q143" s="1">
        <v>0</v>
      </c>
      <c r="R143" s="1">
        <v>0</v>
      </c>
      <c r="S143" s="1">
        <v>2.4E-2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ht="17" x14ac:dyDescent="0.2">
      <c r="A144" s="1" t="s">
        <v>183</v>
      </c>
      <c r="B144" s="1" t="s">
        <v>47</v>
      </c>
      <c r="C144" s="1">
        <v>463.03</v>
      </c>
      <c r="D144" s="1">
        <v>2.4500000000000002</v>
      </c>
      <c r="E144" s="1">
        <v>1.28</v>
      </c>
      <c r="F144" s="1">
        <v>0</v>
      </c>
      <c r="G144" s="1">
        <v>5.05</v>
      </c>
      <c r="H144" s="1">
        <v>15.86</v>
      </c>
      <c r="I144" s="1">
        <v>57.398000000000003</v>
      </c>
      <c r="J144" s="1">
        <v>3.06</v>
      </c>
      <c r="K144" s="1">
        <v>0</v>
      </c>
      <c r="L144" s="1">
        <v>1.6E-2</v>
      </c>
      <c r="M144" s="1">
        <v>14.85</v>
      </c>
      <c r="N144" s="1">
        <v>1.2E-2</v>
      </c>
      <c r="O144" s="1">
        <v>0</v>
      </c>
      <c r="P144" s="1">
        <v>0</v>
      </c>
      <c r="Q144" s="1">
        <v>0</v>
      </c>
      <c r="R144" s="1">
        <v>0</v>
      </c>
      <c r="S144" s="1">
        <v>2.4E-2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ht="17" x14ac:dyDescent="0.2">
      <c r="A145" s="1" t="s">
        <v>184</v>
      </c>
      <c r="B145" s="1" t="s">
        <v>47</v>
      </c>
      <c r="C145" s="1">
        <v>468.71</v>
      </c>
      <c r="D145" s="1">
        <v>2.4500000000000002</v>
      </c>
      <c r="E145" s="1">
        <v>1.28</v>
      </c>
      <c r="F145" s="1">
        <v>0</v>
      </c>
      <c r="G145" s="1">
        <v>5.05</v>
      </c>
      <c r="H145" s="1">
        <v>15.86</v>
      </c>
      <c r="I145" s="1">
        <v>57.398000000000003</v>
      </c>
      <c r="J145" s="1">
        <v>3.06</v>
      </c>
      <c r="K145" s="1">
        <v>0</v>
      </c>
      <c r="L145" s="1">
        <v>1.6E-2</v>
      </c>
      <c r="M145" s="1">
        <v>14.85</v>
      </c>
      <c r="N145" s="1">
        <v>1.2E-2</v>
      </c>
      <c r="O145" s="1">
        <v>0</v>
      </c>
      <c r="P145" s="1">
        <v>0</v>
      </c>
      <c r="Q145" s="1">
        <v>0</v>
      </c>
      <c r="R145" s="1">
        <v>0</v>
      </c>
      <c r="S145" s="1">
        <v>2.4E-2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ht="17" x14ac:dyDescent="0.2">
      <c r="A146" s="1" t="s">
        <v>185</v>
      </c>
      <c r="B146" s="1" t="s">
        <v>47</v>
      </c>
      <c r="C146" s="1">
        <v>476.45</v>
      </c>
      <c r="D146" s="1">
        <v>2.4500000000000002</v>
      </c>
      <c r="E146" s="1">
        <v>1.28</v>
      </c>
      <c r="F146" s="1">
        <v>0</v>
      </c>
      <c r="G146" s="1">
        <v>5.05</v>
      </c>
      <c r="H146" s="1">
        <v>15.86</v>
      </c>
      <c r="I146" s="1">
        <v>57.398000000000003</v>
      </c>
      <c r="J146" s="1">
        <v>3.06</v>
      </c>
      <c r="K146" s="1">
        <v>0</v>
      </c>
      <c r="L146" s="1">
        <v>1.6E-2</v>
      </c>
      <c r="M146" s="1">
        <v>14.85</v>
      </c>
      <c r="N146" s="1">
        <v>1.2E-2</v>
      </c>
      <c r="O146" s="1">
        <v>0</v>
      </c>
      <c r="P146" s="1">
        <v>0</v>
      </c>
      <c r="Q146" s="1">
        <v>0</v>
      </c>
      <c r="R146" s="1">
        <v>0</v>
      </c>
      <c r="S146" s="1">
        <v>2.4E-2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ht="17" x14ac:dyDescent="0.2">
      <c r="A147" s="1" t="s">
        <v>186</v>
      </c>
      <c r="B147" s="1" t="s">
        <v>47</v>
      </c>
      <c r="C147" s="1">
        <v>457.87</v>
      </c>
      <c r="D147" s="1">
        <v>2.4500000000000002</v>
      </c>
      <c r="E147" s="1">
        <v>1.28</v>
      </c>
      <c r="F147" s="1">
        <v>0</v>
      </c>
      <c r="G147" s="1">
        <v>5.05</v>
      </c>
      <c r="H147" s="1">
        <v>15.86</v>
      </c>
      <c r="I147" s="1">
        <v>57.398000000000003</v>
      </c>
      <c r="J147" s="1">
        <v>3.06</v>
      </c>
      <c r="K147" s="1">
        <v>0</v>
      </c>
      <c r="L147" s="1">
        <v>1.6E-2</v>
      </c>
      <c r="M147" s="1">
        <v>14.85</v>
      </c>
      <c r="N147" s="1">
        <v>1.2E-2</v>
      </c>
      <c r="O147" s="1">
        <v>0</v>
      </c>
      <c r="P147" s="1">
        <v>0</v>
      </c>
      <c r="Q147" s="1">
        <v>0</v>
      </c>
      <c r="R147" s="1">
        <v>0</v>
      </c>
      <c r="S147" s="1">
        <v>2.4E-2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ht="17" x14ac:dyDescent="0.2">
      <c r="A148" s="1" t="s">
        <v>187</v>
      </c>
      <c r="B148" s="1" t="s">
        <v>47</v>
      </c>
      <c r="C148" s="1">
        <v>478</v>
      </c>
      <c r="D148" s="1">
        <v>2.4500000000000002</v>
      </c>
      <c r="E148" s="1">
        <v>1.28</v>
      </c>
      <c r="F148" s="1">
        <v>0</v>
      </c>
      <c r="G148" s="1">
        <v>5.05</v>
      </c>
      <c r="H148" s="1">
        <v>15.86</v>
      </c>
      <c r="I148" s="1">
        <v>57.398000000000003</v>
      </c>
      <c r="J148" s="1">
        <v>3.06</v>
      </c>
      <c r="K148" s="1">
        <v>0</v>
      </c>
      <c r="L148" s="1">
        <v>1.6E-2</v>
      </c>
      <c r="M148" s="1">
        <v>14.85</v>
      </c>
      <c r="N148" s="1">
        <v>1.2E-2</v>
      </c>
      <c r="O148" s="1">
        <v>0</v>
      </c>
      <c r="P148" s="1">
        <v>0</v>
      </c>
      <c r="Q148" s="1">
        <v>0</v>
      </c>
      <c r="R148" s="1">
        <v>0</v>
      </c>
      <c r="S148" s="1">
        <v>2.4E-2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ht="17" x14ac:dyDescent="0.2">
      <c r="A149" s="1" t="s">
        <v>188</v>
      </c>
      <c r="B149" s="1" t="s">
        <v>47</v>
      </c>
      <c r="C149" s="1">
        <v>469.74</v>
      </c>
      <c r="D149" s="1">
        <v>2.4500000000000002</v>
      </c>
      <c r="E149" s="1">
        <v>1.28</v>
      </c>
      <c r="F149" s="1">
        <v>0</v>
      </c>
      <c r="G149" s="1">
        <v>5.05</v>
      </c>
      <c r="H149" s="1">
        <v>15.86</v>
      </c>
      <c r="I149" s="1">
        <v>57.398000000000003</v>
      </c>
      <c r="J149" s="1">
        <v>3.06</v>
      </c>
      <c r="K149" s="1">
        <v>0</v>
      </c>
      <c r="L149" s="1">
        <v>1.6E-2</v>
      </c>
      <c r="M149" s="1">
        <v>14.85</v>
      </c>
      <c r="N149" s="1">
        <v>1.2E-2</v>
      </c>
      <c r="O149" s="1">
        <v>0</v>
      </c>
      <c r="P149" s="1">
        <v>0</v>
      </c>
      <c r="Q149" s="1">
        <v>0</v>
      </c>
      <c r="R149" s="1">
        <v>0</v>
      </c>
      <c r="S149" s="1">
        <v>2.4E-2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ht="17" x14ac:dyDescent="0.2">
      <c r="A150" s="1" t="s">
        <v>189</v>
      </c>
      <c r="B150" s="1" t="s">
        <v>47</v>
      </c>
      <c r="C150" s="1">
        <v>463.16</v>
      </c>
      <c r="D150" s="1">
        <v>2.4500000000000002</v>
      </c>
      <c r="E150" s="1">
        <v>1.28</v>
      </c>
      <c r="F150" s="1">
        <v>0</v>
      </c>
      <c r="G150" s="1">
        <v>5.05</v>
      </c>
      <c r="H150" s="1">
        <v>15.86</v>
      </c>
      <c r="I150" s="1">
        <v>57.398000000000003</v>
      </c>
      <c r="J150" s="1">
        <v>3.06</v>
      </c>
      <c r="K150" s="1">
        <v>0</v>
      </c>
      <c r="L150" s="1">
        <v>1.6E-2</v>
      </c>
      <c r="M150" s="1">
        <v>14.85</v>
      </c>
      <c r="N150" s="1">
        <v>1.2E-2</v>
      </c>
      <c r="O150" s="1">
        <v>0</v>
      </c>
      <c r="P150" s="1">
        <v>0</v>
      </c>
      <c r="Q150" s="1">
        <v>0</v>
      </c>
      <c r="R150" s="1">
        <v>0</v>
      </c>
      <c r="S150" s="1">
        <v>2.4E-2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D64B-34BB-374B-8966-795264D882C4}">
  <dimension ref="A1:B28"/>
  <sheetViews>
    <sheetView workbookViewId="0">
      <selection activeCell="A15" sqref="A15"/>
    </sheetView>
  </sheetViews>
  <sheetFormatPr baseColWidth="10" defaultRowHeight="16" x14ac:dyDescent="0.2"/>
  <cols>
    <col min="1" max="1" width="27" style="1" bestFit="1" customWidth="1"/>
    <col min="2" max="2" width="104.83203125" style="1" customWidth="1"/>
    <col min="3" max="16384" width="10.83203125" style="1"/>
  </cols>
  <sheetData>
    <row r="1" spans="1:2" ht="17" x14ac:dyDescent="0.2">
      <c r="A1" s="1" t="s">
        <v>75</v>
      </c>
      <c r="B1" s="1" t="s">
        <v>76</v>
      </c>
    </row>
    <row r="2" spans="1:2" ht="34" x14ac:dyDescent="0.2">
      <c r="A2" s="1" t="s">
        <v>77</v>
      </c>
      <c r="B2" s="1" t="s">
        <v>78</v>
      </c>
    </row>
    <row r="3" spans="1:2" ht="17" x14ac:dyDescent="0.2">
      <c r="A3" s="1" t="s">
        <v>79</v>
      </c>
      <c r="B3" s="1" t="s">
        <v>80</v>
      </c>
    </row>
    <row r="4" spans="1:2" ht="17" x14ac:dyDescent="0.2">
      <c r="A4" s="1" t="s">
        <v>93</v>
      </c>
      <c r="B4" s="1" t="s">
        <v>80</v>
      </c>
    </row>
    <row r="5" spans="1:2" s="3" customFormat="1" ht="17" x14ac:dyDescent="0.2">
      <c r="A5" s="3" t="s">
        <v>94</v>
      </c>
      <c r="B5" s="3" t="s">
        <v>80</v>
      </c>
    </row>
    <row r="6" spans="1:2" s="3" customFormat="1" ht="17" x14ac:dyDescent="0.2">
      <c r="A6" s="3" t="s">
        <v>95</v>
      </c>
      <c r="B6" s="3" t="s">
        <v>80</v>
      </c>
    </row>
    <row r="7" spans="1:2" ht="17" x14ac:dyDescent="0.2">
      <c r="A7" s="1" t="s">
        <v>96</v>
      </c>
      <c r="B7" s="1" t="s">
        <v>97</v>
      </c>
    </row>
    <row r="8" spans="1:2" s="3" customFormat="1" ht="17" x14ac:dyDescent="0.2">
      <c r="A8" s="3" t="s">
        <v>98</v>
      </c>
      <c r="B8" s="3" t="s">
        <v>99</v>
      </c>
    </row>
    <row r="9" spans="1:2" ht="17" x14ac:dyDescent="0.2">
      <c r="A9" s="1" t="s">
        <v>100</v>
      </c>
      <c r="B9" s="1" t="s">
        <v>101</v>
      </c>
    </row>
    <row r="10" spans="1:2" s="3" customFormat="1" ht="17" x14ac:dyDescent="0.2">
      <c r="A10" s="3" t="s">
        <v>102</v>
      </c>
      <c r="B10" s="3" t="s">
        <v>103</v>
      </c>
    </row>
    <row r="11" spans="1:2" ht="17" x14ac:dyDescent="0.2">
      <c r="A11" s="1" t="s">
        <v>110</v>
      </c>
      <c r="B11" s="1" t="s">
        <v>111</v>
      </c>
    </row>
    <row r="28" spans="2:2" x14ac:dyDescent="0.2">
      <c r="B2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Whitman, Sheila - (sheilaw)</dc:creator>
  <cp:lastModifiedBy>Whitman, Sheila - (sheilaw)</cp:lastModifiedBy>
  <dcterms:created xsi:type="dcterms:W3CDTF">2024-04-11T16:26:02Z</dcterms:created>
  <dcterms:modified xsi:type="dcterms:W3CDTF">2024-11-13T05:47:41Z</dcterms:modified>
</cp:coreProperties>
</file>