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4" i="1" l="1"/>
  <c r="M4" i="1"/>
  <c r="I6" i="1" l="1"/>
  <c r="I5" i="1"/>
  <c r="F3" i="1" l="1"/>
  <c r="F4" i="1"/>
  <c r="F2" i="1"/>
  <c r="E3" i="1"/>
  <c r="E4" i="1"/>
  <c r="E2" i="1"/>
  <c r="I4" i="1" l="1"/>
  <c r="I2" i="1"/>
  <c r="I3" i="1"/>
</calcChain>
</file>

<file path=xl/sharedStrings.xml><?xml version="1.0" encoding="utf-8"?>
<sst xmlns="http://schemas.openxmlformats.org/spreadsheetml/2006/main" count="25" uniqueCount="24">
  <si>
    <t>m1</t>
  </si>
  <si>
    <t>m2</t>
  </si>
  <si>
    <t>m3</t>
  </si>
  <si>
    <t>m</t>
  </si>
  <si>
    <t>mi</t>
  </si>
  <si>
    <t>T1</t>
  </si>
  <si>
    <t>T2</t>
  </si>
  <si>
    <t>L</t>
  </si>
  <si>
    <t>L-prosjecno</t>
  </si>
  <si>
    <t>*10^6</t>
  </si>
  <si>
    <t xml:space="preserve">Rjesenje zapisat u obliku </t>
  </si>
  <si>
    <t>m1- prazna termosica</t>
  </si>
  <si>
    <t>m2- napunjena termosica</t>
  </si>
  <si>
    <t>m3- termosica nakon kraja</t>
  </si>
  <si>
    <t>m=m2-m1</t>
  </si>
  <si>
    <t>T1- temp u termosici prije</t>
  </si>
  <si>
    <t>T2- temp u termosici nakon</t>
  </si>
  <si>
    <t xml:space="preserve"> (samo se izracuna)</t>
  </si>
  <si>
    <t>mi=m3-m2 (samo se izracuna)</t>
  </si>
  <si>
    <t>L- trazeni latentni koeficijent (samo se izracuna)</t>
  </si>
  <si>
    <t>±</t>
  </si>
  <si>
    <t>L=(</t>
  </si>
  <si>
    <t xml:space="preserve">Ako je ± veći il jednak od 0,1 </t>
  </si>
  <si>
    <t>)*10^6 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</si>
</sst>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70" fontId="4" fillId="0" borderId="0" xfId="0" applyNumberFormat="1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N11" sqref="N11"/>
    </sheetView>
  </sheetViews>
  <sheetFormatPr defaultRowHeight="15" x14ac:dyDescent="0.25"/>
  <cols>
    <col min="8" max="8" width="10.7109375" customWidth="1"/>
    <col min="12" max="12" width="3.7109375" customWidth="1"/>
    <col min="13" max="13" width="5" customWidth="1"/>
    <col min="14" max="14" width="2" customWidth="1"/>
    <col min="15" max="15" width="4.85546875" bestFit="1" customWidth="1"/>
  </cols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7" x14ac:dyDescent="0.25">
      <c r="A2">
        <v>1</v>
      </c>
      <c r="B2">
        <v>219</v>
      </c>
      <c r="C2">
        <v>395</v>
      </c>
      <c r="D2">
        <v>415</v>
      </c>
      <c r="E2">
        <f>C2-B2</f>
        <v>176</v>
      </c>
      <c r="F2">
        <f>D2-C2</f>
        <v>20</v>
      </c>
      <c r="G2">
        <v>20</v>
      </c>
      <c r="H2">
        <v>73</v>
      </c>
      <c r="I2">
        <f>4186*(E2/F2*(H2-G2)-(100-H2))</f>
        <v>1839328.4000000001</v>
      </c>
      <c r="L2" s="5" t="s">
        <v>10</v>
      </c>
    </row>
    <row r="3" spans="1:17" x14ac:dyDescent="0.25">
      <c r="A3">
        <v>2</v>
      </c>
      <c r="B3">
        <v>218</v>
      </c>
      <c r="C3">
        <v>423</v>
      </c>
      <c r="D3">
        <v>443.5</v>
      </c>
      <c r="E3">
        <f t="shared" ref="E3:E4" si="0">C3-B3</f>
        <v>205</v>
      </c>
      <c r="F3">
        <f t="shared" ref="F3:F4" si="1">D3-C3</f>
        <v>20.5</v>
      </c>
      <c r="G3">
        <v>20</v>
      </c>
      <c r="H3">
        <v>65</v>
      </c>
      <c r="I3">
        <f t="shared" ref="I3:I4" si="2">4186*(E3/F3*(H3-G3)-(100-H3))</f>
        <v>1737190</v>
      </c>
      <c r="L3" t="s">
        <v>22</v>
      </c>
    </row>
    <row r="4" spans="1:17" ht="18.75" x14ac:dyDescent="0.3">
      <c r="A4">
        <v>3</v>
      </c>
      <c r="B4">
        <v>218</v>
      </c>
      <c r="C4">
        <v>424</v>
      </c>
      <c r="D4">
        <v>442.5</v>
      </c>
      <c r="E4">
        <f t="shared" si="0"/>
        <v>206</v>
      </c>
      <c r="F4">
        <f t="shared" si="1"/>
        <v>18.5</v>
      </c>
      <c r="G4">
        <v>20</v>
      </c>
      <c r="H4">
        <v>66</v>
      </c>
      <c r="I4">
        <f t="shared" si="2"/>
        <v>2001813.0810810812</v>
      </c>
      <c r="L4" s="7" t="s">
        <v>21</v>
      </c>
      <c r="M4" s="8">
        <f>I5</f>
        <v>1.8594438270270273</v>
      </c>
      <c r="N4" s="9" t="s">
        <v>20</v>
      </c>
      <c r="O4" s="8">
        <f>I6</f>
        <v>0.3718887654054055</v>
      </c>
      <c r="P4" s="7" t="s">
        <v>23</v>
      </c>
      <c r="Q4" s="7"/>
    </row>
    <row r="5" spans="1:17" x14ac:dyDescent="0.25">
      <c r="B5" s="1"/>
      <c r="C5" s="1"/>
      <c r="D5" s="1"/>
      <c r="E5" s="1"/>
      <c r="F5" s="1"/>
      <c r="G5" s="1"/>
      <c r="H5" s="1" t="s">
        <v>8</v>
      </c>
      <c r="I5" s="4">
        <f>AVERAGE(I2:I4)/1000000</f>
        <v>1.8594438270270273</v>
      </c>
      <c r="J5" s="5" t="s">
        <v>9</v>
      </c>
    </row>
    <row r="6" spans="1:17" x14ac:dyDescent="0.25">
      <c r="A6" t="s">
        <v>11</v>
      </c>
      <c r="H6" s="6" t="s">
        <v>20</v>
      </c>
      <c r="I6" s="5">
        <f>I5*0.2</f>
        <v>0.3718887654054055</v>
      </c>
      <c r="J6" s="5"/>
    </row>
    <row r="7" spans="1:17" x14ac:dyDescent="0.25">
      <c r="A7" t="s">
        <v>12</v>
      </c>
    </row>
    <row r="8" spans="1:17" x14ac:dyDescent="0.25">
      <c r="A8" t="s">
        <v>13</v>
      </c>
    </row>
    <row r="9" spans="1:17" ht="15.75" x14ac:dyDescent="0.25">
      <c r="A9" t="s">
        <v>14</v>
      </c>
      <c r="B9" t="s">
        <v>17</v>
      </c>
      <c r="I9" s="3"/>
    </row>
    <row r="10" spans="1:17" ht="16.5" customHeight="1" x14ac:dyDescent="0.25">
      <c r="A10" t="s">
        <v>18</v>
      </c>
    </row>
    <row r="11" spans="1:17" x14ac:dyDescent="0.25">
      <c r="A11" t="s">
        <v>15</v>
      </c>
    </row>
    <row r="12" spans="1:17" x14ac:dyDescent="0.25">
      <c r="A12" t="s">
        <v>16</v>
      </c>
    </row>
    <row r="13" spans="1:17" x14ac:dyDescent="0.25">
      <c r="A1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Branimie</dc:creator>
  <cp:lastModifiedBy>Branimie</cp:lastModifiedBy>
  <dcterms:created xsi:type="dcterms:W3CDTF">2012-05-29T13:53:19Z</dcterms:created>
  <dcterms:modified xsi:type="dcterms:W3CDTF">2012-05-29T14:50:27Z</dcterms:modified>
</cp:coreProperties>
</file>