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1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6" i="1" s="1"/>
  <c r="C7" i="1" s="1"/>
  <c r="D4" i="1"/>
  <c r="D6" i="1" s="1"/>
  <c r="D7" i="1" s="1"/>
  <c r="E4" i="1"/>
  <c r="E6" i="1" s="1"/>
  <c r="E7" i="1" s="1"/>
  <c r="F4" i="1"/>
  <c r="F6" i="1" s="1"/>
  <c r="F7" i="1" s="1"/>
  <c r="G4" i="1"/>
  <c r="G6" i="1" s="1"/>
  <c r="G7" i="1" s="1"/>
  <c r="H4" i="1"/>
  <c r="H6" i="1" s="1"/>
  <c r="H7" i="1" s="1"/>
  <c r="I4" i="1"/>
  <c r="I6" i="1" s="1"/>
  <c r="I7" i="1" s="1"/>
  <c r="J4" i="1"/>
  <c r="J6" i="1" s="1"/>
  <c r="J7" i="1" s="1"/>
  <c r="K6" i="1"/>
  <c r="K7" i="1" s="1"/>
  <c r="B4" i="1"/>
  <c r="B6" i="1" s="1"/>
  <c r="B7" i="1" s="1"/>
  <c r="P9" i="1"/>
  <c r="C5" i="1"/>
  <c r="D5" i="1"/>
  <c r="E5" i="1"/>
  <c r="F5" i="1"/>
  <c r="G5" i="1"/>
  <c r="H5" i="1"/>
  <c r="I5" i="1"/>
  <c r="J5" i="1"/>
  <c r="K5" i="1"/>
  <c r="B5" i="1"/>
  <c r="P7" i="1" l="1"/>
  <c r="P12" i="1" s="1"/>
  <c r="P8" i="1"/>
  <c r="P13" i="1" s="1"/>
  <c r="P18" i="1" l="1"/>
  <c r="P16" i="1"/>
  <c r="P15" i="1"/>
  <c r="P17" i="1"/>
  <c r="P14" i="1"/>
</calcChain>
</file>

<file path=xl/sharedStrings.xml><?xml version="1.0" encoding="utf-8"?>
<sst xmlns="http://schemas.openxmlformats.org/spreadsheetml/2006/main" count="17" uniqueCount="17">
  <si>
    <t>U(i)</t>
  </si>
  <si>
    <t>y(i) = ln U(i)</t>
  </si>
  <si>
    <t>x(i) = ln T(2)</t>
  </si>
  <si>
    <t>x(i) * y(i)</t>
  </si>
  <si>
    <t>T(2)i</t>
  </si>
  <si>
    <t>T(2)i &lt;-</t>
  </si>
  <si>
    <t>T(2)i -&gt;</t>
  </si>
  <si>
    <t>A2 brojnik</t>
  </si>
  <si>
    <t>B2 brojnik</t>
  </si>
  <si>
    <t>A2</t>
  </si>
  <si>
    <t>B2</t>
  </si>
  <si>
    <t>T2(2)</t>
  </si>
  <si>
    <t>T2(5)</t>
  </si>
  <si>
    <t>T2(7)</t>
  </si>
  <si>
    <t>T2(10)</t>
  </si>
  <si>
    <t>T2(50)</t>
  </si>
  <si>
    <t>A2 i B2 nazivnik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</si>
</sst>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K5" sqref="K5"/>
    </sheetView>
  </sheetViews>
  <sheetFormatPr defaultRowHeight="15" x14ac:dyDescent="0.25"/>
  <cols>
    <col min="1" max="1" width="11.28515625" bestFit="1" customWidth="1"/>
    <col min="15" max="15" width="14.140625" bestFit="1" customWidth="1"/>
    <col min="16" max="16" width="35" customWidth="1"/>
  </cols>
  <sheetData>
    <row r="1" spans="1:1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6" x14ac:dyDescent="0.25">
      <c r="A2" s="1" t="s">
        <v>6</v>
      </c>
      <c r="B2" s="1">
        <v>38</v>
      </c>
      <c r="C2" s="1">
        <v>60</v>
      </c>
      <c r="D2" s="1">
        <v>76</v>
      </c>
      <c r="E2" s="1">
        <v>86</v>
      </c>
      <c r="F2" s="1">
        <v>106</v>
      </c>
      <c r="G2" s="1">
        <v>138</v>
      </c>
      <c r="H2" s="1">
        <v>164</v>
      </c>
      <c r="I2" s="1">
        <v>180</v>
      </c>
      <c r="J2" s="1">
        <v>216</v>
      </c>
      <c r="K2" s="1">
        <v>260</v>
      </c>
    </row>
    <row r="3" spans="1:16" x14ac:dyDescent="0.25">
      <c r="A3" s="1" t="s">
        <v>5</v>
      </c>
      <c r="B3" s="1">
        <v>60</v>
      </c>
      <c r="C3" s="1">
        <v>85</v>
      </c>
      <c r="D3" s="1">
        <v>118</v>
      </c>
      <c r="E3" s="1">
        <v>137</v>
      </c>
      <c r="F3" s="1">
        <v>178</v>
      </c>
      <c r="G3" s="1">
        <v>204</v>
      </c>
      <c r="H3" s="1">
        <v>215</v>
      </c>
      <c r="I3" s="1">
        <v>246</v>
      </c>
      <c r="J3" s="1">
        <v>256</v>
      </c>
      <c r="K3" s="1">
        <v>260</v>
      </c>
    </row>
    <row r="4" spans="1:16" x14ac:dyDescent="0.25">
      <c r="A4" s="1" t="s">
        <v>4</v>
      </c>
      <c r="B4" s="1">
        <f>(B2+B3)/2</f>
        <v>49</v>
      </c>
      <c r="C4" s="1">
        <f t="shared" ref="C4:K4" si="0">(C2+C3)/2</f>
        <v>72.5</v>
      </c>
      <c r="D4" s="1">
        <f t="shared" si="0"/>
        <v>97</v>
      </c>
      <c r="E4" s="1">
        <f t="shared" si="0"/>
        <v>111.5</v>
      </c>
      <c r="F4" s="1">
        <f t="shared" si="0"/>
        <v>142</v>
      </c>
      <c r="G4" s="1">
        <f t="shared" si="0"/>
        <v>171</v>
      </c>
      <c r="H4" s="1">
        <f t="shared" si="0"/>
        <v>189.5</v>
      </c>
      <c r="I4" s="1">
        <f t="shared" si="0"/>
        <v>213</v>
      </c>
      <c r="J4" s="1">
        <f t="shared" si="0"/>
        <v>236</v>
      </c>
      <c r="K4" s="1">
        <v>248</v>
      </c>
    </row>
    <row r="5" spans="1:16" x14ac:dyDescent="0.25">
      <c r="A5" s="1" t="s">
        <v>1</v>
      </c>
      <c r="B5" s="1">
        <f t="shared" ref="B5:K5" si="1" xml:space="preserve"> LN(B1)</f>
        <v>0</v>
      </c>
      <c r="C5" s="1">
        <f t="shared" si="1"/>
        <v>0.69314718055994529</v>
      </c>
      <c r="D5" s="1">
        <f t="shared" si="1"/>
        <v>1.0986122886681098</v>
      </c>
      <c r="E5" s="1">
        <f t="shared" si="1"/>
        <v>1.3862943611198906</v>
      </c>
      <c r="F5" s="1">
        <f t="shared" si="1"/>
        <v>1.6094379124341003</v>
      </c>
      <c r="G5" s="1">
        <f t="shared" si="1"/>
        <v>1.791759469228055</v>
      </c>
      <c r="H5" s="1">
        <f t="shared" si="1"/>
        <v>1.9459101490553132</v>
      </c>
      <c r="I5" s="1">
        <f t="shared" si="1"/>
        <v>2.0794415416798357</v>
      </c>
      <c r="J5" s="1">
        <f t="shared" si="1"/>
        <v>2.1972245773362196</v>
      </c>
      <c r="K5" s="1">
        <f t="shared" si="1"/>
        <v>2.3025850929940459</v>
      </c>
    </row>
    <row r="6" spans="1:16" x14ac:dyDescent="0.25">
      <c r="A6" s="1" t="s">
        <v>2</v>
      </c>
      <c r="B6" s="1">
        <f>LN(B4)</f>
        <v>3.8918202981106265</v>
      </c>
      <c r="C6" s="1">
        <f t="shared" ref="C6:K6" si="2">LN(C4)</f>
        <v>4.2835865618606288</v>
      </c>
      <c r="D6" s="1">
        <f t="shared" si="2"/>
        <v>4.5747109785033828</v>
      </c>
      <c r="E6" s="1">
        <f t="shared" si="2"/>
        <v>4.7140245909001735</v>
      </c>
      <c r="F6" s="1">
        <f t="shared" si="2"/>
        <v>4.9558270576012609</v>
      </c>
      <c r="G6" s="1">
        <f t="shared" si="2"/>
        <v>5.1416635565026603</v>
      </c>
      <c r="H6" s="1">
        <f t="shared" si="2"/>
        <v>5.2443890245224809</v>
      </c>
      <c r="I6" s="1">
        <f t="shared" si="2"/>
        <v>5.3612921657094255</v>
      </c>
      <c r="J6" s="1">
        <f t="shared" si="2"/>
        <v>5.4638318050256105</v>
      </c>
      <c r="K6" s="1">
        <f t="shared" si="2"/>
        <v>5.5134287461649825</v>
      </c>
    </row>
    <row r="7" spans="1:16" x14ac:dyDescent="0.25">
      <c r="A7" s="1" t="s">
        <v>3</v>
      </c>
      <c r="B7" s="1">
        <f t="shared" ref="B7:K7" si="3">B5*B6</f>
        <v>0</v>
      </c>
      <c r="C7" s="1">
        <f t="shared" si="3"/>
        <v>2.9691559480381646</v>
      </c>
      <c r="D7" s="1">
        <f t="shared" si="3"/>
        <v>5.0258336980887295</v>
      </c>
      <c r="E7" s="1">
        <f t="shared" si="3"/>
        <v>6.5350257085454091</v>
      </c>
      <c r="F7" s="1">
        <f t="shared" si="3"/>
        <v>7.9760959539702032</v>
      </c>
      <c r="G7" s="1">
        <f t="shared" si="3"/>
        <v>9.2126243649484394</v>
      </c>
      <c r="H7" s="1">
        <f t="shared" si="3"/>
        <v>10.20510982841259</v>
      </c>
      <c r="I7" s="1">
        <f t="shared" si="3"/>
        <v>11.148493646458833</v>
      </c>
      <c r="J7" s="1">
        <f t="shared" si="3"/>
        <v>12.00526552843359</v>
      </c>
      <c r="K7" s="1">
        <f t="shared" si="3"/>
        <v>12.695138842204342</v>
      </c>
      <c r="O7" t="s">
        <v>7</v>
      </c>
      <c r="P7">
        <f>SUM(B6:K6)*(B5^2+C5^2+D5^2+E5^2+F5^2+G5^2+H5^2+I5^2+J5^2+K5^2) - SUM(B5:K5)*SUM(B7:K7)</f>
        <v>184.1478695483288</v>
      </c>
    </row>
    <row r="8" spans="1:16" x14ac:dyDescent="0.25">
      <c r="O8" t="s">
        <v>8</v>
      </c>
      <c r="P8">
        <f>10*(SUM(B7:K7)) - ((SUM(B6:K6))*(SUM(B5:K5)))</f>
        <v>35.427501911490708</v>
      </c>
    </row>
    <row r="9" spans="1:16" x14ac:dyDescent="0.25">
      <c r="O9" t="s">
        <v>16</v>
      </c>
      <c r="P9">
        <f>10*(B5^2+C5^2+D5^2+E5^2+F5^2+G5^2+H5^2+I5^2+J5^2+K5^2)-(SUM(B5:K5))^2</f>
        <v>48.35915889373058</v>
      </c>
    </row>
    <row r="12" spans="1:16" x14ac:dyDescent="0.25">
      <c r="O12" t="s">
        <v>9</v>
      </c>
      <c r="P12">
        <f>P7/P9</f>
        <v>3.8079212658142874</v>
      </c>
    </row>
    <row r="13" spans="1:16" x14ac:dyDescent="0.25">
      <c r="O13" t="s">
        <v>10</v>
      </c>
      <c r="P13">
        <f xml:space="preserve"> P8/P9</f>
        <v>0.7325913585334014</v>
      </c>
    </row>
    <row r="14" spans="1:16" x14ac:dyDescent="0.25">
      <c r="O14" t="s">
        <v>11</v>
      </c>
      <c r="P14">
        <f>EXP(P12) *C1^(P13)</f>
        <v>74.867126862105906</v>
      </c>
    </row>
    <row r="15" spans="1:16" x14ac:dyDescent="0.25">
      <c r="O15" t="s">
        <v>12</v>
      </c>
      <c r="P15">
        <f>EXP(P12) *F1^(P13)</f>
        <v>146.49357525188773</v>
      </c>
    </row>
    <row r="16" spans="1:16" x14ac:dyDescent="0.25">
      <c r="O16" t="s">
        <v>13</v>
      </c>
      <c r="P16">
        <f>EXP(P12) *H1^(P13)</f>
        <v>187.44364223734249</v>
      </c>
    </row>
    <row r="17" spans="15:16" x14ac:dyDescent="0.25">
      <c r="O17" t="s">
        <v>14</v>
      </c>
      <c r="P17">
        <f>EXP(P12) *K1^(P13)</f>
        <v>243.41680167284449</v>
      </c>
    </row>
    <row r="18" spans="15:16" x14ac:dyDescent="0.25">
      <c r="O18" t="s">
        <v>15</v>
      </c>
      <c r="P18">
        <f>EXP(P12) *50^(P13)</f>
        <v>791.42531335241097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Gulan</dc:creator>
  <cp:lastModifiedBy>Filip Gulan</cp:lastModifiedBy>
  <dcterms:created xsi:type="dcterms:W3CDTF">2014-05-19T17:12:45Z</dcterms:created>
  <dcterms:modified xsi:type="dcterms:W3CDTF">2014-05-22T06:35:07Z</dcterms:modified>
</cp:coreProperties>
</file>