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0" windowWidth="15300" windowHeight="398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1" l="1"/>
  <c r="F7" i="1" s="1"/>
  <c r="D6" i="1"/>
  <c r="F6" i="1" s="1"/>
  <c r="D5" i="1"/>
  <c r="E5" i="1" s="1"/>
  <c r="D4" i="1"/>
  <c r="E4" i="1" s="1"/>
  <c r="D3" i="1"/>
  <c r="F3" i="1" s="1"/>
  <c r="D2" i="1"/>
  <c r="F2" i="1" s="1"/>
  <c r="G7" i="1" l="1"/>
  <c r="G6" i="1"/>
  <c r="G4" i="1"/>
  <c r="G3" i="1"/>
  <c r="G2" i="1"/>
  <c r="E6" i="1"/>
  <c r="E2" i="1"/>
  <c r="F4" i="1"/>
  <c r="E3" i="1"/>
  <c r="E7" i="1"/>
  <c r="F5" i="1"/>
  <c r="G5" i="1" s="1"/>
</calcChain>
</file>

<file path=xl/sharedStrings.xml><?xml version="1.0" encoding="utf-8"?>
<sst xmlns="http://schemas.openxmlformats.org/spreadsheetml/2006/main" count="14" uniqueCount="14">
  <si>
    <t>alfa(rad)</t>
  </si>
  <si>
    <t>a(cm)</t>
  </si>
  <si>
    <t>b(cm)</t>
  </si>
  <si>
    <t>delta(rad)</t>
  </si>
  <si>
    <t>n</t>
  </si>
  <si>
    <t xml:space="preserve">delta delta </t>
  </si>
  <si>
    <t>delta n</t>
  </si>
  <si>
    <t>od krunskog stakla (23/1)</t>
  </si>
  <si>
    <t>of flinta(23/")</t>
  </si>
  <si>
    <t>od teškog flinta</t>
  </si>
  <si>
    <t>od običnog stakla</t>
  </si>
  <si>
    <t>posuda s vodom</t>
  </si>
  <si>
    <t>posuda s esterom cimetne kiseline</t>
  </si>
  <si>
    <t>vrsta prizme (materijal)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</si>
</sst>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8" fontId="0" fillId="0" borderId="0" xfId="0" applyNumberFormat="1"/>
    <xf numFmtId="169" fontId="0" fillId="0" borderId="0" xfId="0" applyNumberFormat="1"/>
    <xf numFmtId="169" fontId="1" fillId="0" borderId="1" xfId="0" applyNumberFormat="1" applyFont="1" applyFill="1" applyBorder="1" applyAlignment="1">
      <alignment horizontal="center" vertical="center"/>
    </xf>
    <xf numFmtId="169" fontId="0" fillId="0" borderId="0" xfId="0" applyNumberFormat="1" applyFill="1"/>
    <xf numFmtId="169" fontId="1" fillId="0" borderId="2" xfId="0" applyNumberFormat="1" applyFont="1" applyFill="1" applyBorder="1" applyAlignment="1">
      <alignment horizontal="center" vertical="center"/>
    </xf>
    <xf numFmtId="169" fontId="1" fillId="0" borderId="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G3" sqref="G3"/>
    </sheetView>
  </sheetViews>
  <sheetFormatPr defaultRowHeight="14.4" x14ac:dyDescent="0.3"/>
  <cols>
    <col min="6" max="6" width="12.88671875" customWidth="1"/>
    <col min="7" max="7" width="12.21875" customWidth="1"/>
    <col min="8" max="8" width="32.88671875" customWidth="1"/>
  </cols>
  <sheetData>
    <row r="1" spans="1:17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13</v>
      </c>
      <c r="I1" s="2"/>
    </row>
    <row r="2" spans="1:17" ht="15.6" thickTop="1" thickBot="1" x14ac:dyDescent="0.35">
      <c r="A2" s="3">
        <v>1.0469999999999999</v>
      </c>
      <c r="B2" s="7">
        <v>1</v>
      </c>
      <c r="C2" s="7">
        <v>1</v>
      </c>
      <c r="D2" s="4">
        <f>ATAN((B2/C2))</f>
        <v>0.78539816339744828</v>
      </c>
      <c r="E2" s="2">
        <f>SIN((A2/2+D2/2))/SIN(A2/2)</f>
        <v>1.5868579055951595</v>
      </c>
      <c r="F2" s="2">
        <f>COS(D2)*COS(D2)/C2*(0.5+0.5*TAN(D2))</f>
        <v>0.50000000000000011</v>
      </c>
      <c r="G2" s="2">
        <f>COS(A2/2+D2/2)*F2/(2*SIN(A2/2))</f>
        <v>0.30447198687351151</v>
      </c>
      <c r="H2" s="12" t="s">
        <v>7</v>
      </c>
      <c r="I2" s="2"/>
      <c r="J2" s="1"/>
      <c r="K2" s="1"/>
      <c r="L2" s="1"/>
      <c r="M2" s="1"/>
      <c r="N2" s="1"/>
      <c r="O2" s="1"/>
      <c r="P2" s="1"/>
      <c r="Q2" s="1"/>
    </row>
    <row r="3" spans="1:17" ht="15" thickTop="1" x14ac:dyDescent="0.3">
      <c r="A3" s="5">
        <v>1.0469999999999999</v>
      </c>
      <c r="B3" s="8">
        <v>1</v>
      </c>
      <c r="C3" s="9">
        <v>1</v>
      </c>
      <c r="D3" s="4">
        <f>ATAN((B3/C3))</f>
        <v>0.78539816339744828</v>
      </c>
      <c r="E3" s="2">
        <f>SIN((A3/2+D3/2))/SIN(A3/2)</f>
        <v>1.5868579055951595</v>
      </c>
      <c r="F3" s="2">
        <f>COS(D3)*COS(D3)/C3*(0.5+0.5*TAN(D3))</f>
        <v>0.50000000000000011</v>
      </c>
      <c r="G3" s="2">
        <f>COS(A3/2+D3/2)*F3/(2*SIN(A3/2))</f>
        <v>0.30447198687351151</v>
      </c>
      <c r="H3" s="12" t="s">
        <v>8</v>
      </c>
      <c r="I3" s="2"/>
      <c r="J3" s="1"/>
      <c r="K3" s="1"/>
      <c r="L3" s="1"/>
      <c r="M3" s="1"/>
      <c r="N3" s="1"/>
      <c r="O3" s="1"/>
      <c r="P3" s="1"/>
      <c r="Q3" s="1"/>
    </row>
    <row r="4" spans="1:17" x14ac:dyDescent="0.3">
      <c r="A4" s="5">
        <v>1.0469999999999999</v>
      </c>
      <c r="B4" s="8">
        <v>1</v>
      </c>
      <c r="C4" s="9">
        <v>1</v>
      </c>
      <c r="D4" s="4">
        <f>ATAN((B4/C4))</f>
        <v>0.78539816339744828</v>
      </c>
      <c r="E4" s="2">
        <f>SIN((A4/2+D4/2))/SIN(A4/2)</f>
        <v>1.5868579055951595</v>
      </c>
      <c r="F4" s="2">
        <f>COS(D4)*COS(D4)/C4*(0.5+0.5*TAN(D4))</f>
        <v>0.50000000000000011</v>
      </c>
      <c r="G4" s="2">
        <f>COS(A4/2+D4/2)*F4/(2*SIN(A4/2))</f>
        <v>0.30447198687351151</v>
      </c>
      <c r="H4" s="13" t="s">
        <v>9</v>
      </c>
      <c r="I4" s="2"/>
      <c r="J4" s="1"/>
      <c r="K4" s="1"/>
      <c r="L4" s="1"/>
      <c r="M4" s="1"/>
      <c r="N4" s="1"/>
      <c r="O4" s="1"/>
      <c r="P4" s="1"/>
      <c r="Q4" s="1"/>
    </row>
    <row r="5" spans="1:17" x14ac:dyDescent="0.3">
      <c r="A5" s="5">
        <v>0.78500000000000003</v>
      </c>
      <c r="B5" s="8">
        <v>1</v>
      </c>
      <c r="C5" s="9">
        <v>1</v>
      </c>
      <c r="D5" s="4">
        <f>ATAN((B5/C5))</f>
        <v>0.78539816339744828</v>
      </c>
      <c r="E5" s="2">
        <f>SIN((A5/2+D5/2))/SIN(A5/2)</f>
        <v>1.8482795407325465</v>
      </c>
      <c r="F5" s="2">
        <f>COS(D5)*COS(D5)/C5*(0.5+0.5*TAN(D5))</f>
        <v>0.50000000000000011</v>
      </c>
      <c r="G5" s="2">
        <f>COS(A5/2+D5/2)*F5/(2*SIN(A5/2))</f>
        <v>0.46225390113511911</v>
      </c>
      <c r="H5" s="13" t="s">
        <v>10</v>
      </c>
      <c r="I5" s="2"/>
      <c r="J5" s="1"/>
      <c r="K5" s="1"/>
      <c r="L5" s="1"/>
      <c r="M5" s="1"/>
      <c r="N5" s="1"/>
      <c r="O5" s="1"/>
      <c r="P5" s="1"/>
      <c r="Q5" s="1"/>
    </row>
    <row r="6" spans="1:17" x14ac:dyDescent="0.3">
      <c r="A6" s="5">
        <v>1.0469999999999999</v>
      </c>
      <c r="B6" s="8">
        <v>1</v>
      </c>
      <c r="C6" s="9">
        <v>1</v>
      </c>
      <c r="D6" s="4">
        <f>ATAN((B6/C6))</f>
        <v>0.78539816339744828</v>
      </c>
      <c r="E6" s="2">
        <f>SIN((A6/2+D6/2))/SIN(A6/2)</f>
        <v>1.5868579055951595</v>
      </c>
      <c r="F6" s="2">
        <f>COS(D6)*COS(D6)/C6*(0.5+0.5*TAN(D6))</f>
        <v>0.50000000000000011</v>
      </c>
      <c r="G6" s="2">
        <f>COS(A6/2+D6/2)*F6/(2*SIN(A6/2))</f>
        <v>0.30447198687351151</v>
      </c>
      <c r="H6" s="13" t="s">
        <v>11</v>
      </c>
      <c r="I6" s="2"/>
      <c r="J6" s="1"/>
      <c r="K6" s="1"/>
      <c r="L6" s="1"/>
      <c r="M6" s="1"/>
      <c r="N6" s="1"/>
      <c r="O6" s="1"/>
      <c r="P6" s="1"/>
      <c r="Q6" s="1"/>
    </row>
    <row r="7" spans="1:17" ht="15" thickBot="1" x14ac:dyDescent="0.35">
      <c r="A7" s="6">
        <v>1.0469999999999999</v>
      </c>
      <c r="B7" s="10">
        <v>1</v>
      </c>
      <c r="C7" s="11">
        <v>1</v>
      </c>
      <c r="D7" s="4">
        <f>ATAN((B7/C7))</f>
        <v>0.78539816339744828</v>
      </c>
      <c r="E7" s="2">
        <f>SIN((A7/2+D7/2))/SIN(A7/2)</f>
        <v>1.5868579055951595</v>
      </c>
      <c r="F7" s="2">
        <f>COS(D7)*COS(D7)/C7*(0.5+0.5*TAN(D7))</f>
        <v>0.50000000000000011</v>
      </c>
      <c r="G7" s="2">
        <f>COS(A7/2+D7/2)*F7/(2*SIN(A7/2))</f>
        <v>0.30447198687351151</v>
      </c>
      <c r="H7" s="13" t="s">
        <v>12</v>
      </c>
      <c r="I7" s="2"/>
      <c r="J7" s="1"/>
      <c r="K7" s="1"/>
      <c r="L7" s="1"/>
      <c r="M7" s="1"/>
      <c r="N7" s="1"/>
      <c r="O7" s="1"/>
      <c r="P7" s="1"/>
      <c r="Q7" s="1"/>
    </row>
    <row r="8" spans="1:17" ht="15" thickTop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2011-06-02T11:46:41Z</dcterms:created>
  <dcterms:modified xsi:type="dcterms:W3CDTF">2011-06-02T12:38:20Z</dcterms:modified>
</cp:coreProperties>
</file>