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4915" windowHeight="13035"/>
  </bookViews>
  <sheets>
    <sheet name="Sheet1" sheetId="1" r:id="rId1"/>
    <sheet name="Sheet2" sheetId="2" r:id="rId2"/>
    <sheet name="Sheet3" sheetId="3" r:id="rId3"/>
  </sheets>
  <calcPr calcId="144525" iterate="1"/>
</workbook>
</file>

<file path=xl/calcChain.xml><?xml version="1.0" encoding="utf-8"?>
<calcChain xmlns="http://schemas.openxmlformats.org/spreadsheetml/2006/main">
  <c r="D14" i="1" l="1"/>
  <c r="C14" i="1"/>
  <c r="B5" i="1"/>
  <c r="B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F3" i="1"/>
  <c r="E3" i="1"/>
  <c r="D4" i="1"/>
  <c r="D5" i="1"/>
  <c r="D6" i="1"/>
  <c r="D7" i="1"/>
  <c r="D8" i="1"/>
  <c r="D9" i="1"/>
  <c r="D10" i="1"/>
  <c r="D11" i="1"/>
  <c r="D12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3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" i="1"/>
  <c r="C5" i="1"/>
  <c r="C6" i="1"/>
  <c r="C7" i="1"/>
  <c r="C8" i="1"/>
  <c r="C9" i="1"/>
  <c r="C10" i="1"/>
  <c r="C11" i="1"/>
  <c r="C12" i="1"/>
  <c r="C15" i="1"/>
  <c r="C16" i="1"/>
  <c r="C17" i="1"/>
  <c r="C18" i="1"/>
  <c r="C19" i="1"/>
  <c r="C20" i="1"/>
  <c r="C21" i="1"/>
  <c r="C22" i="1"/>
  <c r="C23" i="1"/>
  <c r="C24" i="1"/>
  <c r="C25" i="1"/>
  <c r="C3" i="1"/>
</calcChain>
</file>

<file path=xl/sharedStrings.xml><?xml version="1.0" encoding="utf-8"?>
<sst xmlns="http://schemas.openxmlformats.org/spreadsheetml/2006/main" count="8" uniqueCount="6">
  <si>
    <t>m</t>
  </si>
  <si>
    <t>pozitivna grana</t>
  </si>
  <si>
    <t>negativna grana</t>
  </si>
  <si>
    <t>d</t>
  </si>
  <si>
    <t>R1/L</t>
  </si>
  <si>
    <t>R2/L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</si>
</sst>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164" fontId="1" fillId="5" borderId="6" xfId="4" applyNumberFormat="1" applyBorder="1" applyAlignment="1">
      <alignment horizontal="center"/>
    </xf>
    <xf numFmtId="164" fontId="1" fillId="9" borderId="7" xfId="8" applyNumberFormat="1" applyBorder="1" applyAlignment="1">
      <alignment horizontal="center"/>
    </xf>
    <xf numFmtId="164" fontId="1" fillId="9" borderId="4" xfId="8" applyNumberFormat="1" applyBorder="1" applyAlignment="1">
      <alignment horizontal="center"/>
    </xf>
    <xf numFmtId="164" fontId="1" fillId="9" borderId="3" xfId="8" applyNumberFormat="1" applyBorder="1" applyAlignment="1">
      <alignment horizontal="center"/>
    </xf>
    <xf numFmtId="164" fontId="1" fillId="9" borderId="5" xfId="8" applyNumberFormat="1" applyBorder="1" applyAlignment="1">
      <alignment horizontal="center"/>
    </xf>
    <xf numFmtId="0" fontId="3" fillId="2" borderId="6" xfId="1" applyBorder="1"/>
    <xf numFmtId="0" fontId="3" fillId="4" borderId="6" xfId="3" applyBorder="1"/>
    <xf numFmtId="0" fontId="2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2" fillId="8" borderId="3" xfId="7" applyFont="1" applyBorder="1" applyAlignment="1">
      <alignment horizontal="center"/>
    </xf>
    <xf numFmtId="0" fontId="3" fillId="8" borderId="5" xfId="7" applyBorder="1" applyAlignment="1">
      <alignment horizontal="center"/>
    </xf>
    <xf numFmtId="164" fontId="1" fillId="5" borderId="8" xfId="4" applyNumberFormat="1" applyBorder="1" applyAlignment="1">
      <alignment horizontal="center"/>
    </xf>
    <xf numFmtId="164" fontId="1" fillId="9" borderId="2" xfId="8" applyNumberFormat="1" applyBorder="1" applyAlignment="1">
      <alignment horizontal="center"/>
    </xf>
    <xf numFmtId="164" fontId="1" fillId="9" borderId="9" xfId="8" applyNumberFormat="1" applyBorder="1" applyAlignment="1">
      <alignment horizontal="center"/>
    </xf>
    <xf numFmtId="164" fontId="1" fillId="7" borderId="10" xfId="6" applyNumberFormat="1" applyBorder="1" applyAlignment="1">
      <alignment horizontal="center"/>
    </xf>
    <xf numFmtId="164" fontId="1" fillId="7" borderId="0" xfId="6" applyNumberFormat="1" applyBorder="1" applyAlignment="1">
      <alignment horizontal="center"/>
    </xf>
    <xf numFmtId="164" fontId="1" fillId="7" borderId="1" xfId="6" applyNumberFormat="1" applyBorder="1" applyAlignment="1">
      <alignment horizontal="center"/>
    </xf>
    <xf numFmtId="164" fontId="1" fillId="3" borderId="7" xfId="2" applyNumberFormat="1" applyBorder="1" applyAlignment="1">
      <alignment horizontal="center"/>
    </xf>
    <xf numFmtId="164" fontId="1" fillId="3" borderId="3" xfId="2" applyNumberFormat="1" applyBorder="1" applyAlignment="1">
      <alignment horizontal="center"/>
    </xf>
    <xf numFmtId="164" fontId="1" fillId="3" borderId="2" xfId="2" applyNumberFormat="1" applyBorder="1" applyAlignment="1">
      <alignment horizontal="center"/>
    </xf>
    <xf numFmtId="164" fontId="0" fillId="7" borderId="10" xfId="6" applyNumberFormat="1" applyFont="1" applyBorder="1" applyAlignment="1">
      <alignment horizontal="center"/>
    </xf>
    <xf numFmtId="164" fontId="0" fillId="7" borderId="0" xfId="6" applyNumberFormat="1" applyFont="1" applyBorder="1" applyAlignment="1">
      <alignment horizontal="center"/>
    </xf>
    <xf numFmtId="164" fontId="0" fillId="7" borderId="1" xfId="6" applyNumberFormat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4" fillId="4" borderId="6" xfId="3" applyFont="1" applyBorder="1" applyAlignment="1">
      <alignment horizontal="center"/>
    </xf>
    <xf numFmtId="0" fontId="2" fillId="6" borderId="2" xfId="5" applyFont="1" applyBorder="1" applyAlignment="1">
      <alignment horizontal="center"/>
    </xf>
    <xf numFmtId="0" fontId="2" fillId="6" borderId="9" xfId="5" applyFont="1" applyBorder="1" applyAlignment="1">
      <alignment horizontal="center"/>
    </xf>
    <xf numFmtId="0" fontId="2" fillId="8" borderId="5" xfId="7" applyFont="1" applyBorder="1" applyAlignment="1">
      <alignment horizontal="center"/>
    </xf>
  </cellXfs>
  <cellStyles count="9">
    <cellStyle name="40% - Accent1" xfId="2" builtinId="31"/>
    <cellStyle name="40% - Accent2" xfId="4" builtinId="35"/>
    <cellStyle name="40% - Accent3" xfId="6" builtinId="39"/>
    <cellStyle name="40% - Accent6" xfId="8" builtinId="51"/>
    <cellStyle name="Accent1" xfId="1" builtinId="29"/>
    <cellStyle name="Accent2" xfId="3" builtinId="33"/>
    <cellStyle name="Accent3" xfId="5" builtinId="37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Faktor ekstrakcije </a:t>
            </a:r>
            <a:r>
              <a:rPr lang="hr-HR">
                <a:sym typeface="Symbol"/>
              </a:rPr>
              <a:t>=f(m)</a:t>
            </a:r>
            <a:endParaRPr lang="hr-HR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1573091890186037E-2"/>
          <c:y val="7.9249810754787722E-2"/>
          <c:w val="0.93600805403134935"/>
          <c:h val="0.90079956986508758"/>
        </c:manualLayout>
      </c:layout>
      <c:lineChart>
        <c:grouping val="stacked"/>
        <c:varyColors val="0"/>
        <c:ser>
          <c:idx val="0"/>
          <c:order val="0"/>
          <c:marker>
            <c:symbol val="none"/>
          </c:marker>
          <c:cat>
            <c:numRef>
              <c:f>Sheet1!$A$3:$A$53</c:f>
              <c:numCache>
                <c:formatCode>0.000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Sheet1!$B$3:$B$53</c:f>
              <c:numCache>
                <c:formatCode>0.000</c:formatCode>
                <c:ptCount val="51"/>
                <c:pt idx="0">
                  <c:v>-10000</c:v>
                </c:pt>
                <c:pt idx="1">
                  <c:v>-99</c:v>
                </c:pt>
                <c:pt idx="2">
                  <c:v>-24</c:v>
                </c:pt>
                <c:pt idx="3">
                  <c:v>-10.111111111111112</c:v>
                </c:pt>
                <c:pt idx="4">
                  <c:v>-5.25</c:v>
                </c:pt>
                <c:pt idx="5">
                  <c:v>-3</c:v>
                </c:pt>
                <c:pt idx="6">
                  <c:v>-1.7777777777777781</c:v>
                </c:pt>
                <c:pt idx="7">
                  <c:v>-1.0408163265306123</c:v>
                </c:pt>
                <c:pt idx="8">
                  <c:v>-0.5625</c:v>
                </c:pt>
                <c:pt idx="9">
                  <c:v>-0.23456790123456805</c:v>
                </c:pt>
                <c:pt idx="10">
                  <c:v>0</c:v>
                </c:pt>
                <c:pt idx="11">
                  <c:v>0.17355371900826455</c:v>
                </c:pt>
                <c:pt idx="12">
                  <c:v>0.30555555555555547</c:v>
                </c:pt>
                <c:pt idx="13">
                  <c:v>0.40828402366863914</c:v>
                </c:pt>
                <c:pt idx="14">
                  <c:v>0.48979591836734693</c:v>
                </c:pt>
                <c:pt idx="15">
                  <c:v>0.55555555555555558</c:v>
                </c:pt>
                <c:pt idx="16">
                  <c:v>0.609375</c:v>
                </c:pt>
                <c:pt idx="17">
                  <c:v>0.65397923875432529</c:v>
                </c:pt>
                <c:pt idx="18">
                  <c:v>0.69135802469135799</c:v>
                </c:pt>
                <c:pt idx="19">
                  <c:v>0.7229916897506925</c:v>
                </c:pt>
                <c:pt idx="20">
                  <c:v>0.75</c:v>
                </c:pt>
                <c:pt idx="21">
                  <c:v>0.77324263038548757</c:v>
                </c:pt>
                <c:pt idx="22">
                  <c:v>0.79338842975206614</c:v>
                </c:pt>
                <c:pt idx="23">
                  <c:v>0.81096408317580337</c:v>
                </c:pt>
                <c:pt idx="24">
                  <c:v>0.82638888888888884</c:v>
                </c:pt>
                <c:pt idx="25">
                  <c:v>0.84</c:v>
                </c:pt>
                <c:pt idx="26">
                  <c:v>0.85207100591715978</c:v>
                </c:pt>
                <c:pt idx="27">
                  <c:v>0.86282578875171467</c:v>
                </c:pt>
                <c:pt idx="28">
                  <c:v>0.87244897959183676</c:v>
                </c:pt>
                <c:pt idx="29">
                  <c:v>0.88109393579072526</c:v>
                </c:pt>
                <c:pt idx="30">
                  <c:v>0.88888888888888884</c:v>
                </c:pt>
                <c:pt idx="31">
                  <c:v>0.89594172736732569</c:v>
                </c:pt>
                <c:pt idx="32">
                  <c:v>0.90234375</c:v>
                </c:pt>
                <c:pt idx="33">
                  <c:v>0.90817263544536275</c:v>
                </c:pt>
                <c:pt idx="34">
                  <c:v>0.91349480968858132</c:v>
                </c:pt>
                <c:pt idx="35">
                  <c:v>0.91836734693877553</c:v>
                </c:pt>
                <c:pt idx="36">
                  <c:v>0.9228395061728395</c:v>
                </c:pt>
                <c:pt idx="37">
                  <c:v>0.92695398100803506</c:v>
                </c:pt>
                <c:pt idx="38">
                  <c:v>0.93074792243767313</c:v>
                </c:pt>
                <c:pt idx="39">
                  <c:v>0.93425378040762652</c:v>
                </c:pt>
                <c:pt idx="40">
                  <c:v>0.9375</c:v>
                </c:pt>
                <c:pt idx="41">
                  <c:v>0.94051160023795355</c:v>
                </c:pt>
                <c:pt idx="42">
                  <c:v>0.94331065759637189</c:v>
                </c:pt>
                <c:pt idx="43">
                  <c:v>0.94591671173607361</c:v>
                </c:pt>
                <c:pt idx="44">
                  <c:v>0.94834710743801653</c:v>
                </c:pt>
                <c:pt idx="45">
                  <c:v>0.95061728395061729</c:v>
                </c:pt>
                <c:pt idx="46">
                  <c:v>0.95274102079395084</c:v>
                </c:pt>
                <c:pt idx="47">
                  <c:v>0.95473064735174284</c:v>
                </c:pt>
                <c:pt idx="48">
                  <c:v>0.95659722222222221</c:v>
                </c:pt>
                <c:pt idx="49">
                  <c:v>0.95835068721366101</c:v>
                </c:pt>
                <c:pt idx="50">
                  <c:v>0.96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1376"/>
        <c:axId val="133636096"/>
      </c:lineChart>
      <c:catAx>
        <c:axId val="13354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/>
                  <a:t>geometrijsko povećanje rezonatora (m)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spPr>
          <a:ln w="19050">
            <a:solidFill>
              <a:schemeClr val="tx1"/>
            </a:solidFill>
            <a:tailEnd type="arrow"/>
          </a:ln>
        </c:spPr>
        <c:crossAx val="133636096"/>
        <c:crosses val="autoZero"/>
        <c:auto val="1"/>
        <c:lblAlgn val="ctr"/>
        <c:lblOffset val="100"/>
        <c:noMultiLvlLbl val="0"/>
      </c:catAx>
      <c:valAx>
        <c:axId val="133636096"/>
        <c:scaling>
          <c:orientation val="minMax"/>
          <c:max val="20"/>
          <c:min val="-50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>
                    <a:sym typeface="Symbol"/>
                  </a:rPr>
                  <a:t></a:t>
                </a:r>
                <a:endParaRPr lang="hr-HR" sz="1600" b="0"/>
              </a:p>
            </c:rich>
          </c:tx>
          <c:layout>
            <c:manualLayout>
              <c:xMode val="edge"/>
              <c:yMode val="edge"/>
              <c:x val="1.1289867344058708E-3"/>
              <c:y val="0.51981577774476306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 w="19050">
            <a:solidFill>
              <a:schemeClr val="tx1"/>
            </a:solidFill>
            <a:tailEnd type="arrow"/>
          </a:ln>
        </c:spPr>
        <c:crossAx val="133541376"/>
        <c:crosses val="autoZero"/>
        <c:crossBetween val="midCat"/>
      </c:valAx>
      <c:spPr>
        <a:ln>
          <a:noFill/>
        </a:ln>
      </c:spPr>
    </c:plotArea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Pozitivna grana, Ri/L=f(</a:t>
            </a:r>
            <a:r>
              <a:rPr lang="hr-HR">
                <a:sym typeface="Symbol"/>
              </a:rPr>
              <a:t>)</a:t>
            </a:r>
            <a:endParaRPr lang="hr-HR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5841176418604245E-2"/>
          <c:y val="7.7125285374831098E-2"/>
          <c:w val="0.82165357276468398"/>
          <c:h val="0.90097625370793144"/>
        </c:manualLayout>
      </c:layout>
      <c:scatterChart>
        <c:scatterStyle val="smoothMarker"/>
        <c:varyColors val="0"/>
        <c:ser>
          <c:idx val="0"/>
          <c:order val="0"/>
          <c:tx>
            <c:v>R1/L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Sheet1!$B$3:$B$53</c:f>
              <c:numCache>
                <c:formatCode>0.000</c:formatCode>
                <c:ptCount val="51"/>
                <c:pt idx="0">
                  <c:v>-10000</c:v>
                </c:pt>
                <c:pt idx="1">
                  <c:v>-99</c:v>
                </c:pt>
                <c:pt idx="2">
                  <c:v>-24</c:v>
                </c:pt>
                <c:pt idx="3">
                  <c:v>-10.111111111111112</c:v>
                </c:pt>
                <c:pt idx="4">
                  <c:v>-5.25</c:v>
                </c:pt>
                <c:pt idx="5">
                  <c:v>-3</c:v>
                </c:pt>
                <c:pt idx="6">
                  <c:v>-1.7777777777777781</c:v>
                </c:pt>
                <c:pt idx="7">
                  <c:v>-1.0408163265306123</c:v>
                </c:pt>
                <c:pt idx="8">
                  <c:v>-0.5625</c:v>
                </c:pt>
                <c:pt idx="9">
                  <c:v>-0.23456790123456805</c:v>
                </c:pt>
                <c:pt idx="10">
                  <c:v>0</c:v>
                </c:pt>
                <c:pt idx="11">
                  <c:v>0.17355371900826455</c:v>
                </c:pt>
                <c:pt idx="12">
                  <c:v>0.30555555555555547</c:v>
                </c:pt>
                <c:pt idx="13">
                  <c:v>0.40828402366863914</c:v>
                </c:pt>
                <c:pt idx="14">
                  <c:v>0.48979591836734693</c:v>
                </c:pt>
                <c:pt idx="15">
                  <c:v>0.55555555555555558</c:v>
                </c:pt>
                <c:pt idx="16">
                  <c:v>0.609375</c:v>
                </c:pt>
                <c:pt idx="17">
                  <c:v>0.65397923875432529</c:v>
                </c:pt>
                <c:pt idx="18">
                  <c:v>0.69135802469135799</c:v>
                </c:pt>
                <c:pt idx="19">
                  <c:v>0.7229916897506925</c:v>
                </c:pt>
                <c:pt idx="20">
                  <c:v>0.75</c:v>
                </c:pt>
                <c:pt idx="21">
                  <c:v>0.77324263038548757</c:v>
                </c:pt>
                <c:pt idx="22">
                  <c:v>0.79338842975206614</c:v>
                </c:pt>
                <c:pt idx="23">
                  <c:v>0.81096408317580337</c:v>
                </c:pt>
                <c:pt idx="24">
                  <c:v>0.82638888888888884</c:v>
                </c:pt>
                <c:pt idx="25">
                  <c:v>0.84</c:v>
                </c:pt>
                <c:pt idx="26">
                  <c:v>0.85207100591715978</c:v>
                </c:pt>
                <c:pt idx="27">
                  <c:v>0.86282578875171467</c:v>
                </c:pt>
                <c:pt idx="28">
                  <c:v>0.87244897959183676</c:v>
                </c:pt>
                <c:pt idx="29">
                  <c:v>0.88109393579072526</c:v>
                </c:pt>
                <c:pt idx="30">
                  <c:v>0.88888888888888884</c:v>
                </c:pt>
                <c:pt idx="31">
                  <c:v>0.89594172736732569</c:v>
                </c:pt>
                <c:pt idx="32">
                  <c:v>0.90234375</c:v>
                </c:pt>
                <c:pt idx="33">
                  <c:v>0.90817263544536275</c:v>
                </c:pt>
                <c:pt idx="34">
                  <c:v>0.91349480968858132</c:v>
                </c:pt>
                <c:pt idx="35">
                  <c:v>0.91836734693877553</c:v>
                </c:pt>
                <c:pt idx="36">
                  <c:v>0.9228395061728395</c:v>
                </c:pt>
                <c:pt idx="37">
                  <c:v>0.92695398100803506</c:v>
                </c:pt>
                <c:pt idx="38">
                  <c:v>0.93074792243767313</c:v>
                </c:pt>
                <c:pt idx="39">
                  <c:v>0.93425378040762652</c:v>
                </c:pt>
                <c:pt idx="40">
                  <c:v>0.9375</c:v>
                </c:pt>
                <c:pt idx="41">
                  <c:v>0.94051160023795355</c:v>
                </c:pt>
                <c:pt idx="42">
                  <c:v>0.94331065759637189</c:v>
                </c:pt>
                <c:pt idx="43">
                  <c:v>0.94591671173607361</c:v>
                </c:pt>
                <c:pt idx="44">
                  <c:v>0.94834710743801653</c:v>
                </c:pt>
                <c:pt idx="45">
                  <c:v>0.95061728395061729</c:v>
                </c:pt>
                <c:pt idx="46">
                  <c:v>0.95274102079395084</c:v>
                </c:pt>
                <c:pt idx="47">
                  <c:v>0.95473064735174284</c:v>
                </c:pt>
                <c:pt idx="48">
                  <c:v>0.95659722222222221</c:v>
                </c:pt>
                <c:pt idx="49">
                  <c:v>0.95835068721366101</c:v>
                </c:pt>
                <c:pt idx="50">
                  <c:v>0.96</c:v>
                </c:pt>
              </c:numCache>
            </c:numRef>
          </c:xVal>
          <c:yVal>
            <c:numRef>
              <c:f>Sheet1!$C$3:$C$53</c:f>
              <c:numCache>
                <c:formatCode>0.000</c:formatCode>
                <c:ptCount val="51"/>
                <c:pt idx="0">
                  <c:v>0</c:v>
                </c:pt>
                <c:pt idx="1">
                  <c:v>-0.22222222222222224</c:v>
                </c:pt>
                <c:pt idx="2">
                  <c:v>-0.5</c:v>
                </c:pt>
                <c:pt idx="3">
                  <c:v>-0.85714285714285721</c:v>
                </c:pt>
                <c:pt idx="4">
                  <c:v>-1.3333333333333335</c:v>
                </c:pt>
                <c:pt idx="5">
                  <c:v>-2</c:v>
                </c:pt>
                <c:pt idx="6">
                  <c:v>-2.9999999999999996</c:v>
                </c:pt>
                <c:pt idx="7">
                  <c:v>-4.6666666666666661</c:v>
                </c:pt>
                <c:pt idx="8">
                  <c:v>-8.0000000000000018</c:v>
                </c:pt>
                <c:pt idx="9">
                  <c:v>-18.000000000000004</c:v>
                </c:pt>
                <c:pt idx="10">
                  <c:v>2</c:v>
                </c:pt>
                <c:pt idx="11">
                  <c:v>21.999999999999982</c:v>
                </c:pt>
                <c:pt idx="12">
                  <c:v>12.000000000000002</c:v>
                </c:pt>
                <c:pt idx="13">
                  <c:v>8.6666666666666661</c:v>
                </c:pt>
                <c:pt idx="14">
                  <c:v>7.0000000000000009</c:v>
                </c:pt>
                <c:pt idx="15">
                  <c:v>6</c:v>
                </c:pt>
                <c:pt idx="16">
                  <c:v>5.333333333333333</c:v>
                </c:pt>
                <c:pt idx="17">
                  <c:v>4.8571428571428577</c:v>
                </c:pt>
                <c:pt idx="18">
                  <c:v>4.5</c:v>
                </c:pt>
                <c:pt idx="19">
                  <c:v>4.2222222222222223</c:v>
                </c:pt>
                <c:pt idx="20">
                  <c:v>4</c:v>
                </c:pt>
                <c:pt idx="21">
                  <c:v>3.8181818181818179</c:v>
                </c:pt>
                <c:pt idx="22">
                  <c:v>3.6666666666666665</c:v>
                </c:pt>
                <c:pt idx="23">
                  <c:v>3.5384615384615388</c:v>
                </c:pt>
                <c:pt idx="24">
                  <c:v>3.4285714285714288</c:v>
                </c:pt>
                <c:pt idx="25">
                  <c:v>3.3333333333333335</c:v>
                </c:pt>
                <c:pt idx="26">
                  <c:v>3.25</c:v>
                </c:pt>
                <c:pt idx="27">
                  <c:v>3.1764705882352939</c:v>
                </c:pt>
                <c:pt idx="28">
                  <c:v>3.1111111111111112</c:v>
                </c:pt>
                <c:pt idx="29">
                  <c:v>3.0526315789473686</c:v>
                </c:pt>
                <c:pt idx="30">
                  <c:v>3</c:v>
                </c:pt>
                <c:pt idx="31">
                  <c:v>2.9523809523809526</c:v>
                </c:pt>
                <c:pt idx="32">
                  <c:v>2.9090909090909092</c:v>
                </c:pt>
                <c:pt idx="33">
                  <c:v>2.8695652173913042</c:v>
                </c:pt>
                <c:pt idx="34">
                  <c:v>2.8333333333333335</c:v>
                </c:pt>
                <c:pt idx="35">
                  <c:v>2.8</c:v>
                </c:pt>
                <c:pt idx="36">
                  <c:v>2.7692307692307692</c:v>
                </c:pt>
                <c:pt idx="37">
                  <c:v>2.7407407407407405</c:v>
                </c:pt>
                <c:pt idx="38">
                  <c:v>2.7142857142857144</c:v>
                </c:pt>
                <c:pt idx="39">
                  <c:v>2.6896551724137931</c:v>
                </c:pt>
                <c:pt idx="40">
                  <c:v>2.6666666666666665</c:v>
                </c:pt>
                <c:pt idx="41">
                  <c:v>2.6451612903225805</c:v>
                </c:pt>
                <c:pt idx="42">
                  <c:v>2.625</c:v>
                </c:pt>
                <c:pt idx="43">
                  <c:v>2.606060606060606</c:v>
                </c:pt>
                <c:pt idx="44">
                  <c:v>2.5882352941176472</c:v>
                </c:pt>
                <c:pt idx="45">
                  <c:v>2.5714285714285716</c:v>
                </c:pt>
                <c:pt idx="46">
                  <c:v>2.5555555555555558</c:v>
                </c:pt>
                <c:pt idx="47">
                  <c:v>2.5405405405405403</c:v>
                </c:pt>
                <c:pt idx="48">
                  <c:v>2.5263157894736841</c:v>
                </c:pt>
                <c:pt idx="49">
                  <c:v>2.5128205128205128</c:v>
                </c:pt>
                <c:pt idx="50">
                  <c:v>2.5</c:v>
                </c:pt>
              </c:numCache>
            </c:numRef>
          </c:yVal>
          <c:smooth val="1"/>
        </c:ser>
        <c:ser>
          <c:idx val="1"/>
          <c:order val="1"/>
          <c:tx>
            <c:v>R2/L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Sheet1!$B$3:$B$53</c:f>
              <c:numCache>
                <c:formatCode>0.000</c:formatCode>
                <c:ptCount val="51"/>
                <c:pt idx="0">
                  <c:v>-10000</c:v>
                </c:pt>
                <c:pt idx="1">
                  <c:v>-99</c:v>
                </c:pt>
                <c:pt idx="2">
                  <c:v>-24</c:v>
                </c:pt>
                <c:pt idx="3">
                  <c:v>-10.111111111111112</c:v>
                </c:pt>
                <c:pt idx="4">
                  <c:v>-5.25</c:v>
                </c:pt>
                <c:pt idx="5">
                  <c:v>-3</c:v>
                </c:pt>
                <c:pt idx="6">
                  <c:v>-1.7777777777777781</c:v>
                </c:pt>
                <c:pt idx="7">
                  <c:v>-1.0408163265306123</c:v>
                </c:pt>
                <c:pt idx="8">
                  <c:v>-0.5625</c:v>
                </c:pt>
                <c:pt idx="9">
                  <c:v>-0.23456790123456805</c:v>
                </c:pt>
                <c:pt idx="10">
                  <c:v>0</c:v>
                </c:pt>
                <c:pt idx="11">
                  <c:v>0.17355371900826455</c:v>
                </c:pt>
                <c:pt idx="12">
                  <c:v>0.30555555555555547</c:v>
                </c:pt>
                <c:pt idx="13">
                  <c:v>0.40828402366863914</c:v>
                </c:pt>
                <c:pt idx="14">
                  <c:v>0.48979591836734693</c:v>
                </c:pt>
                <c:pt idx="15">
                  <c:v>0.55555555555555558</c:v>
                </c:pt>
                <c:pt idx="16">
                  <c:v>0.609375</c:v>
                </c:pt>
                <c:pt idx="17">
                  <c:v>0.65397923875432529</c:v>
                </c:pt>
                <c:pt idx="18">
                  <c:v>0.69135802469135799</c:v>
                </c:pt>
                <c:pt idx="19">
                  <c:v>0.7229916897506925</c:v>
                </c:pt>
                <c:pt idx="20">
                  <c:v>0.75</c:v>
                </c:pt>
                <c:pt idx="21">
                  <c:v>0.77324263038548757</c:v>
                </c:pt>
                <c:pt idx="22">
                  <c:v>0.79338842975206614</c:v>
                </c:pt>
                <c:pt idx="23">
                  <c:v>0.81096408317580337</c:v>
                </c:pt>
                <c:pt idx="24">
                  <c:v>0.82638888888888884</c:v>
                </c:pt>
                <c:pt idx="25">
                  <c:v>0.84</c:v>
                </c:pt>
                <c:pt idx="26">
                  <c:v>0.85207100591715978</c:v>
                </c:pt>
                <c:pt idx="27">
                  <c:v>0.86282578875171467</c:v>
                </c:pt>
                <c:pt idx="28">
                  <c:v>0.87244897959183676</c:v>
                </c:pt>
                <c:pt idx="29">
                  <c:v>0.88109393579072526</c:v>
                </c:pt>
                <c:pt idx="30">
                  <c:v>0.88888888888888884</c:v>
                </c:pt>
                <c:pt idx="31">
                  <c:v>0.89594172736732569</c:v>
                </c:pt>
                <c:pt idx="32">
                  <c:v>0.90234375</c:v>
                </c:pt>
                <c:pt idx="33">
                  <c:v>0.90817263544536275</c:v>
                </c:pt>
                <c:pt idx="34">
                  <c:v>0.91349480968858132</c:v>
                </c:pt>
                <c:pt idx="35">
                  <c:v>0.91836734693877553</c:v>
                </c:pt>
                <c:pt idx="36">
                  <c:v>0.9228395061728395</c:v>
                </c:pt>
                <c:pt idx="37">
                  <c:v>0.92695398100803506</c:v>
                </c:pt>
                <c:pt idx="38">
                  <c:v>0.93074792243767313</c:v>
                </c:pt>
                <c:pt idx="39">
                  <c:v>0.93425378040762652</c:v>
                </c:pt>
                <c:pt idx="40">
                  <c:v>0.9375</c:v>
                </c:pt>
                <c:pt idx="41">
                  <c:v>0.94051160023795355</c:v>
                </c:pt>
                <c:pt idx="42">
                  <c:v>0.94331065759637189</c:v>
                </c:pt>
                <c:pt idx="43">
                  <c:v>0.94591671173607361</c:v>
                </c:pt>
                <c:pt idx="44">
                  <c:v>0.94834710743801653</c:v>
                </c:pt>
                <c:pt idx="45">
                  <c:v>0.95061728395061729</c:v>
                </c:pt>
                <c:pt idx="46">
                  <c:v>0.95274102079395084</c:v>
                </c:pt>
                <c:pt idx="47">
                  <c:v>0.95473064735174284</c:v>
                </c:pt>
                <c:pt idx="48">
                  <c:v>0.95659722222222221</c:v>
                </c:pt>
                <c:pt idx="49">
                  <c:v>0.95835068721366101</c:v>
                </c:pt>
                <c:pt idx="50">
                  <c:v>0.96</c:v>
                </c:pt>
              </c:numCache>
            </c:numRef>
          </c:xVal>
          <c:yVal>
            <c:numRef>
              <c:f>Sheet1!$D$3:$D$53</c:f>
              <c:numCache>
                <c:formatCode>0.000</c:formatCode>
                <c:ptCount val="51"/>
                <c:pt idx="0">
                  <c:v>2</c:v>
                </c:pt>
                <c:pt idx="1">
                  <c:v>2.2222222222222223</c:v>
                </c:pt>
                <c:pt idx="2">
                  <c:v>2.5</c:v>
                </c:pt>
                <c:pt idx="3">
                  <c:v>2.8571428571428572</c:v>
                </c:pt>
                <c:pt idx="4">
                  <c:v>3.3333333333333335</c:v>
                </c:pt>
                <c:pt idx="5">
                  <c:v>4</c:v>
                </c:pt>
                <c:pt idx="6">
                  <c:v>5</c:v>
                </c:pt>
                <c:pt idx="7">
                  <c:v>6.6666666666666661</c:v>
                </c:pt>
                <c:pt idx="8">
                  <c:v>10.000000000000002</c:v>
                </c:pt>
                <c:pt idx="9">
                  <c:v>20.000000000000004</c:v>
                </c:pt>
                <c:pt idx="10">
                  <c:v>0</c:v>
                </c:pt>
                <c:pt idx="11">
                  <c:v>-19.999999999999982</c:v>
                </c:pt>
                <c:pt idx="12">
                  <c:v>-10.000000000000002</c:v>
                </c:pt>
                <c:pt idx="13">
                  <c:v>-6.6666666666666661</c:v>
                </c:pt>
                <c:pt idx="14">
                  <c:v>-5.0000000000000009</c:v>
                </c:pt>
                <c:pt idx="15">
                  <c:v>-4</c:v>
                </c:pt>
                <c:pt idx="16">
                  <c:v>-3.333333333333333</c:v>
                </c:pt>
                <c:pt idx="17">
                  <c:v>-2.8571428571428572</c:v>
                </c:pt>
                <c:pt idx="18">
                  <c:v>-2.5</c:v>
                </c:pt>
                <c:pt idx="19">
                  <c:v>-2.2222222222222223</c:v>
                </c:pt>
                <c:pt idx="20">
                  <c:v>-2</c:v>
                </c:pt>
                <c:pt idx="21">
                  <c:v>-1.8181818181818181</c:v>
                </c:pt>
                <c:pt idx="22">
                  <c:v>-1.6666666666666665</c:v>
                </c:pt>
                <c:pt idx="23">
                  <c:v>-1.5384615384615388</c:v>
                </c:pt>
                <c:pt idx="24">
                  <c:v>-1.4285714285714286</c:v>
                </c:pt>
                <c:pt idx="25">
                  <c:v>-1.3333333333333333</c:v>
                </c:pt>
                <c:pt idx="26">
                  <c:v>-1.25</c:v>
                </c:pt>
                <c:pt idx="27">
                  <c:v>-1.1764705882352939</c:v>
                </c:pt>
                <c:pt idx="28">
                  <c:v>-1.1111111111111112</c:v>
                </c:pt>
                <c:pt idx="29">
                  <c:v>-1.0526315789473684</c:v>
                </c:pt>
                <c:pt idx="30">
                  <c:v>-1</c:v>
                </c:pt>
                <c:pt idx="31">
                  <c:v>-0.95238095238095233</c:v>
                </c:pt>
                <c:pt idx="32">
                  <c:v>-0.90909090909090906</c:v>
                </c:pt>
                <c:pt idx="33">
                  <c:v>-0.86956521739130443</c:v>
                </c:pt>
                <c:pt idx="34">
                  <c:v>-0.83333333333333337</c:v>
                </c:pt>
                <c:pt idx="35">
                  <c:v>-0.8</c:v>
                </c:pt>
                <c:pt idx="36">
                  <c:v>-0.76923076923076916</c:v>
                </c:pt>
                <c:pt idx="37">
                  <c:v>-0.7407407407407407</c:v>
                </c:pt>
                <c:pt idx="38">
                  <c:v>-0.7142857142857143</c:v>
                </c:pt>
                <c:pt idx="39">
                  <c:v>-0.68965517241379315</c:v>
                </c:pt>
                <c:pt idx="40">
                  <c:v>-0.66666666666666663</c:v>
                </c:pt>
                <c:pt idx="41">
                  <c:v>-0.64516129032258074</c:v>
                </c:pt>
                <c:pt idx="42">
                  <c:v>-0.625</c:v>
                </c:pt>
                <c:pt idx="43">
                  <c:v>-0.60606060606060608</c:v>
                </c:pt>
                <c:pt idx="44">
                  <c:v>-0.58823529411764697</c:v>
                </c:pt>
                <c:pt idx="45">
                  <c:v>-0.5714285714285714</c:v>
                </c:pt>
                <c:pt idx="46">
                  <c:v>-0.55555555555555558</c:v>
                </c:pt>
                <c:pt idx="47">
                  <c:v>-0.54054054054054046</c:v>
                </c:pt>
                <c:pt idx="48">
                  <c:v>-0.52631578947368418</c:v>
                </c:pt>
                <c:pt idx="49">
                  <c:v>-0.51282051282051277</c:v>
                </c:pt>
                <c:pt idx="50">
                  <c:v>-0.5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49824"/>
        <c:axId val="133637824"/>
      </c:scatterChart>
      <c:valAx>
        <c:axId val="154949824"/>
        <c:scaling>
          <c:orientation val="minMax"/>
          <c:max val="1"/>
          <c:min val="-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/>
                  <a:t>faktor</a:t>
                </a:r>
                <a:r>
                  <a:rPr lang="hr-HR" sz="1600" b="0" baseline="0"/>
                  <a:t> ekstrakcije (</a:t>
                </a:r>
                <a:r>
                  <a:rPr lang="hr-HR" sz="1600" b="0" baseline="0">
                    <a:sym typeface="Symbol"/>
                  </a:rPr>
                  <a:t>)</a:t>
                </a:r>
                <a:endParaRPr lang="hr-HR" sz="1600" b="0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 w="19050">
            <a:solidFill>
              <a:schemeClr val="tx1"/>
            </a:solidFill>
            <a:tailEnd type="arrow"/>
          </a:ln>
        </c:spPr>
        <c:crossAx val="133637824"/>
        <c:crosses val="autoZero"/>
        <c:crossBetween val="midCat"/>
      </c:valAx>
      <c:valAx>
        <c:axId val="133637824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/>
                  <a:t>Ri/L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high"/>
        <c:spPr>
          <a:ln w="19050">
            <a:solidFill>
              <a:schemeClr val="tx1"/>
            </a:solidFill>
            <a:tailEnd type="arrow"/>
          </a:ln>
        </c:spPr>
        <c:crossAx val="15494982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 sz="1800" b="1" i="0" baseline="0">
                <a:effectLst/>
              </a:rPr>
              <a:t>Negativna grana, Ri/L=f(</a:t>
            </a:r>
            <a:r>
              <a:rPr lang="hr-HR" sz="1800" b="1" i="0" baseline="0">
                <a:effectLst/>
                <a:sym typeface="Symbol"/>
              </a:rPr>
              <a:t></a:t>
            </a:r>
            <a:r>
              <a:rPr lang="hr-HR" sz="1800" b="1" i="0" baseline="0">
                <a:effectLst/>
              </a:rPr>
              <a:t>)</a:t>
            </a:r>
            <a:endParaRPr lang="hr-H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R1/L</c:v>
          </c:tx>
          <c:marker>
            <c:symbol val="none"/>
          </c:marker>
          <c:xVal>
            <c:numRef>
              <c:f>Sheet1!$B$3:$B$53</c:f>
              <c:numCache>
                <c:formatCode>0.000</c:formatCode>
                <c:ptCount val="51"/>
                <c:pt idx="0">
                  <c:v>-10000</c:v>
                </c:pt>
                <c:pt idx="1">
                  <c:v>-99</c:v>
                </c:pt>
                <c:pt idx="2">
                  <c:v>-24</c:v>
                </c:pt>
                <c:pt idx="3">
                  <c:v>-10.111111111111112</c:v>
                </c:pt>
                <c:pt idx="4">
                  <c:v>-5.25</c:v>
                </c:pt>
                <c:pt idx="5">
                  <c:v>-3</c:v>
                </c:pt>
                <c:pt idx="6">
                  <c:v>-1.7777777777777781</c:v>
                </c:pt>
                <c:pt idx="7">
                  <c:v>-1.0408163265306123</c:v>
                </c:pt>
                <c:pt idx="8">
                  <c:v>-0.5625</c:v>
                </c:pt>
                <c:pt idx="9">
                  <c:v>-0.23456790123456805</c:v>
                </c:pt>
                <c:pt idx="10">
                  <c:v>0</c:v>
                </c:pt>
                <c:pt idx="11">
                  <c:v>0.17355371900826455</c:v>
                </c:pt>
                <c:pt idx="12">
                  <c:v>0.30555555555555547</c:v>
                </c:pt>
                <c:pt idx="13">
                  <c:v>0.40828402366863914</c:v>
                </c:pt>
                <c:pt idx="14">
                  <c:v>0.48979591836734693</c:v>
                </c:pt>
                <c:pt idx="15">
                  <c:v>0.55555555555555558</c:v>
                </c:pt>
                <c:pt idx="16">
                  <c:v>0.609375</c:v>
                </c:pt>
                <c:pt idx="17">
                  <c:v>0.65397923875432529</c:v>
                </c:pt>
                <c:pt idx="18">
                  <c:v>0.69135802469135799</c:v>
                </c:pt>
                <c:pt idx="19">
                  <c:v>0.7229916897506925</c:v>
                </c:pt>
                <c:pt idx="20">
                  <c:v>0.75</c:v>
                </c:pt>
                <c:pt idx="21">
                  <c:v>0.77324263038548757</c:v>
                </c:pt>
                <c:pt idx="22">
                  <c:v>0.79338842975206614</c:v>
                </c:pt>
                <c:pt idx="23">
                  <c:v>0.81096408317580337</c:v>
                </c:pt>
                <c:pt idx="24">
                  <c:v>0.82638888888888884</c:v>
                </c:pt>
                <c:pt idx="25">
                  <c:v>0.84</c:v>
                </c:pt>
                <c:pt idx="26">
                  <c:v>0.85207100591715978</c:v>
                </c:pt>
                <c:pt idx="27">
                  <c:v>0.86282578875171467</c:v>
                </c:pt>
                <c:pt idx="28">
                  <c:v>0.87244897959183676</c:v>
                </c:pt>
                <c:pt idx="29">
                  <c:v>0.88109393579072526</c:v>
                </c:pt>
                <c:pt idx="30">
                  <c:v>0.88888888888888884</c:v>
                </c:pt>
                <c:pt idx="31">
                  <c:v>0.89594172736732569</c:v>
                </c:pt>
                <c:pt idx="32">
                  <c:v>0.90234375</c:v>
                </c:pt>
                <c:pt idx="33">
                  <c:v>0.90817263544536275</c:v>
                </c:pt>
                <c:pt idx="34">
                  <c:v>0.91349480968858132</c:v>
                </c:pt>
                <c:pt idx="35">
                  <c:v>0.91836734693877553</c:v>
                </c:pt>
                <c:pt idx="36">
                  <c:v>0.9228395061728395</c:v>
                </c:pt>
                <c:pt idx="37">
                  <c:v>0.92695398100803506</c:v>
                </c:pt>
                <c:pt idx="38">
                  <c:v>0.93074792243767313</c:v>
                </c:pt>
                <c:pt idx="39">
                  <c:v>0.93425378040762652</c:v>
                </c:pt>
                <c:pt idx="40">
                  <c:v>0.9375</c:v>
                </c:pt>
                <c:pt idx="41">
                  <c:v>0.94051160023795355</c:v>
                </c:pt>
                <c:pt idx="42">
                  <c:v>0.94331065759637189</c:v>
                </c:pt>
                <c:pt idx="43">
                  <c:v>0.94591671173607361</c:v>
                </c:pt>
                <c:pt idx="44">
                  <c:v>0.94834710743801653</c:v>
                </c:pt>
                <c:pt idx="45">
                  <c:v>0.95061728395061729</c:v>
                </c:pt>
                <c:pt idx="46">
                  <c:v>0.95274102079395084</c:v>
                </c:pt>
                <c:pt idx="47">
                  <c:v>0.95473064735174284</c:v>
                </c:pt>
                <c:pt idx="48">
                  <c:v>0.95659722222222221</c:v>
                </c:pt>
                <c:pt idx="49">
                  <c:v>0.95835068721366101</c:v>
                </c:pt>
                <c:pt idx="50">
                  <c:v>0.96</c:v>
                </c:pt>
              </c:numCache>
            </c:numRef>
          </c:xVal>
          <c:yVal>
            <c:numRef>
              <c:f>Sheet1!$E$3:$E$53</c:f>
              <c:numCache>
                <c:formatCode>0.000</c:formatCode>
                <c:ptCount val="5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0.82352941176470584</c:v>
                </c:pt>
                <c:pt idx="8">
                  <c:v>0.88888888888888895</c:v>
                </c:pt>
                <c:pt idx="9">
                  <c:v>0.94736842105263164</c:v>
                </c:pt>
                <c:pt idx="10">
                  <c:v>1</c:v>
                </c:pt>
                <c:pt idx="11">
                  <c:v>1.0476190476190477</c:v>
                </c:pt>
                <c:pt idx="12">
                  <c:v>1.0909090909090908</c:v>
                </c:pt>
                <c:pt idx="13">
                  <c:v>1.1304347826086958</c:v>
                </c:pt>
                <c:pt idx="14">
                  <c:v>1.1666666666666667</c:v>
                </c:pt>
                <c:pt idx="15">
                  <c:v>1.2</c:v>
                </c:pt>
                <c:pt idx="16">
                  <c:v>1.2307692307692308</c:v>
                </c:pt>
                <c:pt idx="17">
                  <c:v>1.2592592592592591</c:v>
                </c:pt>
                <c:pt idx="18">
                  <c:v>1.2857142857142858</c:v>
                </c:pt>
                <c:pt idx="19">
                  <c:v>1.3103448275862069</c:v>
                </c:pt>
                <c:pt idx="20">
                  <c:v>1.3333333333333333</c:v>
                </c:pt>
                <c:pt idx="21">
                  <c:v>1.3548387096774195</c:v>
                </c:pt>
                <c:pt idx="22">
                  <c:v>1.375</c:v>
                </c:pt>
                <c:pt idx="23">
                  <c:v>1.3939393939393938</c:v>
                </c:pt>
                <c:pt idx="24">
                  <c:v>1.411764705882353</c:v>
                </c:pt>
                <c:pt idx="25">
                  <c:v>1.4285714285714286</c:v>
                </c:pt>
                <c:pt idx="26">
                  <c:v>1.4444444444444444</c:v>
                </c:pt>
                <c:pt idx="27">
                  <c:v>1.4594594594594594</c:v>
                </c:pt>
                <c:pt idx="28">
                  <c:v>1.4736842105263157</c:v>
                </c:pt>
                <c:pt idx="29">
                  <c:v>1.4871794871794872</c:v>
                </c:pt>
                <c:pt idx="30">
                  <c:v>1.5</c:v>
                </c:pt>
                <c:pt idx="31">
                  <c:v>1.5121951219512197</c:v>
                </c:pt>
                <c:pt idx="32">
                  <c:v>1.5238095238095237</c:v>
                </c:pt>
                <c:pt idx="33">
                  <c:v>1.5348837209302326</c:v>
                </c:pt>
                <c:pt idx="34">
                  <c:v>1.5454545454545452</c:v>
                </c:pt>
                <c:pt idx="35">
                  <c:v>1.5555555555555556</c:v>
                </c:pt>
                <c:pt idx="36">
                  <c:v>1.5652173913043479</c:v>
                </c:pt>
                <c:pt idx="37">
                  <c:v>1.574468085106383</c:v>
                </c:pt>
                <c:pt idx="38">
                  <c:v>1.5833333333333333</c:v>
                </c:pt>
                <c:pt idx="39">
                  <c:v>1.5918367346938773</c:v>
                </c:pt>
                <c:pt idx="40">
                  <c:v>1.6</c:v>
                </c:pt>
                <c:pt idx="41">
                  <c:v>1.607843137254902</c:v>
                </c:pt>
                <c:pt idx="42">
                  <c:v>1.6153846153846154</c:v>
                </c:pt>
                <c:pt idx="43">
                  <c:v>1.6226415094339623</c:v>
                </c:pt>
                <c:pt idx="44">
                  <c:v>1.6296296296296298</c:v>
                </c:pt>
                <c:pt idx="45">
                  <c:v>1.6363636363636365</c:v>
                </c:pt>
                <c:pt idx="46">
                  <c:v>1.6428571428571428</c:v>
                </c:pt>
                <c:pt idx="47">
                  <c:v>1.6491228070175439</c:v>
                </c:pt>
                <c:pt idx="48">
                  <c:v>1.6551724137931034</c:v>
                </c:pt>
                <c:pt idx="49">
                  <c:v>1.6610169491525424</c:v>
                </c:pt>
                <c:pt idx="50">
                  <c:v>1.6666666666666667</c:v>
                </c:pt>
              </c:numCache>
            </c:numRef>
          </c:yVal>
          <c:smooth val="1"/>
        </c:ser>
        <c:ser>
          <c:idx val="2"/>
          <c:order val="1"/>
          <c:tx>
            <c:v>R2/L</c:v>
          </c:tx>
          <c:marker>
            <c:symbol val="none"/>
          </c:marker>
          <c:xVal>
            <c:numRef>
              <c:f>Sheet1!$B$3:$B$53</c:f>
              <c:numCache>
                <c:formatCode>0.000</c:formatCode>
                <c:ptCount val="51"/>
                <c:pt idx="0">
                  <c:v>-10000</c:v>
                </c:pt>
                <c:pt idx="1">
                  <c:v>-99</c:v>
                </c:pt>
                <c:pt idx="2">
                  <c:v>-24</c:v>
                </c:pt>
                <c:pt idx="3">
                  <c:v>-10.111111111111112</c:v>
                </c:pt>
                <c:pt idx="4">
                  <c:v>-5.25</c:v>
                </c:pt>
                <c:pt idx="5">
                  <c:v>-3</c:v>
                </c:pt>
                <c:pt idx="6">
                  <c:v>-1.7777777777777781</c:v>
                </c:pt>
                <c:pt idx="7">
                  <c:v>-1.0408163265306123</c:v>
                </c:pt>
                <c:pt idx="8">
                  <c:v>-0.5625</c:v>
                </c:pt>
                <c:pt idx="9">
                  <c:v>-0.23456790123456805</c:v>
                </c:pt>
                <c:pt idx="10">
                  <c:v>0</c:v>
                </c:pt>
                <c:pt idx="11">
                  <c:v>0.17355371900826455</c:v>
                </c:pt>
                <c:pt idx="12">
                  <c:v>0.30555555555555547</c:v>
                </c:pt>
                <c:pt idx="13">
                  <c:v>0.40828402366863914</c:v>
                </c:pt>
                <c:pt idx="14">
                  <c:v>0.48979591836734693</c:v>
                </c:pt>
                <c:pt idx="15">
                  <c:v>0.55555555555555558</c:v>
                </c:pt>
                <c:pt idx="16">
                  <c:v>0.609375</c:v>
                </c:pt>
                <c:pt idx="17">
                  <c:v>0.65397923875432529</c:v>
                </c:pt>
                <c:pt idx="18">
                  <c:v>0.69135802469135799</c:v>
                </c:pt>
                <c:pt idx="19">
                  <c:v>0.7229916897506925</c:v>
                </c:pt>
                <c:pt idx="20">
                  <c:v>0.75</c:v>
                </c:pt>
                <c:pt idx="21">
                  <c:v>0.77324263038548757</c:v>
                </c:pt>
                <c:pt idx="22">
                  <c:v>0.79338842975206614</c:v>
                </c:pt>
                <c:pt idx="23">
                  <c:v>0.81096408317580337</c:v>
                </c:pt>
                <c:pt idx="24">
                  <c:v>0.82638888888888884</c:v>
                </c:pt>
                <c:pt idx="25">
                  <c:v>0.84</c:v>
                </c:pt>
                <c:pt idx="26">
                  <c:v>0.85207100591715978</c:v>
                </c:pt>
                <c:pt idx="27">
                  <c:v>0.86282578875171467</c:v>
                </c:pt>
                <c:pt idx="28">
                  <c:v>0.87244897959183676</c:v>
                </c:pt>
                <c:pt idx="29">
                  <c:v>0.88109393579072526</c:v>
                </c:pt>
                <c:pt idx="30">
                  <c:v>0.88888888888888884</c:v>
                </c:pt>
                <c:pt idx="31">
                  <c:v>0.89594172736732569</c:v>
                </c:pt>
                <c:pt idx="32">
                  <c:v>0.90234375</c:v>
                </c:pt>
                <c:pt idx="33">
                  <c:v>0.90817263544536275</c:v>
                </c:pt>
                <c:pt idx="34">
                  <c:v>0.91349480968858132</c:v>
                </c:pt>
                <c:pt idx="35">
                  <c:v>0.91836734693877553</c:v>
                </c:pt>
                <c:pt idx="36">
                  <c:v>0.9228395061728395</c:v>
                </c:pt>
                <c:pt idx="37">
                  <c:v>0.92695398100803506</c:v>
                </c:pt>
                <c:pt idx="38">
                  <c:v>0.93074792243767313</c:v>
                </c:pt>
                <c:pt idx="39">
                  <c:v>0.93425378040762652</c:v>
                </c:pt>
                <c:pt idx="40">
                  <c:v>0.9375</c:v>
                </c:pt>
                <c:pt idx="41">
                  <c:v>0.94051160023795355</c:v>
                </c:pt>
                <c:pt idx="42">
                  <c:v>0.94331065759637189</c:v>
                </c:pt>
                <c:pt idx="43">
                  <c:v>0.94591671173607361</c:v>
                </c:pt>
                <c:pt idx="44">
                  <c:v>0.94834710743801653</c:v>
                </c:pt>
                <c:pt idx="45">
                  <c:v>0.95061728395061729</c:v>
                </c:pt>
                <c:pt idx="46">
                  <c:v>0.95274102079395084</c:v>
                </c:pt>
                <c:pt idx="47">
                  <c:v>0.95473064735174284</c:v>
                </c:pt>
                <c:pt idx="48">
                  <c:v>0.95659722222222221</c:v>
                </c:pt>
                <c:pt idx="49">
                  <c:v>0.95835068721366101</c:v>
                </c:pt>
                <c:pt idx="50">
                  <c:v>0.96</c:v>
                </c:pt>
              </c:numCache>
            </c:numRef>
          </c:xVal>
          <c:yVal>
            <c:numRef>
              <c:f>Sheet1!$F$3:$F$53</c:f>
              <c:numCache>
                <c:formatCode>0.000</c:formatCode>
                <c:ptCount val="51"/>
                <c:pt idx="0">
                  <c:v>2</c:v>
                </c:pt>
                <c:pt idx="1">
                  <c:v>1.8181818181818181</c:v>
                </c:pt>
                <c:pt idx="2">
                  <c:v>1.6666666666666667</c:v>
                </c:pt>
                <c:pt idx="3">
                  <c:v>1.5384615384615383</c:v>
                </c:pt>
                <c:pt idx="4">
                  <c:v>1.4285714285714286</c:v>
                </c:pt>
                <c:pt idx="5">
                  <c:v>1.3333333333333333</c:v>
                </c:pt>
                <c:pt idx="6">
                  <c:v>1.25</c:v>
                </c:pt>
                <c:pt idx="7">
                  <c:v>1.1764705882352942</c:v>
                </c:pt>
                <c:pt idx="8">
                  <c:v>1.1111111111111112</c:v>
                </c:pt>
                <c:pt idx="9">
                  <c:v>1.0526315789473684</c:v>
                </c:pt>
                <c:pt idx="10">
                  <c:v>1</c:v>
                </c:pt>
                <c:pt idx="11">
                  <c:v>0.95238095238095233</c:v>
                </c:pt>
                <c:pt idx="12">
                  <c:v>0.90909090909090906</c:v>
                </c:pt>
                <c:pt idx="13">
                  <c:v>0.86956521739130443</c:v>
                </c:pt>
                <c:pt idx="14">
                  <c:v>0.83333333333333337</c:v>
                </c:pt>
                <c:pt idx="15">
                  <c:v>0.8</c:v>
                </c:pt>
                <c:pt idx="16">
                  <c:v>0.76923076923076916</c:v>
                </c:pt>
                <c:pt idx="17">
                  <c:v>0.7407407407407407</c:v>
                </c:pt>
                <c:pt idx="18">
                  <c:v>0.7142857142857143</c:v>
                </c:pt>
                <c:pt idx="19">
                  <c:v>0.68965517241379315</c:v>
                </c:pt>
                <c:pt idx="20">
                  <c:v>0.66666666666666663</c:v>
                </c:pt>
                <c:pt idx="21">
                  <c:v>0.64516129032258063</c:v>
                </c:pt>
                <c:pt idx="22">
                  <c:v>0.625</c:v>
                </c:pt>
                <c:pt idx="23">
                  <c:v>0.60606060606060608</c:v>
                </c:pt>
                <c:pt idx="24">
                  <c:v>0.58823529411764708</c:v>
                </c:pt>
                <c:pt idx="25">
                  <c:v>0.5714285714285714</c:v>
                </c:pt>
                <c:pt idx="26">
                  <c:v>0.55555555555555558</c:v>
                </c:pt>
                <c:pt idx="27">
                  <c:v>0.54054054054054046</c:v>
                </c:pt>
                <c:pt idx="28">
                  <c:v>0.52631578947368418</c:v>
                </c:pt>
                <c:pt idx="29">
                  <c:v>0.51282051282051289</c:v>
                </c:pt>
                <c:pt idx="30">
                  <c:v>0.5</c:v>
                </c:pt>
                <c:pt idx="31">
                  <c:v>0.48780487804878053</c:v>
                </c:pt>
                <c:pt idx="32">
                  <c:v>0.47619047619047616</c:v>
                </c:pt>
                <c:pt idx="33">
                  <c:v>0.46511627906976744</c:v>
                </c:pt>
                <c:pt idx="34">
                  <c:v>0.45454545454545453</c:v>
                </c:pt>
                <c:pt idx="35">
                  <c:v>0.44444444444444442</c:v>
                </c:pt>
                <c:pt idx="36">
                  <c:v>0.43478260869565222</c:v>
                </c:pt>
                <c:pt idx="37">
                  <c:v>0.42553191489361702</c:v>
                </c:pt>
                <c:pt idx="38">
                  <c:v>0.41666666666666669</c:v>
                </c:pt>
                <c:pt idx="39">
                  <c:v>0.4081632653061224</c:v>
                </c:pt>
                <c:pt idx="40">
                  <c:v>0.4</c:v>
                </c:pt>
                <c:pt idx="41">
                  <c:v>0.39215686274509809</c:v>
                </c:pt>
                <c:pt idx="42">
                  <c:v>0.38461538461538458</c:v>
                </c:pt>
                <c:pt idx="43">
                  <c:v>0.37735849056603776</c:v>
                </c:pt>
                <c:pt idx="44">
                  <c:v>0.37037037037037035</c:v>
                </c:pt>
                <c:pt idx="45">
                  <c:v>0.36363636363636365</c:v>
                </c:pt>
                <c:pt idx="46">
                  <c:v>0.35714285714285715</c:v>
                </c:pt>
                <c:pt idx="47">
                  <c:v>0.35087719298245612</c:v>
                </c:pt>
                <c:pt idx="48">
                  <c:v>0.34482758620689657</c:v>
                </c:pt>
                <c:pt idx="49">
                  <c:v>0.33898305084745761</c:v>
                </c:pt>
                <c:pt idx="50">
                  <c:v>0.33333333333333331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23904"/>
        <c:axId val="133639552"/>
      </c:scatterChart>
      <c:valAx>
        <c:axId val="139723904"/>
        <c:scaling>
          <c:orientation val="minMax"/>
          <c:max val="20"/>
          <c:min val="-1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/>
                  <a:t>faktor ekstrakcije (</a:t>
                </a:r>
                <a:r>
                  <a:rPr lang="hr-HR" sz="1600" b="0">
                    <a:sym typeface="Symbol"/>
                  </a:rPr>
                  <a:t>)</a:t>
                </a:r>
                <a:endParaRPr lang="hr-HR" sz="1600" b="0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 w="19050">
            <a:solidFill>
              <a:schemeClr val="tx1"/>
            </a:solidFill>
            <a:tailEnd type="arrow"/>
          </a:ln>
        </c:spPr>
        <c:crossAx val="133639552"/>
        <c:crossesAt val="0"/>
        <c:crossBetween val="midCat"/>
      </c:valAx>
      <c:valAx>
        <c:axId val="133639552"/>
        <c:scaling>
          <c:orientation val="minMax"/>
          <c:max val="2.2000000000000002"/>
          <c:min val="0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/>
                  <a:t>Ri/L</a:t>
                </a:r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high"/>
        <c:spPr>
          <a:ln w="19050">
            <a:solidFill>
              <a:schemeClr val="tx1"/>
            </a:solidFill>
            <a:tailEnd type="arrow"/>
          </a:ln>
        </c:spPr>
        <c:crossAx val="13972390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pozitivna</a:t>
            </a:r>
            <a:r>
              <a:rPr lang="hr-HR" baseline="0"/>
              <a:t> grana: </a:t>
            </a:r>
            <a:r>
              <a:rPr lang="en-US"/>
              <a:t>R1/L</a:t>
            </a:r>
            <a:r>
              <a:rPr lang="hr-HR"/>
              <a:t>=f(</a:t>
            </a:r>
            <a:r>
              <a:rPr lang="hr-HR">
                <a:sym typeface="Symbol"/>
              </a:rPr>
              <a:t>)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R1/L</c:v>
          </c:tx>
          <c:marker>
            <c:symbol val="none"/>
          </c:marker>
          <c:cat>
            <c:numRef>
              <c:f>Sheet1!$B$3:$B$53</c:f>
              <c:numCache>
                <c:formatCode>0.000</c:formatCode>
                <c:ptCount val="51"/>
                <c:pt idx="0">
                  <c:v>-10000</c:v>
                </c:pt>
                <c:pt idx="1">
                  <c:v>-99</c:v>
                </c:pt>
                <c:pt idx="2">
                  <c:v>-24</c:v>
                </c:pt>
                <c:pt idx="3">
                  <c:v>-10.111111111111112</c:v>
                </c:pt>
                <c:pt idx="4">
                  <c:v>-5.25</c:v>
                </c:pt>
                <c:pt idx="5">
                  <c:v>-3</c:v>
                </c:pt>
                <c:pt idx="6">
                  <c:v>-1.7777777777777781</c:v>
                </c:pt>
                <c:pt idx="7">
                  <c:v>-1.0408163265306123</c:v>
                </c:pt>
                <c:pt idx="8">
                  <c:v>-0.5625</c:v>
                </c:pt>
                <c:pt idx="9">
                  <c:v>-0.23456790123456805</c:v>
                </c:pt>
                <c:pt idx="10">
                  <c:v>0</c:v>
                </c:pt>
                <c:pt idx="11">
                  <c:v>0.17355371900826455</c:v>
                </c:pt>
                <c:pt idx="12">
                  <c:v>0.30555555555555547</c:v>
                </c:pt>
                <c:pt idx="13">
                  <c:v>0.40828402366863914</c:v>
                </c:pt>
                <c:pt idx="14">
                  <c:v>0.48979591836734693</c:v>
                </c:pt>
                <c:pt idx="15">
                  <c:v>0.55555555555555558</c:v>
                </c:pt>
                <c:pt idx="16">
                  <c:v>0.609375</c:v>
                </c:pt>
                <c:pt idx="17">
                  <c:v>0.65397923875432529</c:v>
                </c:pt>
                <c:pt idx="18">
                  <c:v>0.69135802469135799</c:v>
                </c:pt>
                <c:pt idx="19">
                  <c:v>0.7229916897506925</c:v>
                </c:pt>
                <c:pt idx="20">
                  <c:v>0.75</c:v>
                </c:pt>
                <c:pt idx="21">
                  <c:v>0.77324263038548757</c:v>
                </c:pt>
                <c:pt idx="22">
                  <c:v>0.79338842975206614</c:v>
                </c:pt>
                <c:pt idx="23">
                  <c:v>0.81096408317580337</c:v>
                </c:pt>
                <c:pt idx="24">
                  <c:v>0.82638888888888884</c:v>
                </c:pt>
                <c:pt idx="25">
                  <c:v>0.84</c:v>
                </c:pt>
                <c:pt idx="26">
                  <c:v>0.85207100591715978</c:v>
                </c:pt>
                <c:pt idx="27">
                  <c:v>0.86282578875171467</c:v>
                </c:pt>
                <c:pt idx="28">
                  <c:v>0.87244897959183676</c:v>
                </c:pt>
                <c:pt idx="29">
                  <c:v>0.88109393579072526</c:v>
                </c:pt>
                <c:pt idx="30">
                  <c:v>0.88888888888888884</c:v>
                </c:pt>
                <c:pt idx="31">
                  <c:v>0.89594172736732569</c:v>
                </c:pt>
                <c:pt idx="32">
                  <c:v>0.90234375</c:v>
                </c:pt>
                <c:pt idx="33">
                  <c:v>0.90817263544536275</c:v>
                </c:pt>
                <c:pt idx="34">
                  <c:v>0.91349480968858132</c:v>
                </c:pt>
                <c:pt idx="35">
                  <c:v>0.91836734693877553</c:v>
                </c:pt>
                <c:pt idx="36">
                  <c:v>0.9228395061728395</c:v>
                </c:pt>
                <c:pt idx="37">
                  <c:v>0.92695398100803506</c:v>
                </c:pt>
                <c:pt idx="38">
                  <c:v>0.93074792243767313</c:v>
                </c:pt>
                <c:pt idx="39">
                  <c:v>0.93425378040762652</c:v>
                </c:pt>
                <c:pt idx="40">
                  <c:v>0.9375</c:v>
                </c:pt>
                <c:pt idx="41">
                  <c:v>0.94051160023795355</c:v>
                </c:pt>
                <c:pt idx="42">
                  <c:v>0.94331065759637189</c:v>
                </c:pt>
                <c:pt idx="43">
                  <c:v>0.94591671173607361</c:v>
                </c:pt>
                <c:pt idx="44">
                  <c:v>0.94834710743801653</c:v>
                </c:pt>
                <c:pt idx="45">
                  <c:v>0.95061728395061729</c:v>
                </c:pt>
                <c:pt idx="46">
                  <c:v>0.95274102079395084</c:v>
                </c:pt>
                <c:pt idx="47">
                  <c:v>0.95473064735174284</c:v>
                </c:pt>
                <c:pt idx="48">
                  <c:v>0.95659722222222221</c:v>
                </c:pt>
                <c:pt idx="49">
                  <c:v>0.95835068721366101</c:v>
                </c:pt>
                <c:pt idx="50">
                  <c:v>0.96</c:v>
                </c:pt>
              </c:numCache>
            </c:numRef>
          </c:cat>
          <c:val>
            <c:numRef>
              <c:f>Sheet1!$C$3:$C$53</c:f>
              <c:numCache>
                <c:formatCode>0.000</c:formatCode>
                <c:ptCount val="51"/>
                <c:pt idx="0">
                  <c:v>0</c:v>
                </c:pt>
                <c:pt idx="1">
                  <c:v>-0.22222222222222224</c:v>
                </c:pt>
                <c:pt idx="2">
                  <c:v>-0.5</c:v>
                </c:pt>
                <c:pt idx="3">
                  <c:v>-0.85714285714285721</c:v>
                </c:pt>
                <c:pt idx="4">
                  <c:v>-1.3333333333333335</c:v>
                </c:pt>
                <c:pt idx="5">
                  <c:v>-2</c:v>
                </c:pt>
                <c:pt idx="6">
                  <c:v>-2.9999999999999996</c:v>
                </c:pt>
                <c:pt idx="7">
                  <c:v>-4.6666666666666661</c:v>
                </c:pt>
                <c:pt idx="8">
                  <c:v>-8.0000000000000018</c:v>
                </c:pt>
                <c:pt idx="9">
                  <c:v>-18.000000000000004</c:v>
                </c:pt>
                <c:pt idx="10">
                  <c:v>2</c:v>
                </c:pt>
                <c:pt idx="11">
                  <c:v>21.999999999999982</c:v>
                </c:pt>
                <c:pt idx="12">
                  <c:v>12.000000000000002</c:v>
                </c:pt>
                <c:pt idx="13">
                  <c:v>8.6666666666666661</c:v>
                </c:pt>
                <c:pt idx="14">
                  <c:v>7.0000000000000009</c:v>
                </c:pt>
                <c:pt idx="15">
                  <c:v>6</c:v>
                </c:pt>
                <c:pt idx="16">
                  <c:v>5.333333333333333</c:v>
                </c:pt>
                <c:pt idx="17">
                  <c:v>4.8571428571428577</c:v>
                </c:pt>
                <c:pt idx="18">
                  <c:v>4.5</c:v>
                </c:pt>
                <c:pt idx="19">
                  <c:v>4.2222222222222223</c:v>
                </c:pt>
                <c:pt idx="20">
                  <c:v>4</c:v>
                </c:pt>
                <c:pt idx="21">
                  <c:v>3.8181818181818179</c:v>
                </c:pt>
                <c:pt idx="22">
                  <c:v>3.6666666666666665</c:v>
                </c:pt>
                <c:pt idx="23">
                  <c:v>3.5384615384615388</c:v>
                </c:pt>
                <c:pt idx="24">
                  <c:v>3.4285714285714288</c:v>
                </c:pt>
                <c:pt idx="25">
                  <c:v>3.3333333333333335</c:v>
                </c:pt>
                <c:pt idx="26">
                  <c:v>3.25</c:v>
                </c:pt>
                <c:pt idx="27">
                  <c:v>3.1764705882352939</c:v>
                </c:pt>
                <c:pt idx="28">
                  <c:v>3.1111111111111112</c:v>
                </c:pt>
                <c:pt idx="29">
                  <c:v>3.0526315789473686</c:v>
                </c:pt>
                <c:pt idx="30">
                  <c:v>3</c:v>
                </c:pt>
                <c:pt idx="31">
                  <c:v>2.9523809523809526</c:v>
                </c:pt>
                <c:pt idx="32">
                  <c:v>2.9090909090909092</c:v>
                </c:pt>
                <c:pt idx="33">
                  <c:v>2.8695652173913042</c:v>
                </c:pt>
                <c:pt idx="34">
                  <c:v>2.8333333333333335</c:v>
                </c:pt>
                <c:pt idx="35">
                  <c:v>2.8</c:v>
                </c:pt>
                <c:pt idx="36">
                  <c:v>2.7692307692307692</c:v>
                </c:pt>
                <c:pt idx="37">
                  <c:v>2.7407407407407405</c:v>
                </c:pt>
                <c:pt idx="38">
                  <c:v>2.7142857142857144</c:v>
                </c:pt>
                <c:pt idx="39">
                  <c:v>2.6896551724137931</c:v>
                </c:pt>
                <c:pt idx="40">
                  <c:v>2.6666666666666665</c:v>
                </c:pt>
                <c:pt idx="41">
                  <c:v>2.6451612903225805</c:v>
                </c:pt>
                <c:pt idx="42">
                  <c:v>2.625</c:v>
                </c:pt>
                <c:pt idx="43">
                  <c:v>2.606060606060606</c:v>
                </c:pt>
                <c:pt idx="44">
                  <c:v>2.5882352941176472</c:v>
                </c:pt>
                <c:pt idx="45">
                  <c:v>2.5714285714285716</c:v>
                </c:pt>
                <c:pt idx="46">
                  <c:v>2.5555555555555558</c:v>
                </c:pt>
                <c:pt idx="47">
                  <c:v>2.5405405405405403</c:v>
                </c:pt>
                <c:pt idx="48">
                  <c:v>2.5263157894736841</c:v>
                </c:pt>
                <c:pt idx="49">
                  <c:v>2.5128205128205128</c:v>
                </c:pt>
                <c:pt idx="50">
                  <c:v>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90688"/>
        <c:axId val="133641280"/>
      </c:lineChart>
      <c:catAx>
        <c:axId val="13349068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>
                    <a:sym typeface="Symbol"/>
                  </a:rPr>
                  <a:t></a:t>
                </a:r>
                <a:endParaRPr lang="hr-HR" sz="1600" b="0"/>
              </a:p>
            </c:rich>
          </c:tx>
          <c:layout>
            <c:manualLayout>
              <c:xMode val="edge"/>
              <c:yMode val="edge"/>
              <c:x val="0.46595712518183757"/>
              <c:y val="0.94808312341154677"/>
            </c:manualLayout>
          </c:layout>
          <c:overlay val="0"/>
        </c:title>
        <c:numFmt formatCode="0.00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</c:spPr>
        <c:crossAx val="133641280"/>
        <c:crosses val="autoZero"/>
        <c:auto val="1"/>
        <c:lblAlgn val="ctr"/>
        <c:lblOffset val="100"/>
        <c:noMultiLvlLbl val="0"/>
      </c:catAx>
      <c:valAx>
        <c:axId val="133641280"/>
        <c:scaling>
          <c:orientation val="minMax"/>
        </c:scaling>
        <c:delete val="0"/>
        <c:axPos val="l"/>
        <c:majorGridlines>
          <c:spPr>
            <a:ln w="635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/>
                  <a:t>R1/L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low"/>
        <c:spPr>
          <a:ln w="19050">
            <a:solidFill>
              <a:schemeClr val="tx1"/>
            </a:solidFill>
            <a:tailEnd type="arrow"/>
          </a:ln>
        </c:spPr>
        <c:crossAx val="133490688"/>
        <c:crossesAt val="11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pozitivna grana: </a:t>
            </a:r>
            <a:r>
              <a:rPr lang="en-US"/>
              <a:t>R</a:t>
            </a:r>
            <a:r>
              <a:rPr lang="hr-HR"/>
              <a:t>2</a:t>
            </a:r>
            <a:r>
              <a:rPr lang="en-US"/>
              <a:t>/L</a:t>
            </a:r>
            <a:r>
              <a:rPr lang="hr-HR"/>
              <a:t>=f(</a:t>
            </a:r>
            <a:r>
              <a:rPr lang="hr-HR">
                <a:sym typeface="Symbol"/>
              </a:rPr>
              <a:t>)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R2/L</c:v>
          </c:tx>
          <c:marker>
            <c:symbol val="none"/>
          </c:marker>
          <c:cat>
            <c:numRef>
              <c:f>Sheet1!$B$3:$B$53</c:f>
              <c:numCache>
                <c:formatCode>0.000</c:formatCode>
                <c:ptCount val="51"/>
                <c:pt idx="0">
                  <c:v>-10000</c:v>
                </c:pt>
                <c:pt idx="1">
                  <c:v>-99</c:v>
                </c:pt>
                <c:pt idx="2">
                  <c:v>-24</c:v>
                </c:pt>
                <c:pt idx="3">
                  <c:v>-10.111111111111112</c:v>
                </c:pt>
                <c:pt idx="4">
                  <c:v>-5.25</c:v>
                </c:pt>
                <c:pt idx="5">
                  <c:v>-3</c:v>
                </c:pt>
                <c:pt idx="6">
                  <c:v>-1.7777777777777781</c:v>
                </c:pt>
                <c:pt idx="7">
                  <c:v>-1.0408163265306123</c:v>
                </c:pt>
                <c:pt idx="8">
                  <c:v>-0.5625</c:v>
                </c:pt>
                <c:pt idx="9">
                  <c:v>-0.23456790123456805</c:v>
                </c:pt>
                <c:pt idx="10">
                  <c:v>0</c:v>
                </c:pt>
                <c:pt idx="11">
                  <c:v>0.17355371900826455</c:v>
                </c:pt>
                <c:pt idx="12">
                  <c:v>0.30555555555555547</c:v>
                </c:pt>
                <c:pt idx="13">
                  <c:v>0.40828402366863914</c:v>
                </c:pt>
                <c:pt idx="14">
                  <c:v>0.48979591836734693</c:v>
                </c:pt>
                <c:pt idx="15">
                  <c:v>0.55555555555555558</c:v>
                </c:pt>
                <c:pt idx="16">
                  <c:v>0.609375</c:v>
                </c:pt>
                <c:pt idx="17">
                  <c:v>0.65397923875432529</c:v>
                </c:pt>
                <c:pt idx="18">
                  <c:v>0.69135802469135799</c:v>
                </c:pt>
                <c:pt idx="19">
                  <c:v>0.7229916897506925</c:v>
                </c:pt>
                <c:pt idx="20">
                  <c:v>0.75</c:v>
                </c:pt>
                <c:pt idx="21">
                  <c:v>0.77324263038548757</c:v>
                </c:pt>
                <c:pt idx="22">
                  <c:v>0.79338842975206614</c:v>
                </c:pt>
                <c:pt idx="23">
                  <c:v>0.81096408317580337</c:v>
                </c:pt>
                <c:pt idx="24">
                  <c:v>0.82638888888888884</c:v>
                </c:pt>
                <c:pt idx="25">
                  <c:v>0.84</c:v>
                </c:pt>
                <c:pt idx="26">
                  <c:v>0.85207100591715978</c:v>
                </c:pt>
                <c:pt idx="27">
                  <c:v>0.86282578875171467</c:v>
                </c:pt>
                <c:pt idx="28">
                  <c:v>0.87244897959183676</c:v>
                </c:pt>
                <c:pt idx="29">
                  <c:v>0.88109393579072526</c:v>
                </c:pt>
                <c:pt idx="30">
                  <c:v>0.88888888888888884</c:v>
                </c:pt>
                <c:pt idx="31">
                  <c:v>0.89594172736732569</c:v>
                </c:pt>
                <c:pt idx="32">
                  <c:v>0.90234375</c:v>
                </c:pt>
                <c:pt idx="33">
                  <c:v>0.90817263544536275</c:v>
                </c:pt>
                <c:pt idx="34">
                  <c:v>0.91349480968858132</c:v>
                </c:pt>
                <c:pt idx="35">
                  <c:v>0.91836734693877553</c:v>
                </c:pt>
                <c:pt idx="36">
                  <c:v>0.9228395061728395</c:v>
                </c:pt>
                <c:pt idx="37">
                  <c:v>0.92695398100803506</c:v>
                </c:pt>
                <c:pt idx="38">
                  <c:v>0.93074792243767313</c:v>
                </c:pt>
                <c:pt idx="39">
                  <c:v>0.93425378040762652</c:v>
                </c:pt>
                <c:pt idx="40">
                  <c:v>0.9375</c:v>
                </c:pt>
                <c:pt idx="41">
                  <c:v>0.94051160023795355</c:v>
                </c:pt>
                <c:pt idx="42">
                  <c:v>0.94331065759637189</c:v>
                </c:pt>
                <c:pt idx="43">
                  <c:v>0.94591671173607361</c:v>
                </c:pt>
                <c:pt idx="44">
                  <c:v>0.94834710743801653</c:v>
                </c:pt>
                <c:pt idx="45">
                  <c:v>0.95061728395061729</c:v>
                </c:pt>
                <c:pt idx="46">
                  <c:v>0.95274102079395084</c:v>
                </c:pt>
                <c:pt idx="47">
                  <c:v>0.95473064735174284</c:v>
                </c:pt>
                <c:pt idx="48">
                  <c:v>0.95659722222222221</c:v>
                </c:pt>
                <c:pt idx="49">
                  <c:v>0.95835068721366101</c:v>
                </c:pt>
                <c:pt idx="50">
                  <c:v>0.96</c:v>
                </c:pt>
              </c:numCache>
            </c:numRef>
          </c:cat>
          <c:val>
            <c:numRef>
              <c:f>Sheet1!$D$3:$D$53</c:f>
              <c:numCache>
                <c:formatCode>0.000</c:formatCode>
                <c:ptCount val="51"/>
                <c:pt idx="0">
                  <c:v>2</c:v>
                </c:pt>
                <c:pt idx="1">
                  <c:v>2.2222222222222223</c:v>
                </c:pt>
                <c:pt idx="2">
                  <c:v>2.5</c:v>
                </c:pt>
                <c:pt idx="3">
                  <c:v>2.8571428571428572</c:v>
                </c:pt>
                <c:pt idx="4">
                  <c:v>3.3333333333333335</c:v>
                </c:pt>
                <c:pt idx="5">
                  <c:v>4</c:v>
                </c:pt>
                <c:pt idx="6">
                  <c:v>5</c:v>
                </c:pt>
                <c:pt idx="7">
                  <c:v>6.6666666666666661</c:v>
                </c:pt>
                <c:pt idx="8">
                  <c:v>10.000000000000002</c:v>
                </c:pt>
                <c:pt idx="9">
                  <c:v>20.000000000000004</c:v>
                </c:pt>
                <c:pt idx="10">
                  <c:v>0</c:v>
                </c:pt>
                <c:pt idx="11">
                  <c:v>-19.999999999999982</c:v>
                </c:pt>
                <c:pt idx="12">
                  <c:v>-10.000000000000002</c:v>
                </c:pt>
                <c:pt idx="13">
                  <c:v>-6.6666666666666661</c:v>
                </c:pt>
                <c:pt idx="14">
                  <c:v>-5.0000000000000009</c:v>
                </c:pt>
                <c:pt idx="15">
                  <c:v>-4</c:v>
                </c:pt>
                <c:pt idx="16">
                  <c:v>-3.333333333333333</c:v>
                </c:pt>
                <c:pt idx="17">
                  <c:v>-2.8571428571428572</c:v>
                </c:pt>
                <c:pt idx="18">
                  <c:v>-2.5</c:v>
                </c:pt>
                <c:pt idx="19">
                  <c:v>-2.2222222222222223</c:v>
                </c:pt>
                <c:pt idx="20">
                  <c:v>-2</c:v>
                </c:pt>
                <c:pt idx="21">
                  <c:v>-1.8181818181818181</c:v>
                </c:pt>
                <c:pt idx="22">
                  <c:v>-1.6666666666666665</c:v>
                </c:pt>
                <c:pt idx="23">
                  <c:v>-1.5384615384615388</c:v>
                </c:pt>
                <c:pt idx="24">
                  <c:v>-1.4285714285714286</c:v>
                </c:pt>
                <c:pt idx="25">
                  <c:v>-1.3333333333333333</c:v>
                </c:pt>
                <c:pt idx="26">
                  <c:v>-1.25</c:v>
                </c:pt>
                <c:pt idx="27">
                  <c:v>-1.1764705882352939</c:v>
                </c:pt>
                <c:pt idx="28">
                  <c:v>-1.1111111111111112</c:v>
                </c:pt>
                <c:pt idx="29">
                  <c:v>-1.0526315789473684</c:v>
                </c:pt>
                <c:pt idx="30">
                  <c:v>-1</c:v>
                </c:pt>
                <c:pt idx="31">
                  <c:v>-0.95238095238095233</c:v>
                </c:pt>
                <c:pt idx="32">
                  <c:v>-0.90909090909090906</c:v>
                </c:pt>
                <c:pt idx="33">
                  <c:v>-0.86956521739130443</c:v>
                </c:pt>
                <c:pt idx="34">
                  <c:v>-0.83333333333333337</c:v>
                </c:pt>
                <c:pt idx="35">
                  <c:v>-0.8</c:v>
                </c:pt>
                <c:pt idx="36">
                  <c:v>-0.76923076923076916</c:v>
                </c:pt>
                <c:pt idx="37">
                  <c:v>-0.7407407407407407</c:v>
                </c:pt>
                <c:pt idx="38">
                  <c:v>-0.7142857142857143</c:v>
                </c:pt>
                <c:pt idx="39">
                  <c:v>-0.68965517241379315</c:v>
                </c:pt>
                <c:pt idx="40">
                  <c:v>-0.66666666666666663</c:v>
                </c:pt>
                <c:pt idx="41">
                  <c:v>-0.64516129032258074</c:v>
                </c:pt>
                <c:pt idx="42">
                  <c:v>-0.625</c:v>
                </c:pt>
                <c:pt idx="43">
                  <c:v>-0.60606060606060608</c:v>
                </c:pt>
                <c:pt idx="44">
                  <c:v>-0.58823529411764697</c:v>
                </c:pt>
                <c:pt idx="45">
                  <c:v>-0.5714285714285714</c:v>
                </c:pt>
                <c:pt idx="46">
                  <c:v>-0.55555555555555558</c:v>
                </c:pt>
                <c:pt idx="47">
                  <c:v>-0.54054054054054046</c:v>
                </c:pt>
                <c:pt idx="48">
                  <c:v>-0.52631578947368418</c:v>
                </c:pt>
                <c:pt idx="49">
                  <c:v>-0.51282051282051277</c:v>
                </c:pt>
                <c:pt idx="50">
                  <c:v>-0.5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91200"/>
        <c:axId val="133643008"/>
      </c:lineChart>
      <c:catAx>
        <c:axId val="13349120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>
                    <a:sym typeface="Symbol"/>
                  </a:rPr>
                  <a:t></a:t>
                </a:r>
                <a:endParaRPr lang="hr-HR" sz="1600" b="0"/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</c:spPr>
        <c:crossAx val="133643008"/>
        <c:crosses val="autoZero"/>
        <c:auto val="1"/>
        <c:lblAlgn val="ctr"/>
        <c:lblOffset val="100"/>
        <c:noMultiLvlLbl val="0"/>
      </c:catAx>
      <c:valAx>
        <c:axId val="133643008"/>
        <c:scaling>
          <c:orientation val="minMax"/>
        </c:scaling>
        <c:delete val="0"/>
        <c:axPos val="l"/>
        <c:majorGridlines>
          <c:spPr>
            <a:ln w="635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/>
                  <a:t>R2/L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low"/>
        <c:spPr>
          <a:ln w="19050">
            <a:solidFill>
              <a:schemeClr val="tx1"/>
            </a:solidFill>
            <a:prstDash val="solid"/>
            <a:tailEnd type="arrow"/>
          </a:ln>
        </c:spPr>
        <c:crossAx val="133491200"/>
        <c:crossesAt val="11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negativna grana: </a:t>
            </a:r>
            <a:r>
              <a:rPr lang="en-US"/>
              <a:t>R</a:t>
            </a:r>
            <a:r>
              <a:rPr lang="hr-HR"/>
              <a:t>1</a:t>
            </a:r>
            <a:r>
              <a:rPr lang="en-US"/>
              <a:t>/L</a:t>
            </a:r>
            <a:r>
              <a:rPr lang="hr-HR"/>
              <a:t>=f(</a:t>
            </a:r>
            <a:r>
              <a:rPr lang="hr-HR">
                <a:sym typeface="Symbol"/>
              </a:rPr>
              <a:t>)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R1/L</c:v>
          </c:tx>
          <c:marker>
            <c:symbol val="none"/>
          </c:marker>
          <c:xVal>
            <c:numRef>
              <c:f>Sheet1!$B$4:$B$53</c:f>
              <c:numCache>
                <c:formatCode>0.000</c:formatCode>
                <c:ptCount val="50"/>
                <c:pt idx="0">
                  <c:v>-99</c:v>
                </c:pt>
                <c:pt idx="1">
                  <c:v>-24</c:v>
                </c:pt>
                <c:pt idx="2">
                  <c:v>-10.111111111111112</c:v>
                </c:pt>
                <c:pt idx="3">
                  <c:v>-5.25</c:v>
                </c:pt>
                <c:pt idx="4">
                  <c:v>-3</c:v>
                </c:pt>
                <c:pt idx="5">
                  <c:v>-1.7777777777777781</c:v>
                </c:pt>
                <c:pt idx="6">
                  <c:v>-1.0408163265306123</c:v>
                </c:pt>
                <c:pt idx="7">
                  <c:v>-0.5625</c:v>
                </c:pt>
                <c:pt idx="8">
                  <c:v>-0.23456790123456805</c:v>
                </c:pt>
                <c:pt idx="9">
                  <c:v>0</c:v>
                </c:pt>
                <c:pt idx="10">
                  <c:v>0.17355371900826455</c:v>
                </c:pt>
                <c:pt idx="11">
                  <c:v>0.30555555555555547</c:v>
                </c:pt>
                <c:pt idx="12">
                  <c:v>0.40828402366863914</c:v>
                </c:pt>
                <c:pt idx="13">
                  <c:v>0.48979591836734693</c:v>
                </c:pt>
                <c:pt idx="14">
                  <c:v>0.55555555555555558</c:v>
                </c:pt>
                <c:pt idx="15">
                  <c:v>0.609375</c:v>
                </c:pt>
                <c:pt idx="16">
                  <c:v>0.65397923875432529</c:v>
                </c:pt>
                <c:pt idx="17">
                  <c:v>0.69135802469135799</c:v>
                </c:pt>
                <c:pt idx="18">
                  <c:v>0.7229916897506925</c:v>
                </c:pt>
                <c:pt idx="19">
                  <c:v>0.75</c:v>
                </c:pt>
                <c:pt idx="20">
                  <c:v>0.77324263038548757</c:v>
                </c:pt>
                <c:pt idx="21">
                  <c:v>0.79338842975206614</c:v>
                </c:pt>
                <c:pt idx="22">
                  <c:v>0.81096408317580337</c:v>
                </c:pt>
                <c:pt idx="23">
                  <c:v>0.82638888888888884</c:v>
                </c:pt>
                <c:pt idx="24">
                  <c:v>0.84</c:v>
                </c:pt>
                <c:pt idx="25">
                  <c:v>0.85207100591715978</c:v>
                </c:pt>
                <c:pt idx="26">
                  <c:v>0.86282578875171467</c:v>
                </c:pt>
                <c:pt idx="27">
                  <c:v>0.87244897959183676</c:v>
                </c:pt>
                <c:pt idx="28">
                  <c:v>0.88109393579072526</c:v>
                </c:pt>
                <c:pt idx="29">
                  <c:v>0.88888888888888884</c:v>
                </c:pt>
                <c:pt idx="30">
                  <c:v>0.89594172736732569</c:v>
                </c:pt>
                <c:pt idx="31">
                  <c:v>0.90234375</c:v>
                </c:pt>
                <c:pt idx="32">
                  <c:v>0.90817263544536275</c:v>
                </c:pt>
                <c:pt idx="33">
                  <c:v>0.91349480968858132</c:v>
                </c:pt>
                <c:pt idx="34">
                  <c:v>0.91836734693877553</c:v>
                </c:pt>
                <c:pt idx="35">
                  <c:v>0.9228395061728395</c:v>
                </c:pt>
                <c:pt idx="36">
                  <c:v>0.92695398100803506</c:v>
                </c:pt>
                <c:pt idx="37">
                  <c:v>0.93074792243767313</c:v>
                </c:pt>
                <c:pt idx="38">
                  <c:v>0.93425378040762652</c:v>
                </c:pt>
                <c:pt idx="39">
                  <c:v>0.9375</c:v>
                </c:pt>
                <c:pt idx="40">
                  <c:v>0.94051160023795355</c:v>
                </c:pt>
                <c:pt idx="41">
                  <c:v>0.94331065759637189</c:v>
                </c:pt>
                <c:pt idx="42">
                  <c:v>0.94591671173607361</c:v>
                </c:pt>
                <c:pt idx="43">
                  <c:v>0.94834710743801653</c:v>
                </c:pt>
                <c:pt idx="44">
                  <c:v>0.95061728395061729</c:v>
                </c:pt>
                <c:pt idx="45">
                  <c:v>0.95274102079395084</c:v>
                </c:pt>
                <c:pt idx="46">
                  <c:v>0.95473064735174284</c:v>
                </c:pt>
                <c:pt idx="47">
                  <c:v>0.95659722222222221</c:v>
                </c:pt>
                <c:pt idx="48">
                  <c:v>0.95835068721366101</c:v>
                </c:pt>
                <c:pt idx="49">
                  <c:v>0.96</c:v>
                </c:pt>
              </c:numCache>
            </c:numRef>
          </c:xVal>
          <c:yVal>
            <c:numRef>
              <c:f>Sheet1!$E$4:$E$53</c:f>
              <c:numCache>
                <c:formatCode>0.000</c:formatCode>
                <c:ptCount val="50"/>
                <c:pt idx="0">
                  <c:v>0.18181818181818182</c:v>
                </c:pt>
                <c:pt idx="1">
                  <c:v>0.33333333333333337</c:v>
                </c:pt>
                <c:pt idx="2">
                  <c:v>0.46153846153846151</c:v>
                </c:pt>
                <c:pt idx="3">
                  <c:v>0.57142857142857151</c:v>
                </c:pt>
                <c:pt idx="4">
                  <c:v>0.66666666666666663</c:v>
                </c:pt>
                <c:pt idx="5">
                  <c:v>0.74999999999999989</c:v>
                </c:pt>
                <c:pt idx="6">
                  <c:v>0.82352941176470584</c:v>
                </c:pt>
                <c:pt idx="7">
                  <c:v>0.88888888888888895</c:v>
                </c:pt>
                <c:pt idx="8">
                  <c:v>0.94736842105263164</c:v>
                </c:pt>
                <c:pt idx="9">
                  <c:v>1</c:v>
                </c:pt>
                <c:pt idx="10">
                  <c:v>1.0476190476190477</c:v>
                </c:pt>
                <c:pt idx="11">
                  <c:v>1.0909090909090908</c:v>
                </c:pt>
                <c:pt idx="12">
                  <c:v>1.1304347826086958</c:v>
                </c:pt>
                <c:pt idx="13">
                  <c:v>1.1666666666666667</c:v>
                </c:pt>
                <c:pt idx="14">
                  <c:v>1.2</c:v>
                </c:pt>
                <c:pt idx="15">
                  <c:v>1.2307692307692308</c:v>
                </c:pt>
                <c:pt idx="16">
                  <c:v>1.2592592592592591</c:v>
                </c:pt>
                <c:pt idx="17">
                  <c:v>1.2857142857142858</c:v>
                </c:pt>
                <c:pt idx="18">
                  <c:v>1.3103448275862069</c:v>
                </c:pt>
                <c:pt idx="19">
                  <c:v>1.3333333333333333</c:v>
                </c:pt>
                <c:pt idx="20">
                  <c:v>1.3548387096774195</c:v>
                </c:pt>
                <c:pt idx="21">
                  <c:v>1.375</c:v>
                </c:pt>
                <c:pt idx="22">
                  <c:v>1.3939393939393938</c:v>
                </c:pt>
                <c:pt idx="23">
                  <c:v>1.411764705882353</c:v>
                </c:pt>
                <c:pt idx="24">
                  <c:v>1.4285714285714286</c:v>
                </c:pt>
                <c:pt idx="25">
                  <c:v>1.4444444444444444</c:v>
                </c:pt>
                <c:pt idx="26">
                  <c:v>1.4594594594594594</c:v>
                </c:pt>
                <c:pt idx="27">
                  <c:v>1.4736842105263157</c:v>
                </c:pt>
                <c:pt idx="28">
                  <c:v>1.4871794871794872</c:v>
                </c:pt>
                <c:pt idx="29">
                  <c:v>1.5</c:v>
                </c:pt>
                <c:pt idx="30">
                  <c:v>1.5121951219512197</c:v>
                </c:pt>
                <c:pt idx="31">
                  <c:v>1.5238095238095237</c:v>
                </c:pt>
                <c:pt idx="32">
                  <c:v>1.5348837209302326</c:v>
                </c:pt>
                <c:pt idx="33">
                  <c:v>1.5454545454545452</c:v>
                </c:pt>
                <c:pt idx="34">
                  <c:v>1.5555555555555556</c:v>
                </c:pt>
                <c:pt idx="35">
                  <c:v>1.5652173913043479</c:v>
                </c:pt>
                <c:pt idx="36">
                  <c:v>1.574468085106383</c:v>
                </c:pt>
                <c:pt idx="37">
                  <c:v>1.5833333333333333</c:v>
                </c:pt>
                <c:pt idx="38">
                  <c:v>1.5918367346938773</c:v>
                </c:pt>
                <c:pt idx="39">
                  <c:v>1.6</c:v>
                </c:pt>
                <c:pt idx="40">
                  <c:v>1.607843137254902</c:v>
                </c:pt>
                <c:pt idx="41">
                  <c:v>1.6153846153846154</c:v>
                </c:pt>
                <c:pt idx="42">
                  <c:v>1.6226415094339623</c:v>
                </c:pt>
                <c:pt idx="43">
                  <c:v>1.6296296296296298</c:v>
                </c:pt>
                <c:pt idx="44">
                  <c:v>1.6363636363636365</c:v>
                </c:pt>
                <c:pt idx="45">
                  <c:v>1.6428571428571428</c:v>
                </c:pt>
                <c:pt idx="46">
                  <c:v>1.6491228070175439</c:v>
                </c:pt>
                <c:pt idx="47">
                  <c:v>1.6551724137931034</c:v>
                </c:pt>
                <c:pt idx="48">
                  <c:v>1.6610169491525424</c:v>
                </c:pt>
                <c:pt idx="49">
                  <c:v>1.6666666666666667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54592"/>
        <c:axId val="135037504"/>
      </c:scatterChart>
      <c:valAx>
        <c:axId val="4565459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>
                    <a:sym typeface="Symbol"/>
                  </a:rPr>
                  <a:t>faktor ekstrakcije ()</a:t>
                </a:r>
                <a:endParaRPr lang="hr-HR" sz="1600" b="0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</c:spPr>
        <c:crossAx val="135037504"/>
        <c:crossesAt val="0"/>
        <c:crossBetween val="midCat"/>
      </c:valAx>
      <c:valAx>
        <c:axId val="135037504"/>
        <c:scaling>
          <c:orientation val="minMax"/>
        </c:scaling>
        <c:delete val="0"/>
        <c:axPos val="l"/>
        <c:majorGridlines>
          <c:spPr>
            <a:ln w="635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>
                    <a:sym typeface="Symbol"/>
                  </a:rPr>
                  <a:t>R1/L</a:t>
                </a:r>
                <a:endParaRPr lang="hr-HR" sz="1600" b="0"/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low"/>
        <c:spPr>
          <a:ln w="19050">
            <a:solidFill>
              <a:schemeClr val="tx1"/>
            </a:solidFill>
            <a:tailEnd type="arrow"/>
          </a:ln>
        </c:spPr>
        <c:crossAx val="45654592"/>
        <c:crossesAt val="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negativna grana: </a:t>
            </a:r>
            <a:r>
              <a:rPr lang="en-US"/>
              <a:t>R</a:t>
            </a:r>
            <a:r>
              <a:rPr lang="hr-HR"/>
              <a:t>2</a:t>
            </a:r>
            <a:r>
              <a:rPr lang="en-US"/>
              <a:t>/L</a:t>
            </a:r>
            <a:r>
              <a:rPr lang="hr-HR"/>
              <a:t>=f(</a:t>
            </a:r>
            <a:r>
              <a:rPr lang="hr-HR">
                <a:sym typeface="Symbol"/>
              </a:rPr>
              <a:t>)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R2/L</c:v>
          </c:tx>
          <c:marker>
            <c:symbol val="none"/>
          </c:marker>
          <c:xVal>
            <c:numRef>
              <c:f>Sheet1!$B$4:$B$53</c:f>
              <c:numCache>
                <c:formatCode>0.000</c:formatCode>
                <c:ptCount val="50"/>
                <c:pt idx="0">
                  <c:v>-99</c:v>
                </c:pt>
                <c:pt idx="1">
                  <c:v>-24</c:v>
                </c:pt>
                <c:pt idx="2">
                  <c:v>-10.111111111111112</c:v>
                </c:pt>
                <c:pt idx="3">
                  <c:v>-5.25</c:v>
                </c:pt>
                <c:pt idx="4">
                  <c:v>-3</c:v>
                </c:pt>
                <c:pt idx="5">
                  <c:v>-1.7777777777777781</c:v>
                </c:pt>
                <c:pt idx="6">
                  <c:v>-1.0408163265306123</c:v>
                </c:pt>
                <c:pt idx="7">
                  <c:v>-0.5625</c:v>
                </c:pt>
                <c:pt idx="8">
                  <c:v>-0.23456790123456805</c:v>
                </c:pt>
                <c:pt idx="9">
                  <c:v>0</c:v>
                </c:pt>
                <c:pt idx="10">
                  <c:v>0.17355371900826455</c:v>
                </c:pt>
                <c:pt idx="11">
                  <c:v>0.30555555555555547</c:v>
                </c:pt>
                <c:pt idx="12">
                  <c:v>0.40828402366863914</c:v>
                </c:pt>
                <c:pt idx="13">
                  <c:v>0.48979591836734693</c:v>
                </c:pt>
                <c:pt idx="14">
                  <c:v>0.55555555555555558</c:v>
                </c:pt>
                <c:pt idx="15">
                  <c:v>0.609375</c:v>
                </c:pt>
                <c:pt idx="16">
                  <c:v>0.65397923875432529</c:v>
                </c:pt>
                <c:pt idx="17">
                  <c:v>0.69135802469135799</c:v>
                </c:pt>
                <c:pt idx="18">
                  <c:v>0.7229916897506925</c:v>
                </c:pt>
                <c:pt idx="19">
                  <c:v>0.75</c:v>
                </c:pt>
                <c:pt idx="20">
                  <c:v>0.77324263038548757</c:v>
                </c:pt>
                <c:pt idx="21">
                  <c:v>0.79338842975206614</c:v>
                </c:pt>
                <c:pt idx="22">
                  <c:v>0.81096408317580337</c:v>
                </c:pt>
                <c:pt idx="23">
                  <c:v>0.82638888888888884</c:v>
                </c:pt>
                <c:pt idx="24">
                  <c:v>0.84</c:v>
                </c:pt>
                <c:pt idx="25">
                  <c:v>0.85207100591715978</c:v>
                </c:pt>
                <c:pt idx="26">
                  <c:v>0.86282578875171467</c:v>
                </c:pt>
                <c:pt idx="27">
                  <c:v>0.87244897959183676</c:v>
                </c:pt>
                <c:pt idx="28">
                  <c:v>0.88109393579072526</c:v>
                </c:pt>
                <c:pt idx="29">
                  <c:v>0.88888888888888884</c:v>
                </c:pt>
                <c:pt idx="30">
                  <c:v>0.89594172736732569</c:v>
                </c:pt>
                <c:pt idx="31">
                  <c:v>0.90234375</c:v>
                </c:pt>
                <c:pt idx="32">
                  <c:v>0.90817263544536275</c:v>
                </c:pt>
                <c:pt idx="33">
                  <c:v>0.91349480968858132</c:v>
                </c:pt>
                <c:pt idx="34">
                  <c:v>0.91836734693877553</c:v>
                </c:pt>
                <c:pt idx="35">
                  <c:v>0.9228395061728395</c:v>
                </c:pt>
                <c:pt idx="36">
                  <c:v>0.92695398100803506</c:v>
                </c:pt>
                <c:pt idx="37">
                  <c:v>0.93074792243767313</c:v>
                </c:pt>
                <c:pt idx="38">
                  <c:v>0.93425378040762652</c:v>
                </c:pt>
                <c:pt idx="39">
                  <c:v>0.9375</c:v>
                </c:pt>
                <c:pt idx="40">
                  <c:v>0.94051160023795355</c:v>
                </c:pt>
                <c:pt idx="41">
                  <c:v>0.94331065759637189</c:v>
                </c:pt>
                <c:pt idx="42">
                  <c:v>0.94591671173607361</c:v>
                </c:pt>
                <c:pt idx="43">
                  <c:v>0.94834710743801653</c:v>
                </c:pt>
                <c:pt idx="44">
                  <c:v>0.95061728395061729</c:v>
                </c:pt>
                <c:pt idx="45">
                  <c:v>0.95274102079395084</c:v>
                </c:pt>
                <c:pt idx="46">
                  <c:v>0.95473064735174284</c:v>
                </c:pt>
                <c:pt idx="47">
                  <c:v>0.95659722222222221</c:v>
                </c:pt>
                <c:pt idx="48">
                  <c:v>0.95835068721366101</c:v>
                </c:pt>
                <c:pt idx="49">
                  <c:v>0.96</c:v>
                </c:pt>
              </c:numCache>
            </c:numRef>
          </c:xVal>
          <c:yVal>
            <c:numRef>
              <c:f>Sheet1!$F$3:$F$53</c:f>
              <c:numCache>
                <c:formatCode>0.000</c:formatCode>
                <c:ptCount val="51"/>
                <c:pt idx="0">
                  <c:v>2</c:v>
                </c:pt>
                <c:pt idx="1">
                  <c:v>1.8181818181818181</c:v>
                </c:pt>
                <c:pt idx="2">
                  <c:v>1.6666666666666667</c:v>
                </c:pt>
                <c:pt idx="3">
                  <c:v>1.5384615384615383</c:v>
                </c:pt>
                <c:pt idx="4">
                  <c:v>1.4285714285714286</c:v>
                </c:pt>
                <c:pt idx="5">
                  <c:v>1.3333333333333333</c:v>
                </c:pt>
                <c:pt idx="6">
                  <c:v>1.25</c:v>
                </c:pt>
                <c:pt idx="7">
                  <c:v>1.1764705882352942</c:v>
                </c:pt>
                <c:pt idx="8">
                  <c:v>1.1111111111111112</c:v>
                </c:pt>
                <c:pt idx="9">
                  <c:v>1.0526315789473684</c:v>
                </c:pt>
                <c:pt idx="10">
                  <c:v>1</c:v>
                </c:pt>
                <c:pt idx="11">
                  <c:v>0.95238095238095233</c:v>
                </c:pt>
                <c:pt idx="12">
                  <c:v>0.90909090909090906</c:v>
                </c:pt>
                <c:pt idx="13">
                  <c:v>0.86956521739130443</c:v>
                </c:pt>
                <c:pt idx="14">
                  <c:v>0.83333333333333337</c:v>
                </c:pt>
                <c:pt idx="15">
                  <c:v>0.8</c:v>
                </c:pt>
                <c:pt idx="16">
                  <c:v>0.76923076923076916</c:v>
                </c:pt>
                <c:pt idx="17">
                  <c:v>0.7407407407407407</c:v>
                </c:pt>
                <c:pt idx="18">
                  <c:v>0.7142857142857143</c:v>
                </c:pt>
                <c:pt idx="19">
                  <c:v>0.68965517241379315</c:v>
                </c:pt>
                <c:pt idx="20">
                  <c:v>0.66666666666666663</c:v>
                </c:pt>
                <c:pt idx="21">
                  <c:v>0.64516129032258063</c:v>
                </c:pt>
                <c:pt idx="22">
                  <c:v>0.625</c:v>
                </c:pt>
                <c:pt idx="23">
                  <c:v>0.60606060606060608</c:v>
                </c:pt>
                <c:pt idx="24">
                  <c:v>0.58823529411764708</c:v>
                </c:pt>
                <c:pt idx="25">
                  <c:v>0.5714285714285714</c:v>
                </c:pt>
                <c:pt idx="26">
                  <c:v>0.55555555555555558</c:v>
                </c:pt>
                <c:pt idx="27">
                  <c:v>0.54054054054054046</c:v>
                </c:pt>
                <c:pt idx="28">
                  <c:v>0.52631578947368418</c:v>
                </c:pt>
                <c:pt idx="29">
                  <c:v>0.51282051282051289</c:v>
                </c:pt>
                <c:pt idx="30">
                  <c:v>0.5</c:v>
                </c:pt>
                <c:pt idx="31">
                  <c:v>0.48780487804878053</c:v>
                </c:pt>
                <c:pt idx="32">
                  <c:v>0.47619047619047616</c:v>
                </c:pt>
                <c:pt idx="33">
                  <c:v>0.46511627906976744</c:v>
                </c:pt>
                <c:pt idx="34">
                  <c:v>0.45454545454545453</c:v>
                </c:pt>
                <c:pt idx="35">
                  <c:v>0.44444444444444442</c:v>
                </c:pt>
                <c:pt idx="36">
                  <c:v>0.43478260869565222</c:v>
                </c:pt>
                <c:pt idx="37">
                  <c:v>0.42553191489361702</c:v>
                </c:pt>
                <c:pt idx="38">
                  <c:v>0.41666666666666669</c:v>
                </c:pt>
                <c:pt idx="39">
                  <c:v>0.4081632653061224</c:v>
                </c:pt>
                <c:pt idx="40">
                  <c:v>0.4</c:v>
                </c:pt>
                <c:pt idx="41">
                  <c:v>0.39215686274509809</c:v>
                </c:pt>
                <c:pt idx="42">
                  <c:v>0.38461538461538458</c:v>
                </c:pt>
                <c:pt idx="43">
                  <c:v>0.37735849056603776</c:v>
                </c:pt>
                <c:pt idx="44">
                  <c:v>0.37037037037037035</c:v>
                </c:pt>
                <c:pt idx="45">
                  <c:v>0.36363636363636365</c:v>
                </c:pt>
                <c:pt idx="46">
                  <c:v>0.35714285714285715</c:v>
                </c:pt>
                <c:pt idx="47">
                  <c:v>0.35087719298245612</c:v>
                </c:pt>
                <c:pt idx="48">
                  <c:v>0.34482758620689657</c:v>
                </c:pt>
                <c:pt idx="49">
                  <c:v>0.33898305084745761</c:v>
                </c:pt>
                <c:pt idx="50">
                  <c:v>0.33333333333333331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18304"/>
        <c:axId val="135039232"/>
      </c:scatterChart>
      <c:valAx>
        <c:axId val="4081830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/>
                  <a:t>faktor ekstrakcije (</a:t>
                </a:r>
                <a:r>
                  <a:rPr lang="hr-HR" sz="1600" b="0">
                    <a:sym typeface="Symbol"/>
                  </a:rPr>
                  <a:t>)</a:t>
                </a:r>
                <a:endParaRPr lang="hr-HR" sz="1600" b="0"/>
              </a:p>
            </c:rich>
          </c:tx>
          <c:layout>
            <c:manualLayout>
              <c:xMode val="edge"/>
              <c:yMode val="edge"/>
              <c:x val="0.44814321286762232"/>
              <c:y val="0.94808312341154677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</c:spPr>
        <c:crossAx val="135039232"/>
        <c:crosses val="autoZero"/>
        <c:crossBetween val="midCat"/>
      </c:valAx>
      <c:valAx>
        <c:axId val="135039232"/>
        <c:scaling>
          <c:orientation val="minMax"/>
        </c:scaling>
        <c:delete val="0"/>
        <c:axPos val="l"/>
        <c:majorGridlines>
          <c:spPr>
            <a:ln w="635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/>
                  <a:t>R2/L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low"/>
        <c:spPr>
          <a:ln w="19050">
            <a:solidFill>
              <a:schemeClr val="tx1"/>
            </a:solidFill>
            <a:tailEnd type="arrow"/>
          </a:ln>
        </c:spPr>
        <c:crossAx val="40818304"/>
        <c:crossesAt val="0"/>
        <c:crossBetween val="midCat"/>
      </c:valAx>
      <c:spPr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Faktor ekstrakcije m=f(</a:t>
            </a:r>
            <a:r>
              <a:rPr lang="hr-HR">
                <a:sym typeface="Symbol"/>
              </a:rPr>
              <a:t>)</a:t>
            </a:r>
            <a:endParaRPr lang="hr-HR"/>
          </a:p>
        </c:rich>
      </c:tx>
      <c:layout>
        <c:manualLayout>
          <c:xMode val="edge"/>
          <c:yMode val="edge"/>
          <c:x val="0.4231346482759174"/>
          <c:y val="1.4864362690449647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2405795532242961E-2"/>
          <c:y val="4.2088852605798859E-2"/>
          <c:w val="0.93600805403134935"/>
          <c:h val="0.90079956986508758"/>
        </c:manualLayout>
      </c:layout>
      <c:scatterChart>
        <c:scatterStyle val="smoothMarker"/>
        <c:varyColors val="0"/>
        <c:ser>
          <c:idx val="0"/>
          <c:order val="0"/>
          <c:tx>
            <c:v>m</c:v>
          </c:tx>
          <c:marker>
            <c:symbol val="none"/>
          </c:marker>
          <c:xVal>
            <c:numRef>
              <c:f>Sheet1!$B$4:$B$53</c:f>
              <c:numCache>
                <c:formatCode>0.000</c:formatCode>
                <c:ptCount val="50"/>
                <c:pt idx="0">
                  <c:v>-99</c:v>
                </c:pt>
                <c:pt idx="1">
                  <c:v>-24</c:v>
                </c:pt>
                <c:pt idx="2">
                  <c:v>-10.111111111111112</c:v>
                </c:pt>
                <c:pt idx="3">
                  <c:v>-5.25</c:v>
                </c:pt>
                <c:pt idx="4">
                  <c:v>-3</c:v>
                </c:pt>
                <c:pt idx="5">
                  <c:v>-1.7777777777777781</c:v>
                </c:pt>
                <c:pt idx="6">
                  <c:v>-1.0408163265306123</c:v>
                </c:pt>
                <c:pt idx="7">
                  <c:v>-0.5625</c:v>
                </c:pt>
                <c:pt idx="8">
                  <c:v>-0.23456790123456805</c:v>
                </c:pt>
                <c:pt idx="9">
                  <c:v>0</c:v>
                </c:pt>
                <c:pt idx="10">
                  <c:v>0.17355371900826455</c:v>
                </c:pt>
                <c:pt idx="11">
                  <c:v>0.30555555555555547</c:v>
                </c:pt>
                <c:pt idx="12">
                  <c:v>0.40828402366863914</c:v>
                </c:pt>
                <c:pt idx="13">
                  <c:v>0.48979591836734693</c:v>
                </c:pt>
                <c:pt idx="14">
                  <c:v>0.55555555555555558</c:v>
                </c:pt>
                <c:pt idx="15">
                  <c:v>0.609375</c:v>
                </c:pt>
                <c:pt idx="16">
                  <c:v>0.65397923875432529</c:v>
                </c:pt>
                <c:pt idx="17">
                  <c:v>0.69135802469135799</c:v>
                </c:pt>
                <c:pt idx="18">
                  <c:v>0.7229916897506925</c:v>
                </c:pt>
                <c:pt idx="19">
                  <c:v>0.75</c:v>
                </c:pt>
                <c:pt idx="20">
                  <c:v>0.77324263038548757</c:v>
                </c:pt>
                <c:pt idx="21">
                  <c:v>0.79338842975206614</c:v>
                </c:pt>
                <c:pt idx="22">
                  <c:v>0.81096408317580337</c:v>
                </c:pt>
                <c:pt idx="23">
                  <c:v>0.82638888888888884</c:v>
                </c:pt>
                <c:pt idx="24">
                  <c:v>0.84</c:v>
                </c:pt>
                <c:pt idx="25">
                  <c:v>0.85207100591715978</c:v>
                </c:pt>
                <c:pt idx="26">
                  <c:v>0.86282578875171467</c:v>
                </c:pt>
                <c:pt idx="27">
                  <c:v>0.87244897959183676</c:v>
                </c:pt>
                <c:pt idx="28">
                  <c:v>0.88109393579072526</c:v>
                </c:pt>
                <c:pt idx="29">
                  <c:v>0.88888888888888884</c:v>
                </c:pt>
                <c:pt idx="30">
                  <c:v>0.89594172736732569</c:v>
                </c:pt>
                <c:pt idx="31">
                  <c:v>0.90234375</c:v>
                </c:pt>
                <c:pt idx="32">
                  <c:v>0.90817263544536275</c:v>
                </c:pt>
                <c:pt idx="33">
                  <c:v>0.91349480968858132</c:v>
                </c:pt>
                <c:pt idx="34">
                  <c:v>0.91836734693877553</c:v>
                </c:pt>
                <c:pt idx="35">
                  <c:v>0.9228395061728395</c:v>
                </c:pt>
                <c:pt idx="36">
                  <c:v>0.92695398100803506</c:v>
                </c:pt>
                <c:pt idx="37">
                  <c:v>0.93074792243767313</c:v>
                </c:pt>
                <c:pt idx="38">
                  <c:v>0.93425378040762652</c:v>
                </c:pt>
                <c:pt idx="39">
                  <c:v>0.9375</c:v>
                </c:pt>
                <c:pt idx="40">
                  <c:v>0.94051160023795355</c:v>
                </c:pt>
                <c:pt idx="41">
                  <c:v>0.94331065759637189</c:v>
                </c:pt>
                <c:pt idx="42">
                  <c:v>0.94591671173607361</c:v>
                </c:pt>
                <c:pt idx="43">
                  <c:v>0.94834710743801653</c:v>
                </c:pt>
                <c:pt idx="44">
                  <c:v>0.95061728395061729</c:v>
                </c:pt>
                <c:pt idx="45">
                  <c:v>0.95274102079395084</c:v>
                </c:pt>
                <c:pt idx="46">
                  <c:v>0.95473064735174284</c:v>
                </c:pt>
                <c:pt idx="47">
                  <c:v>0.95659722222222221</c:v>
                </c:pt>
                <c:pt idx="48">
                  <c:v>0.95835068721366101</c:v>
                </c:pt>
                <c:pt idx="49">
                  <c:v>0.96</c:v>
                </c:pt>
              </c:numCache>
            </c:numRef>
          </c:xVal>
          <c:yVal>
            <c:numRef>
              <c:f>Sheet1!$A$4:$A$53</c:f>
              <c:numCache>
                <c:formatCode>0.000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40960"/>
        <c:axId val="135041536"/>
      </c:scatterChart>
      <c:valAx>
        <c:axId val="135040960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 sz="1600" b="0">
                    <a:sym typeface="Symbol"/>
                  </a:rPr>
                  <a:t></a:t>
                </a:r>
                <a:endParaRPr lang="hr-HR" sz="1600" b="0"/>
              </a:p>
            </c:rich>
          </c:tx>
          <c:layout/>
          <c:overlay val="0"/>
        </c:title>
        <c:numFmt formatCode="0.00" sourceLinked="0"/>
        <c:majorTickMark val="out"/>
        <c:minorTickMark val="cross"/>
        <c:tickLblPos val="nextTo"/>
        <c:spPr>
          <a:ln w="19050" cap="rnd">
            <a:solidFill>
              <a:schemeClr val="tx1"/>
            </a:solidFill>
            <a:miter lim="800000"/>
            <a:tailEnd type="arrow" w="med" len="med"/>
          </a:ln>
        </c:spPr>
        <c:crossAx val="135041536"/>
        <c:crosses val="autoZero"/>
        <c:crossBetween val="midCat"/>
      </c:valAx>
      <c:valAx>
        <c:axId val="135041536"/>
        <c:scaling>
          <c:orientation val="minMax"/>
          <c:max val="5"/>
          <c:min val="0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 sz="1600" b="0"/>
                  <a:t>geometrijsko</a:t>
                </a:r>
                <a:r>
                  <a:rPr lang="hr-HR" sz="1600" b="0" baseline="0"/>
                  <a:t> povećanje rezonatora (m)</a:t>
                </a:r>
                <a:endParaRPr lang="hr-HR" sz="1600" b="0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high"/>
        <c:spPr>
          <a:ln w="19050" cap="rnd">
            <a:solidFill>
              <a:schemeClr val="tx1"/>
            </a:solidFill>
            <a:tailEnd type="arrow"/>
          </a:ln>
        </c:spPr>
        <c:txPr>
          <a:bodyPr rot="0" vert="horz" anchor="t" anchorCtr="0"/>
          <a:lstStyle/>
          <a:p>
            <a:pPr>
              <a:defRPr/>
            </a:pPr>
            <a:endParaRPr lang="sr-Latn-RS"/>
          </a:p>
        </c:txPr>
        <c:crossAx val="135040960"/>
        <c:crosses val="autoZero"/>
        <c:crossBetween val="midCat"/>
      </c:valAx>
    </c:plotArea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13</xdr:row>
      <xdr:rowOff>28575</xdr:rowOff>
    </xdr:from>
    <xdr:to>
      <xdr:col>29</xdr:col>
      <xdr:colOff>200025</xdr:colOff>
      <xdr:row>50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209549</xdr:colOff>
      <xdr:row>53</xdr:row>
      <xdr:rowOff>85725</xdr:rowOff>
    </xdr:from>
    <xdr:to>
      <xdr:col>25</xdr:col>
      <xdr:colOff>161924</xdr:colOff>
      <xdr:row>87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133349</xdr:colOff>
      <xdr:row>54</xdr:row>
      <xdr:rowOff>9525</xdr:rowOff>
    </xdr:from>
    <xdr:to>
      <xdr:col>10</xdr:col>
      <xdr:colOff>304800</xdr:colOff>
      <xdr:row>94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95</xdr:row>
      <xdr:rowOff>133351</xdr:rowOff>
    </xdr:from>
    <xdr:to>
      <xdr:col>10</xdr:col>
      <xdr:colOff>342900</xdr:colOff>
      <xdr:row>129</xdr:row>
      <xdr:rowOff>66675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495300</xdr:colOff>
      <xdr:row>89</xdr:row>
      <xdr:rowOff>142875</xdr:rowOff>
    </xdr:from>
    <xdr:to>
      <xdr:col>27</xdr:col>
      <xdr:colOff>400050</xdr:colOff>
      <xdr:row>123</xdr:row>
      <xdr:rowOff>76199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314325</xdr:colOff>
      <xdr:row>130</xdr:row>
      <xdr:rowOff>161925</xdr:rowOff>
    </xdr:from>
    <xdr:to>
      <xdr:col>10</xdr:col>
      <xdr:colOff>523875</xdr:colOff>
      <xdr:row>164</xdr:row>
      <xdr:rowOff>95249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152400</xdr:colOff>
      <xdr:row>130</xdr:row>
      <xdr:rowOff>123825</xdr:rowOff>
    </xdr:from>
    <xdr:to>
      <xdr:col>27</xdr:col>
      <xdr:colOff>57150</xdr:colOff>
      <xdr:row>164</xdr:row>
      <xdr:rowOff>57149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66674</xdr:colOff>
      <xdr:row>167</xdr:row>
      <xdr:rowOff>152399</xdr:rowOff>
    </xdr:from>
    <xdr:to>
      <xdr:col>16</xdr:col>
      <xdr:colOff>542924</xdr:colOff>
      <xdr:row>212</xdr:row>
      <xdr:rowOff>123824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J167" sqref="J167"/>
    </sheetView>
  </sheetViews>
  <sheetFormatPr defaultRowHeight="15" x14ac:dyDescent="0.25"/>
  <cols>
    <col min="1" max="1" width="16.7109375" customWidth="1"/>
    <col min="2" max="3" width="17.5703125" customWidth="1"/>
    <col min="4" max="4" width="16.85546875" customWidth="1"/>
    <col min="5" max="5" width="18.85546875" customWidth="1"/>
    <col min="6" max="6" width="17.5703125" customWidth="1"/>
  </cols>
  <sheetData>
    <row r="1" spans="1:6" x14ac:dyDescent="0.25">
      <c r="A1" s="6"/>
      <c r="B1" s="7"/>
      <c r="C1" s="8" t="s">
        <v>1</v>
      </c>
      <c r="D1" s="9"/>
      <c r="E1" s="10" t="s">
        <v>2</v>
      </c>
      <c r="F1" s="11"/>
    </row>
    <row r="2" spans="1:6" ht="15.75" thickBot="1" x14ac:dyDescent="0.3">
      <c r="A2" s="24" t="s">
        <v>0</v>
      </c>
      <c r="B2" s="25" t="s">
        <v>3</v>
      </c>
      <c r="C2" s="26" t="s">
        <v>4</v>
      </c>
      <c r="D2" s="27" t="s">
        <v>5</v>
      </c>
      <c r="E2" s="10" t="s">
        <v>4</v>
      </c>
      <c r="F2" s="28" t="s">
        <v>5</v>
      </c>
    </row>
    <row r="3" spans="1:6" ht="15.75" thickTop="1" x14ac:dyDescent="0.25">
      <c r="A3" s="18">
        <v>0</v>
      </c>
      <c r="B3" s="1">
        <v>-10000</v>
      </c>
      <c r="C3" s="21">
        <f>(2*A3)/(A3-1)</f>
        <v>0</v>
      </c>
      <c r="D3" s="15">
        <f>(-2)/(A3-1)</f>
        <v>2</v>
      </c>
      <c r="E3" s="2">
        <f>(2*A3)/(A3+1)</f>
        <v>0</v>
      </c>
      <c r="F3" s="3">
        <f>(2)/(A3+1)</f>
        <v>2</v>
      </c>
    </row>
    <row r="4" spans="1:6" x14ac:dyDescent="0.25">
      <c r="A4" s="19">
        <v>0.1</v>
      </c>
      <c r="B4" s="1">
        <f t="shared" ref="B4:B53" si="0">1-((1/A4)*(1/A4))</f>
        <v>-99</v>
      </c>
      <c r="C4" s="22">
        <f t="shared" ref="C4:C53" si="1">(2*A4)/(A4-1)</f>
        <v>-0.22222222222222224</v>
      </c>
      <c r="D4" s="16">
        <f t="shared" ref="D4:D53" si="2">(-2)/(A4-1)</f>
        <v>2.2222222222222223</v>
      </c>
      <c r="E4" s="4">
        <f t="shared" ref="E4:E53" si="3">(2*A4)/(A4+1)</f>
        <v>0.18181818181818182</v>
      </c>
      <c r="F4" s="5">
        <f t="shared" ref="F4:F53" si="4">(2)/(A4+1)</f>
        <v>1.8181818181818181</v>
      </c>
    </row>
    <row r="5" spans="1:6" x14ac:dyDescent="0.25">
      <c r="A5" s="19">
        <v>0.2</v>
      </c>
      <c r="B5" s="1">
        <f t="shared" si="0"/>
        <v>-24</v>
      </c>
      <c r="C5" s="22">
        <f t="shared" si="1"/>
        <v>-0.5</v>
      </c>
      <c r="D5" s="16">
        <f t="shared" si="2"/>
        <v>2.5</v>
      </c>
      <c r="E5" s="4">
        <f t="shared" si="3"/>
        <v>0.33333333333333337</v>
      </c>
      <c r="F5" s="5">
        <f t="shared" si="4"/>
        <v>1.6666666666666667</v>
      </c>
    </row>
    <row r="6" spans="1:6" x14ac:dyDescent="0.25">
      <c r="A6" s="19">
        <v>0.3</v>
      </c>
      <c r="B6" s="1">
        <f t="shared" si="0"/>
        <v>-10.111111111111112</v>
      </c>
      <c r="C6" s="22">
        <f t="shared" si="1"/>
        <v>-0.85714285714285721</v>
      </c>
      <c r="D6" s="16">
        <f t="shared" si="2"/>
        <v>2.8571428571428572</v>
      </c>
      <c r="E6" s="4">
        <f t="shared" si="3"/>
        <v>0.46153846153846151</v>
      </c>
      <c r="F6" s="5">
        <f t="shared" si="4"/>
        <v>1.5384615384615383</v>
      </c>
    </row>
    <row r="7" spans="1:6" x14ac:dyDescent="0.25">
      <c r="A7" s="19">
        <v>0.4</v>
      </c>
      <c r="B7" s="1">
        <f t="shared" si="0"/>
        <v>-5.25</v>
      </c>
      <c r="C7" s="22">
        <f t="shared" si="1"/>
        <v>-1.3333333333333335</v>
      </c>
      <c r="D7" s="16">
        <f t="shared" si="2"/>
        <v>3.3333333333333335</v>
      </c>
      <c r="E7" s="4">
        <f t="shared" si="3"/>
        <v>0.57142857142857151</v>
      </c>
      <c r="F7" s="5">
        <f t="shared" si="4"/>
        <v>1.4285714285714286</v>
      </c>
    </row>
    <row r="8" spans="1:6" x14ac:dyDescent="0.25">
      <c r="A8" s="19">
        <v>0.5</v>
      </c>
      <c r="B8" s="1">
        <f t="shared" si="0"/>
        <v>-3</v>
      </c>
      <c r="C8" s="22">
        <f t="shared" si="1"/>
        <v>-2</v>
      </c>
      <c r="D8" s="16">
        <f t="shared" si="2"/>
        <v>4</v>
      </c>
      <c r="E8" s="4">
        <f t="shared" si="3"/>
        <v>0.66666666666666663</v>
      </c>
      <c r="F8" s="5">
        <f t="shared" si="4"/>
        <v>1.3333333333333333</v>
      </c>
    </row>
    <row r="9" spans="1:6" x14ac:dyDescent="0.25">
      <c r="A9" s="19">
        <v>0.6</v>
      </c>
      <c r="B9" s="1">
        <f t="shared" si="0"/>
        <v>-1.7777777777777781</v>
      </c>
      <c r="C9" s="22">
        <f t="shared" si="1"/>
        <v>-2.9999999999999996</v>
      </c>
      <c r="D9" s="16">
        <f t="shared" si="2"/>
        <v>5</v>
      </c>
      <c r="E9" s="4">
        <f t="shared" si="3"/>
        <v>0.74999999999999989</v>
      </c>
      <c r="F9" s="5">
        <f t="shared" si="4"/>
        <v>1.25</v>
      </c>
    </row>
    <row r="10" spans="1:6" x14ac:dyDescent="0.25">
      <c r="A10" s="19">
        <v>0.7</v>
      </c>
      <c r="B10" s="1">
        <f t="shared" si="0"/>
        <v>-1.0408163265306123</v>
      </c>
      <c r="C10" s="22">
        <f t="shared" si="1"/>
        <v>-4.6666666666666661</v>
      </c>
      <c r="D10" s="16">
        <f t="shared" si="2"/>
        <v>6.6666666666666661</v>
      </c>
      <c r="E10" s="4">
        <f t="shared" si="3"/>
        <v>0.82352941176470584</v>
      </c>
      <c r="F10" s="5">
        <f t="shared" si="4"/>
        <v>1.1764705882352942</v>
      </c>
    </row>
    <row r="11" spans="1:6" x14ac:dyDescent="0.25">
      <c r="A11" s="19">
        <v>0.8</v>
      </c>
      <c r="B11" s="1">
        <f t="shared" si="0"/>
        <v>-0.5625</v>
      </c>
      <c r="C11" s="22">
        <f t="shared" si="1"/>
        <v>-8.0000000000000018</v>
      </c>
      <c r="D11" s="16">
        <f t="shared" si="2"/>
        <v>10.000000000000002</v>
      </c>
      <c r="E11" s="4">
        <f t="shared" si="3"/>
        <v>0.88888888888888895</v>
      </c>
      <c r="F11" s="5">
        <f t="shared" si="4"/>
        <v>1.1111111111111112</v>
      </c>
    </row>
    <row r="12" spans="1:6" x14ac:dyDescent="0.25">
      <c r="A12" s="19">
        <v>0.9</v>
      </c>
      <c r="B12" s="1">
        <f t="shared" si="0"/>
        <v>-0.23456790123456805</v>
      </c>
      <c r="C12" s="22">
        <f t="shared" si="1"/>
        <v>-18.000000000000004</v>
      </c>
      <c r="D12" s="16">
        <f t="shared" si="2"/>
        <v>20.000000000000004</v>
      </c>
      <c r="E12" s="4">
        <f t="shared" si="3"/>
        <v>0.94736842105263164</v>
      </c>
      <c r="F12" s="5">
        <f t="shared" si="4"/>
        <v>1.0526315789473684</v>
      </c>
    </row>
    <row r="13" spans="1:6" x14ac:dyDescent="0.25">
      <c r="A13" s="19">
        <v>1</v>
      </c>
      <c r="B13" s="1">
        <f t="shared" si="0"/>
        <v>0</v>
      </c>
      <c r="C13" s="22">
        <v>2</v>
      </c>
      <c r="D13" s="16">
        <v>0</v>
      </c>
      <c r="E13" s="4">
        <f t="shared" si="3"/>
        <v>1</v>
      </c>
      <c r="F13" s="5">
        <f t="shared" si="4"/>
        <v>1</v>
      </c>
    </row>
    <row r="14" spans="1:6" x14ac:dyDescent="0.25">
      <c r="A14" s="19">
        <v>1.1000000000000001</v>
      </c>
      <c r="B14" s="1">
        <f t="shared" si="0"/>
        <v>0.17355371900826455</v>
      </c>
      <c r="C14" s="22">
        <f t="shared" si="1"/>
        <v>21.999999999999982</v>
      </c>
      <c r="D14" s="16">
        <f t="shared" si="2"/>
        <v>-19.999999999999982</v>
      </c>
      <c r="E14" s="4">
        <f t="shared" si="3"/>
        <v>1.0476190476190477</v>
      </c>
      <c r="F14" s="5">
        <f t="shared" si="4"/>
        <v>0.95238095238095233</v>
      </c>
    </row>
    <row r="15" spans="1:6" x14ac:dyDescent="0.25">
      <c r="A15" s="19">
        <v>1.2</v>
      </c>
      <c r="B15" s="1">
        <f t="shared" si="0"/>
        <v>0.30555555555555547</v>
      </c>
      <c r="C15" s="22">
        <f t="shared" si="1"/>
        <v>12.000000000000002</v>
      </c>
      <c r="D15" s="16">
        <f t="shared" si="2"/>
        <v>-10.000000000000002</v>
      </c>
      <c r="E15" s="4">
        <f t="shared" si="3"/>
        <v>1.0909090909090908</v>
      </c>
      <c r="F15" s="5">
        <f t="shared" si="4"/>
        <v>0.90909090909090906</v>
      </c>
    </row>
    <row r="16" spans="1:6" x14ac:dyDescent="0.25">
      <c r="A16" s="19">
        <v>1.3</v>
      </c>
      <c r="B16" s="1">
        <f t="shared" si="0"/>
        <v>0.40828402366863914</v>
      </c>
      <c r="C16" s="22">
        <f t="shared" si="1"/>
        <v>8.6666666666666661</v>
      </c>
      <c r="D16" s="16">
        <f t="shared" si="2"/>
        <v>-6.6666666666666661</v>
      </c>
      <c r="E16" s="4">
        <f t="shared" si="3"/>
        <v>1.1304347826086958</v>
      </c>
      <c r="F16" s="5">
        <f t="shared" si="4"/>
        <v>0.86956521739130443</v>
      </c>
    </row>
    <row r="17" spans="1:6" x14ac:dyDescent="0.25">
      <c r="A17" s="19">
        <v>1.4</v>
      </c>
      <c r="B17" s="1">
        <f t="shared" si="0"/>
        <v>0.48979591836734693</v>
      </c>
      <c r="C17" s="22">
        <f t="shared" si="1"/>
        <v>7.0000000000000009</v>
      </c>
      <c r="D17" s="16">
        <f t="shared" si="2"/>
        <v>-5.0000000000000009</v>
      </c>
      <c r="E17" s="4">
        <f t="shared" si="3"/>
        <v>1.1666666666666667</v>
      </c>
      <c r="F17" s="5">
        <f t="shared" si="4"/>
        <v>0.83333333333333337</v>
      </c>
    </row>
    <row r="18" spans="1:6" x14ac:dyDescent="0.25">
      <c r="A18" s="19">
        <v>1.5</v>
      </c>
      <c r="B18" s="1">
        <f t="shared" si="0"/>
        <v>0.55555555555555558</v>
      </c>
      <c r="C18" s="22">
        <f t="shared" si="1"/>
        <v>6</v>
      </c>
      <c r="D18" s="16">
        <f t="shared" si="2"/>
        <v>-4</v>
      </c>
      <c r="E18" s="4">
        <f t="shared" si="3"/>
        <v>1.2</v>
      </c>
      <c r="F18" s="5">
        <f t="shared" si="4"/>
        <v>0.8</v>
      </c>
    </row>
    <row r="19" spans="1:6" x14ac:dyDescent="0.25">
      <c r="A19" s="19">
        <v>1.6</v>
      </c>
      <c r="B19" s="1">
        <f t="shared" si="0"/>
        <v>0.609375</v>
      </c>
      <c r="C19" s="22">
        <f t="shared" si="1"/>
        <v>5.333333333333333</v>
      </c>
      <c r="D19" s="16">
        <f t="shared" si="2"/>
        <v>-3.333333333333333</v>
      </c>
      <c r="E19" s="4">
        <f t="shared" si="3"/>
        <v>1.2307692307692308</v>
      </c>
      <c r="F19" s="5">
        <f t="shared" si="4"/>
        <v>0.76923076923076916</v>
      </c>
    </row>
    <row r="20" spans="1:6" x14ac:dyDescent="0.25">
      <c r="A20" s="19">
        <v>1.7</v>
      </c>
      <c r="B20" s="1">
        <f t="shared" si="0"/>
        <v>0.65397923875432529</v>
      </c>
      <c r="C20" s="22">
        <f t="shared" si="1"/>
        <v>4.8571428571428577</v>
      </c>
      <c r="D20" s="16">
        <f t="shared" si="2"/>
        <v>-2.8571428571428572</v>
      </c>
      <c r="E20" s="4">
        <f t="shared" si="3"/>
        <v>1.2592592592592591</v>
      </c>
      <c r="F20" s="5">
        <f t="shared" si="4"/>
        <v>0.7407407407407407</v>
      </c>
    </row>
    <row r="21" spans="1:6" x14ac:dyDescent="0.25">
      <c r="A21" s="19">
        <v>1.8</v>
      </c>
      <c r="B21" s="1">
        <f t="shared" si="0"/>
        <v>0.69135802469135799</v>
      </c>
      <c r="C21" s="22">
        <f t="shared" si="1"/>
        <v>4.5</v>
      </c>
      <c r="D21" s="16">
        <f t="shared" si="2"/>
        <v>-2.5</v>
      </c>
      <c r="E21" s="4">
        <f t="shared" si="3"/>
        <v>1.2857142857142858</v>
      </c>
      <c r="F21" s="5">
        <f t="shared" si="4"/>
        <v>0.7142857142857143</v>
      </c>
    </row>
    <row r="22" spans="1:6" x14ac:dyDescent="0.25">
      <c r="A22" s="19">
        <v>1.9</v>
      </c>
      <c r="B22" s="1">
        <f t="shared" si="0"/>
        <v>0.7229916897506925</v>
      </c>
      <c r="C22" s="22">
        <f t="shared" si="1"/>
        <v>4.2222222222222223</v>
      </c>
      <c r="D22" s="16">
        <f t="shared" si="2"/>
        <v>-2.2222222222222223</v>
      </c>
      <c r="E22" s="4">
        <f t="shared" si="3"/>
        <v>1.3103448275862069</v>
      </c>
      <c r="F22" s="5">
        <f t="shared" si="4"/>
        <v>0.68965517241379315</v>
      </c>
    </row>
    <row r="23" spans="1:6" x14ac:dyDescent="0.25">
      <c r="A23" s="19">
        <v>2</v>
      </c>
      <c r="B23" s="1">
        <f t="shared" si="0"/>
        <v>0.75</v>
      </c>
      <c r="C23" s="22">
        <f t="shared" si="1"/>
        <v>4</v>
      </c>
      <c r="D23" s="16">
        <f t="shared" si="2"/>
        <v>-2</v>
      </c>
      <c r="E23" s="4">
        <f t="shared" si="3"/>
        <v>1.3333333333333333</v>
      </c>
      <c r="F23" s="5">
        <f t="shared" si="4"/>
        <v>0.66666666666666663</v>
      </c>
    </row>
    <row r="24" spans="1:6" x14ac:dyDescent="0.25">
      <c r="A24" s="19">
        <v>2.1</v>
      </c>
      <c r="B24" s="1">
        <f t="shared" si="0"/>
        <v>0.77324263038548757</v>
      </c>
      <c r="C24" s="22">
        <f t="shared" si="1"/>
        <v>3.8181818181818179</v>
      </c>
      <c r="D24" s="16">
        <f t="shared" si="2"/>
        <v>-1.8181818181818181</v>
      </c>
      <c r="E24" s="4">
        <f t="shared" si="3"/>
        <v>1.3548387096774195</v>
      </c>
      <c r="F24" s="5">
        <f t="shared" si="4"/>
        <v>0.64516129032258063</v>
      </c>
    </row>
    <row r="25" spans="1:6" x14ac:dyDescent="0.25">
      <c r="A25" s="19">
        <v>2.2000000000000002</v>
      </c>
      <c r="B25" s="1">
        <f t="shared" si="0"/>
        <v>0.79338842975206614</v>
      </c>
      <c r="C25" s="22">
        <f t="shared" si="1"/>
        <v>3.6666666666666665</v>
      </c>
      <c r="D25" s="16">
        <f t="shared" si="2"/>
        <v>-1.6666666666666665</v>
      </c>
      <c r="E25" s="4">
        <f t="shared" si="3"/>
        <v>1.375</v>
      </c>
      <c r="F25" s="5">
        <f t="shared" si="4"/>
        <v>0.625</v>
      </c>
    </row>
    <row r="26" spans="1:6" x14ac:dyDescent="0.25">
      <c r="A26" s="19">
        <v>2.2999999999999998</v>
      </c>
      <c r="B26" s="1">
        <f t="shared" si="0"/>
        <v>0.81096408317580337</v>
      </c>
      <c r="C26" s="22">
        <f t="shared" si="1"/>
        <v>3.5384615384615388</v>
      </c>
      <c r="D26" s="16">
        <f t="shared" si="2"/>
        <v>-1.5384615384615388</v>
      </c>
      <c r="E26" s="4">
        <f t="shared" si="3"/>
        <v>1.3939393939393938</v>
      </c>
      <c r="F26" s="5">
        <f t="shared" si="4"/>
        <v>0.60606060606060608</v>
      </c>
    </row>
    <row r="27" spans="1:6" x14ac:dyDescent="0.25">
      <c r="A27" s="19">
        <v>2.4</v>
      </c>
      <c r="B27" s="1">
        <f t="shared" si="0"/>
        <v>0.82638888888888884</v>
      </c>
      <c r="C27" s="22">
        <f t="shared" si="1"/>
        <v>3.4285714285714288</v>
      </c>
      <c r="D27" s="16">
        <f t="shared" si="2"/>
        <v>-1.4285714285714286</v>
      </c>
      <c r="E27" s="4">
        <f t="shared" si="3"/>
        <v>1.411764705882353</v>
      </c>
      <c r="F27" s="5">
        <f t="shared" si="4"/>
        <v>0.58823529411764708</v>
      </c>
    </row>
    <row r="28" spans="1:6" x14ac:dyDescent="0.25">
      <c r="A28" s="19">
        <v>2.5</v>
      </c>
      <c r="B28" s="1">
        <f t="shared" si="0"/>
        <v>0.84</v>
      </c>
      <c r="C28" s="22">
        <f t="shared" si="1"/>
        <v>3.3333333333333335</v>
      </c>
      <c r="D28" s="16">
        <f t="shared" si="2"/>
        <v>-1.3333333333333333</v>
      </c>
      <c r="E28" s="4">
        <f t="shared" si="3"/>
        <v>1.4285714285714286</v>
      </c>
      <c r="F28" s="5">
        <f t="shared" si="4"/>
        <v>0.5714285714285714</v>
      </c>
    </row>
    <row r="29" spans="1:6" x14ac:dyDescent="0.25">
      <c r="A29" s="19">
        <v>2.6</v>
      </c>
      <c r="B29" s="1">
        <f t="shared" si="0"/>
        <v>0.85207100591715978</v>
      </c>
      <c r="C29" s="22">
        <f t="shared" si="1"/>
        <v>3.25</v>
      </c>
      <c r="D29" s="16">
        <f t="shared" si="2"/>
        <v>-1.25</v>
      </c>
      <c r="E29" s="4">
        <f t="shared" si="3"/>
        <v>1.4444444444444444</v>
      </c>
      <c r="F29" s="5">
        <f t="shared" si="4"/>
        <v>0.55555555555555558</v>
      </c>
    </row>
    <row r="30" spans="1:6" x14ac:dyDescent="0.25">
      <c r="A30" s="19">
        <v>2.7</v>
      </c>
      <c r="B30" s="1">
        <f t="shared" si="0"/>
        <v>0.86282578875171467</v>
      </c>
      <c r="C30" s="22">
        <f t="shared" si="1"/>
        <v>3.1764705882352939</v>
      </c>
      <c r="D30" s="16">
        <f t="shared" si="2"/>
        <v>-1.1764705882352939</v>
      </c>
      <c r="E30" s="4">
        <f t="shared" si="3"/>
        <v>1.4594594594594594</v>
      </c>
      <c r="F30" s="5">
        <f t="shared" si="4"/>
        <v>0.54054054054054046</v>
      </c>
    </row>
    <row r="31" spans="1:6" x14ac:dyDescent="0.25">
      <c r="A31" s="19">
        <v>2.8</v>
      </c>
      <c r="B31" s="1">
        <f t="shared" si="0"/>
        <v>0.87244897959183676</v>
      </c>
      <c r="C31" s="22">
        <f t="shared" si="1"/>
        <v>3.1111111111111112</v>
      </c>
      <c r="D31" s="16">
        <f t="shared" si="2"/>
        <v>-1.1111111111111112</v>
      </c>
      <c r="E31" s="4">
        <f t="shared" si="3"/>
        <v>1.4736842105263157</v>
      </c>
      <c r="F31" s="5">
        <f t="shared" si="4"/>
        <v>0.52631578947368418</v>
      </c>
    </row>
    <row r="32" spans="1:6" x14ac:dyDescent="0.25">
      <c r="A32" s="19">
        <v>2.9</v>
      </c>
      <c r="B32" s="1">
        <f t="shared" si="0"/>
        <v>0.88109393579072526</v>
      </c>
      <c r="C32" s="22">
        <f t="shared" si="1"/>
        <v>3.0526315789473686</v>
      </c>
      <c r="D32" s="16">
        <f t="shared" si="2"/>
        <v>-1.0526315789473684</v>
      </c>
      <c r="E32" s="4">
        <f t="shared" si="3"/>
        <v>1.4871794871794872</v>
      </c>
      <c r="F32" s="5">
        <f t="shared" si="4"/>
        <v>0.51282051282051289</v>
      </c>
    </row>
    <row r="33" spans="1:6" x14ac:dyDescent="0.25">
      <c r="A33" s="19">
        <v>3</v>
      </c>
      <c r="B33" s="1">
        <f t="shared" si="0"/>
        <v>0.88888888888888884</v>
      </c>
      <c r="C33" s="22">
        <f t="shared" si="1"/>
        <v>3</v>
      </c>
      <c r="D33" s="16">
        <f t="shared" si="2"/>
        <v>-1</v>
      </c>
      <c r="E33" s="4">
        <f t="shared" si="3"/>
        <v>1.5</v>
      </c>
      <c r="F33" s="5">
        <f t="shared" si="4"/>
        <v>0.5</v>
      </c>
    </row>
    <row r="34" spans="1:6" x14ac:dyDescent="0.25">
      <c r="A34" s="19">
        <v>3.1</v>
      </c>
      <c r="B34" s="1">
        <f t="shared" si="0"/>
        <v>0.89594172736732569</v>
      </c>
      <c r="C34" s="22">
        <f t="shared" si="1"/>
        <v>2.9523809523809526</v>
      </c>
      <c r="D34" s="16">
        <f t="shared" si="2"/>
        <v>-0.95238095238095233</v>
      </c>
      <c r="E34" s="4">
        <f t="shared" si="3"/>
        <v>1.5121951219512197</v>
      </c>
      <c r="F34" s="5">
        <f t="shared" si="4"/>
        <v>0.48780487804878053</v>
      </c>
    </row>
    <row r="35" spans="1:6" x14ac:dyDescent="0.25">
      <c r="A35" s="19">
        <v>3.2</v>
      </c>
      <c r="B35" s="1">
        <f t="shared" si="0"/>
        <v>0.90234375</v>
      </c>
      <c r="C35" s="22">
        <f t="shared" si="1"/>
        <v>2.9090909090909092</v>
      </c>
      <c r="D35" s="16">
        <f t="shared" si="2"/>
        <v>-0.90909090909090906</v>
      </c>
      <c r="E35" s="4">
        <f t="shared" si="3"/>
        <v>1.5238095238095237</v>
      </c>
      <c r="F35" s="5">
        <f t="shared" si="4"/>
        <v>0.47619047619047616</v>
      </c>
    </row>
    <row r="36" spans="1:6" x14ac:dyDescent="0.25">
      <c r="A36" s="19">
        <v>3.3</v>
      </c>
      <c r="B36" s="1">
        <f t="shared" si="0"/>
        <v>0.90817263544536275</v>
      </c>
      <c r="C36" s="22">
        <f t="shared" si="1"/>
        <v>2.8695652173913042</v>
      </c>
      <c r="D36" s="16">
        <f t="shared" si="2"/>
        <v>-0.86956521739130443</v>
      </c>
      <c r="E36" s="4">
        <f t="shared" si="3"/>
        <v>1.5348837209302326</v>
      </c>
      <c r="F36" s="5">
        <f t="shared" si="4"/>
        <v>0.46511627906976744</v>
      </c>
    </row>
    <row r="37" spans="1:6" x14ac:dyDescent="0.25">
      <c r="A37" s="19">
        <v>3.4</v>
      </c>
      <c r="B37" s="1">
        <f t="shared" si="0"/>
        <v>0.91349480968858132</v>
      </c>
      <c r="C37" s="22">
        <f t="shared" si="1"/>
        <v>2.8333333333333335</v>
      </c>
      <c r="D37" s="16">
        <f t="shared" si="2"/>
        <v>-0.83333333333333337</v>
      </c>
      <c r="E37" s="4">
        <f t="shared" si="3"/>
        <v>1.5454545454545452</v>
      </c>
      <c r="F37" s="5">
        <f t="shared" si="4"/>
        <v>0.45454545454545453</v>
      </c>
    </row>
    <row r="38" spans="1:6" x14ac:dyDescent="0.25">
      <c r="A38" s="19">
        <v>3.5</v>
      </c>
      <c r="B38" s="1">
        <f t="shared" si="0"/>
        <v>0.91836734693877553</v>
      </c>
      <c r="C38" s="22">
        <f t="shared" si="1"/>
        <v>2.8</v>
      </c>
      <c r="D38" s="16">
        <f t="shared" si="2"/>
        <v>-0.8</v>
      </c>
      <c r="E38" s="4">
        <f t="shared" si="3"/>
        <v>1.5555555555555556</v>
      </c>
      <c r="F38" s="5">
        <f t="shared" si="4"/>
        <v>0.44444444444444442</v>
      </c>
    </row>
    <row r="39" spans="1:6" x14ac:dyDescent="0.25">
      <c r="A39" s="19">
        <v>3.6</v>
      </c>
      <c r="B39" s="1">
        <f t="shared" si="0"/>
        <v>0.9228395061728395</v>
      </c>
      <c r="C39" s="22">
        <f t="shared" si="1"/>
        <v>2.7692307692307692</v>
      </c>
      <c r="D39" s="16">
        <f t="shared" si="2"/>
        <v>-0.76923076923076916</v>
      </c>
      <c r="E39" s="4">
        <f t="shared" si="3"/>
        <v>1.5652173913043479</v>
      </c>
      <c r="F39" s="5">
        <f t="shared" si="4"/>
        <v>0.43478260869565222</v>
      </c>
    </row>
    <row r="40" spans="1:6" x14ac:dyDescent="0.25">
      <c r="A40" s="19">
        <v>3.7</v>
      </c>
      <c r="B40" s="1">
        <f t="shared" si="0"/>
        <v>0.92695398100803506</v>
      </c>
      <c r="C40" s="22">
        <f t="shared" si="1"/>
        <v>2.7407407407407405</v>
      </c>
      <c r="D40" s="16">
        <f t="shared" si="2"/>
        <v>-0.7407407407407407</v>
      </c>
      <c r="E40" s="4">
        <f t="shared" si="3"/>
        <v>1.574468085106383</v>
      </c>
      <c r="F40" s="5">
        <f t="shared" si="4"/>
        <v>0.42553191489361702</v>
      </c>
    </row>
    <row r="41" spans="1:6" x14ac:dyDescent="0.25">
      <c r="A41" s="19">
        <v>3.8</v>
      </c>
      <c r="B41" s="1">
        <f t="shared" si="0"/>
        <v>0.93074792243767313</v>
      </c>
      <c r="C41" s="22">
        <f t="shared" si="1"/>
        <v>2.7142857142857144</v>
      </c>
      <c r="D41" s="16">
        <f t="shared" si="2"/>
        <v>-0.7142857142857143</v>
      </c>
      <c r="E41" s="4">
        <f t="shared" si="3"/>
        <v>1.5833333333333333</v>
      </c>
      <c r="F41" s="5">
        <f t="shared" si="4"/>
        <v>0.41666666666666669</v>
      </c>
    </row>
    <row r="42" spans="1:6" x14ac:dyDescent="0.25">
      <c r="A42" s="19">
        <v>3.9</v>
      </c>
      <c r="B42" s="1">
        <f t="shared" si="0"/>
        <v>0.93425378040762652</v>
      </c>
      <c r="C42" s="22">
        <f t="shared" si="1"/>
        <v>2.6896551724137931</v>
      </c>
      <c r="D42" s="16">
        <f t="shared" si="2"/>
        <v>-0.68965517241379315</v>
      </c>
      <c r="E42" s="4">
        <f t="shared" si="3"/>
        <v>1.5918367346938773</v>
      </c>
      <c r="F42" s="5">
        <f t="shared" si="4"/>
        <v>0.4081632653061224</v>
      </c>
    </row>
    <row r="43" spans="1:6" x14ac:dyDescent="0.25">
      <c r="A43" s="19">
        <v>4</v>
      </c>
      <c r="B43" s="1">
        <f t="shared" si="0"/>
        <v>0.9375</v>
      </c>
      <c r="C43" s="22">
        <f t="shared" si="1"/>
        <v>2.6666666666666665</v>
      </c>
      <c r="D43" s="16">
        <f t="shared" si="2"/>
        <v>-0.66666666666666663</v>
      </c>
      <c r="E43" s="4">
        <f t="shared" si="3"/>
        <v>1.6</v>
      </c>
      <c r="F43" s="5">
        <f t="shared" si="4"/>
        <v>0.4</v>
      </c>
    </row>
    <row r="44" spans="1:6" x14ac:dyDescent="0.25">
      <c r="A44" s="19">
        <v>4.0999999999999996</v>
      </c>
      <c r="B44" s="1">
        <f t="shared" si="0"/>
        <v>0.94051160023795355</v>
      </c>
      <c r="C44" s="22">
        <f t="shared" si="1"/>
        <v>2.6451612903225805</v>
      </c>
      <c r="D44" s="16">
        <f t="shared" si="2"/>
        <v>-0.64516129032258074</v>
      </c>
      <c r="E44" s="4">
        <f t="shared" si="3"/>
        <v>1.607843137254902</v>
      </c>
      <c r="F44" s="5">
        <f t="shared" si="4"/>
        <v>0.39215686274509809</v>
      </c>
    </row>
    <row r="45" spans="1:6" x14ac:dyDescent="0.25">
      <c r="A45" s="19">
        <v>4.2</v>
      </c>
      <c r="B45" s="1">
        <f t="shared" si="0"/>
        <v>0.94331065759637189</v>
      </c>
      <c r="C45" s="22">
        <f t="shared" si="1"/>
        <v>2.625</v>
      </c>
      <c r="D45" s="16">
        <f t="shared" si="2"/>
        <v>-0.625</v>
      </c>
      <c r="E45" s="4">
        <f t="shared" si="3"/>
        <v>1.6153846153846154</v>
      </c>
      <c r="F45" s="5">
        <f t="shared" si="4"/>
        <v>0.38461538461538458</v>
      </c>
    </row>
    <row r="46" spans="1:6" x14ac:dyDescent="0.25">
      <c r="A46" s="19">
        <v>4.3</v>
      </c>
      <c r="B46" s="1">
        <f t="shared" si="0"/>
        <v>0.94591671173607361</v>
      </c>
      <c r="C46" s="22">
        <f t="shared" si="1"/>
        <v>2.606060606060606</v>
      </c>
      <c r="D46" s="16">
        <f t="shared" si="2"/>
        <v>-0.60606060606060608</v>
      </c>
      <c r="E46" s="4">
        <f t="shared" si="3"/>
        <v>1.6226415094339623</v>
      </c>
      <c r="F46" s="5">
        <f t="shared" si="4"/>
        <v>0.37735849056603776</v>
      </c>
    </row>
    <row r="47" spans="1:6" x14ac:dyDescent="0.25">
      <c r="A47" s="19">
        <v>4.4000000000000004</v>
      </c>
      <c r="B47" s="1">
        <f t="shared" si="0"/>
        <v>0.94834710743801653</v>
      </c>
      <c r="C47" s="22">
        <f t="shared" si="1"/>
        <v>2.5882352941176472</v>
      </c>
      <c r="D47" s="16">
        <f t="shared" si="2"/>
        <v>-0.58823529411764697</v>
      </c>
      <c r="E47" s="4">
        <f t="shared" si="3"/>
        <v>1.6296296296296298</v>
      </c>
      <c r="F47" s="5">
        <f t="shared" si="4"/>
        <v>0.37037037037037035</v>
      </c>
    </row>
    <row r="48" spans="1:6" x14ac:dyDescent="0.25">
      <c r="A48" s="19">
        <v>4.5</v>
      </c>
      <c r="B48" s="1">
        <f t="shared" si="0"/>
        <v>0.95061728395061729</v>
      </c>
      <c r="C48" s="22">
        <f t="shared" si="1"/>
        <v>2.5714285714285716</v>
      </c>
      <c r="D48" s="16">
        <f t="shared" si="2"/>
        <v>-0.5714285714285714</v>
      </c>
      <c r="E48" s="4">
        <f t="shared" si="3"/>
        <v>1.6363636363636365</v>
      </c>
      <c r="F48" s="5">
        <f t="shared" si="4"/>
        <v>0.36363636363636365</v>
      </c>
    </row>
    <row r="49" spans="1:6" x14ac:dyDescent="0.25">
      <c r="A49" s="19">
        <v>4.5999999999999996</v>
      </c>
      <c r="B49" s="1">
        <f t="shared" si="0"/>
        <v>0.95274102079395084</v>
      </c>
      <c r="C49" s="22">
        <f t="shared" si="1"/>
        <v>2.5555555555555558</v>
      </c>
      <c r="D49" s="16">
        <f t="shared" si="2"/>
        <v>-0.55555555555555558</v>
      </c>
      <c r="E49" s="4">
        <f t="shared" si="3"/>
        <v>1.6428571428571428</v>
      </c>
      <c r="F49" s="5">
        <f t="shared" si="4"/>
        <v>0.35714285714285715</v>
      </c>
    </row>
    <row r="50" spans="1:6" x14ac:dyDescent="0.25">
      <c r="A50" s="19">
        <v>4.7</v>
      </c>
      <c r="B50" s="1">
        <f t="shared" si="0"/>
        <v>0.95473064735174284</v>
      </c>
      <c r="C50" s="22">
        <f t="shared" si="1"/>
        <v>2.5405405405405403</v>
      </c>
      <c r="D50" s="16">
        <f t="shared" si="2"/>
        <v>-0.54054054054054046</v>
      </c>
      <c r="E50" s="4">
        <f t="shared" si="3"/>
        <v>1.6491228070175439</v>
      </c>
      <c r="F50" s="5">
        <f t="shared" si="4"/>
        <v>0.35087719298245612</v>
      </c>
    </row>
    <row r="51" spans="1:6" x14ac:dyDescent="0.25">
      <c r="A51" s="19">
        <v>4.8</v>
      </c>
      <c r="B51" s="1">
        <f t="shared" si="0"/>
        <v>0.95659722222222221</v>
      </c>
      <c r="C51" s="22">
        <f t="shared" si="1"/>
        <v>2.5263157894736841</v>
      </c>
      <c r="D51" s="16">
        <f t="shared" si="2"/>
        <v>-0.52631578947368418</v>
      </c>
      <c r="E51" s="4">
        <f t="shared" si="3"/>
        <v>1.6551724137931034</v>
      </c>
      <c r="F51" s="5">
        <f t="shared" si="4"/>
        <v>0.34482758620689657</v>
      </c>
    </row>
    <row r="52" spans="1:6" x14ac:dyDescent="0.25">
      <c r="A52" s="19">
        <v>4.9000000000000004</v>
      </c>
      <c r="B52" s="1">
        <f t="shared" si="0"/>
        <v>0.95835068721366101</v>
      </c>
      <c r="C52" s="22">
        <f t="shared" si="1"/>
        <v>2.5128205128205128</v>
      </c>
      <c r="D52" s="16">
        <f t="shared" si="2"/>
        <v>-0.51282051282051277</v>
      </c>
      <c r="E52" s="4">
        <f t="shared" si="3"/>
        <v>1.6610169491525424</v>
      </c>
      <c r="F52" s="5">
        <f t="shared" si="4"/>
        <v>0.33898305084745761</v>
      </c>
    </row>
    <row r="53" spans="1:6" ht="15.75" thickBot="1" x14ac:dyDescent="0.3">
      <c r="A53" s="20">
        <v>5</v>
      </c>
      <c r="B53" s="12">
        <f t="shared" si="0"/>
        <v>0.96</v>
      </c>
      <c r="C53" s="23">
        <f t="shared" si="1"/>
        <v>2.5</v>
      </c>
      <c r="D53" s="17">
        <f t="shared" si="2"/>
        <v>-0.5</v>
      </c>
      <c r="E53" s="13">
        <f t="shared" si="3"/>
        <v>1.6666666666666667</v>
      </c>
      <c r="F53" s="14">
        <f t="shared" si="4"/>
        <v>0.33333333333333331</v>
      </c>
    </row>
    <row r="54" spans="1:6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Smojić</dc:creator>
  <cp:lastModifiedBy>Ivan Smojić</cp:lastModifiedBy>
  <dcterms:created xsi:type="dcterms:W3CDTF">2010-04-19T12:11:42Z</dcterms:created>
  <dcterms:modified xsi:type="dcterms:W3CDTF">2010-04-20T15:03:39Z</dcterms:modified>
</cp:coreProperties>
</file>