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8015" windowHeight="11700" tabRatio="287" activeTab="1"/>
  </bookViews>
  <sheets>
    <sheet name="Booleov model" sheetId="7" r:id="rId1"/>
    <sheet name="Vektorski model" sheetId="3" r:id="rId2"/>
  </sheets>
  <calcPr calcId="125725"/>
</workbook>
</file>

<file path=xl/calcChain.xml><?xml version="1.0" encoding="utf-8"?>
<calcChain xmlns="http://schemas.openxmlformats.org/spreadsheetml/2006/main">
  <c r="I11" i="7"/>
  <c r="I10"/>
  <c r="K4" i="3" l="1"/>
  <c r="L4"/>
  <c r="M4"/>
  <c r="N4"/>
  <c r="O4"/>
  <c r="K5"/>
  <c r="L5"/>
  <c r="M5"/>
  <c r="N5"/>
  <c r="O5"/>
  <c r="K6"/>
  <c r="L6"/>
  <c r="M6"/>
  <c r="N6"/>
  <c r="O6"/>
  <c r="K7"/>
  <c r="L7"/>
  <c r="M7"/>
  <c r="N7"/>
  <c r="O7"/>
  <c r="K8"/>
  <c r="L8"/>
  <c r="M8"/>
  <c r="N8"/>
  <c r="O8"/>
  <c r="K9"/>
  <c r="L9"/>
  <c r="M9"/>
  <c r="N9"/>
  <c r="O9"/>
  <c r="K10"/>
  <c r="L10"/>
  <c r="M10"/>
  <c r="N10"/>
  <c r="O10"/>
  <c r="K11"/>
  <c r="L11"/>
  <c r="M11"/>
  <c r="N11"/>
  <c r="O11"/>
  <c r="K12"/>
  <c r="L12"/>
  <c r="M12"/>
  <c r="N12"/>
  <c r="O12"/>
  <c r="K13"/>
  <c r="L13"/>
  <c r="M13"/>
  <c r="N13"/>
  <c r="O13"/>
  <c r="K14"/>
  <c r="L14"/>
  <c r="M14"/>
  <c r="N14"/>
  <c r="O14"/>
  <c r="K15"/>
  <c r="L15"/>
  <c r="M15"/>
  <c r="N15"/>
  <c r="O15"/>
  <c r="K16"/>
  <c r="L16"/>
  <c r="M16"/>
  <c r="N16"/>
  <c r="O16"/>
  <c r="K17"/>
  <c r="L17"/>
  <c r="M17"/>
  <c r="N17"/>
  <c r="O17"/>
  <c r="K18"/>
  <c r="L18"/>
  <c r="M18"/>
  <c r="N18"/>
  <c r="O18"/>
  <c r="K19"/>
  <c r="L19"/>
  <c r="M19"/>
  <c r="N19"/>
  <c r="O19"/>
  <c r="K20"/>
  <c r="L20"/>
  <c r="M20"/>
  <c r="N20"/>
  <c r="O20"/>
  <c r="K21"/>
  <c r="L21"/>
  <c r="M21"/>
  <c r="N21"/>
  <c r="O21"/>
  <c r="K22"/>
  <c r="L22"/>
  <c r="M22"/>
  <c r="N22"/>
  <c r="O22"/>
  <c r="K23"/>
  <c r="L23"/>
  <c r="M23"/>
  <c r="N23"/>
  <c r="O23"/>
  <c r="K24"/>
  <c r="L24"/>
  <c r="M24"/>
  <c r="N24"/>
  <c r="O24"/>
  <c r="K25"/>
  <c r="L25"/>
  <c r="M25"/>
  <c r="N25"/>
  <c r="O25"/>
  <c r="K26"/>
  <c r="L26"/>
  <c r="M26"/>
  <c r="N26"/>
  <c r="O26"/>
  <c r="K27"/>
  <c r="L27"/>
  <c r="M27"/>
  <c r="N27"/>
  <c r="O27"/>
  <c r="K28"/>
  <c r="L28"/>
  <c r="M28"/>
  <c r="N28"/>
  <c r="O28"/>
  <c r="K29"/>
  <c r="L29"/>
  <c r="M29"/>
  <c r="N29"/>
  <c r="O29"/>
  <c r="K30"/>
  <c r="L30"/>
  <c r="M30"/>
  <c r="N30"/>
  <c r="O30"/>
  <c r="K31"/>
  <c r="L31"/>
  <c r="M31"/>
  <c r="N31"/>
  <c r="O31"/>
  <c r="K32"/>
  <c r="L32"/>
  <c r="M32"/>
  <c r="N32"/>
  <c r="O32"/>
  <c r="K33"/>
  <c r="L33"/>
  <c r="M33"/>
  <c r="N33"/>
  <c r="O33"/>
  <c r="K34"/>
  <c r="L34"/>
  <c r="M34"/>
  <c r="N34"/>
  <c r="O34"/>
  <c r="K35"/>
  <c r="L35"/>
  <c r="M35"/>
  <c r="N35"/>
  <c r="O35"/>
  <c r="K36"/>
  <c r="L36"/>
  <c r="M36"/>
  <c r="N36"/>
  <c r="O36"/>
  <c r="K37"/>
  <c r="L37"/>
  <c r="M37"/>
  <c r="N37"/>
  <c r="O37"/>
  <c r="K38"/>
  <c r="L38"/>
  <c r="M38"/>
  <c r="N38"/>
  <c r="O38"/>
  <c r="K39"/>
  <c r="L39"/>
  <c r="M39"/>
  <c r="N39"/>
  <c r="O39"/>
  <c r="K40"/>
  <c r="L40"/>
  <c r="M40"/>
  <c r="N40"/>
  <c r="O40"/>
  <c r="K41"/>
  <c r="L41"/>
  <c r="M41"/>
  <c r="N41"/>
  <c r="O41"/>
  <c r="K42"/>
  <c r="L42"/>
  <c r="M42"/>
  <c r="N42"/>
  <c r="O42"/>
  <c r="K43"/>
  <c r="L43"/>
  <c r="M43"/>
  <c r="N43"/>
  <c r="O43"/>
  <c r="K44"/>
  <c r="L44"/>
  <c r="M44"/>
  <c r="N44"/>
  <c r="O44"/>
  <c r="K45"/>
  <c r="L45"/>
  <c r="M45"/>
  <c r="N45"/>
  <c r="O45"/>
  <c r="K46"/>
  <c r="L46"/>
  <c r="M46"/>
  <c r="N46"/>
  <c r="O46"/>
  <c r="K47"/>
  <c r="L47"/>
  <c r="M47"/>
  <c r="N47"/>
  <c r="O47"/>
  <c r="K48"/>
  <c r="L48"/>
  <c r="M48"/>
  <c r="N48"/>
  <c r="O48"/>
  <c r="K49"/>
  <c r="L49"/>
  <c r="M49"/>
  <c r="N49"/>
  <c r="O49"/>
  <c r="K50"/>
  <c r="L50"/>
  <c r="M50"/>
  <c r="N50"/>
  <c r="O50"/>
  <c r="K51"/>
  <c r="L51"/>
  <c r="M51"/>
  <c r="N51"/>
  <c r="O51"/>
  <c r="K52"/>
  <c r="L52"/>
  <c r="M52"/>
  <c r="N52"/>
  <c r="O52"/>
  <c r="K53"/>
  <c r="L53"/>
  <c r="M53"/>
  <c r="N53"/>
  <c r="O53"/>
  <c r="K54"/>
  <c r="L54"/>
  <c r="M54"/>
  <c r="N54"/>
  <c r="O54"/>
  <c r="K55"/>
  <c r="L55"/>
  <c r="M55"/>
  <c r="N55"/>
  <c r="O55"/>
  <c r="K56"/>
  <c r="L56"/>
  <c r="M56"/>
  <c r="N56"/>
  <c r="O56"/>
  <c r="K57"/>
  <c r="L57"/>
  <c r="M57"/>
  <c r="N57"/>
  <c r="O57"/>
  <c r="AC4"/>
  <c r="AD4"/>
  <c r="AE4"/>
  <c r="AF4"/>
  <c r="AG4"/>
  <c r="AC5"/>
  <c r="AD5"/>
  <c r="AE5"/>
  <c r="AF5"/>
  <c r="AG5"/>
  <c r="AC6"/>
  <c r="AD6"/>
  <c r="AE6"/>
  <c r="AF6"/>
  <c r="AG6"/>
  <c r="AC7"/>
  <c r="AD7"/>
  <c r="AE7"/>
  <c r="AF7"/>
  <c r="AG7"/>
  <c r="AC8"/>
  <c r="AD8"/>
  <c r="AE8"/>
  <c r="AF8"/>
  <c r="AG8"/>
  <c r="AC9"/>
  <c r="AD9"/>
  <c r="AE9"/>
  <c r="AF9"/>
  <c r="AG9"/>
  <c r="AC10"/>
  <c r="AD10"/>
  <c r="AE10"/>
  <c r="AF10"/>
  <c r="AG10"/>
  <c r="AC11"/>
  <c r="AD11"/>
  <c r="AE11"/>
  <c r="AF11"/>
  <c r="AG11"/>
  <c r="AC12"/>
  <c r="AD12"/>
  <c r="AE12"/>
  <c r="AF12"/>
  <c r="AG12"/>
  <c r="AC13"/>
  <c r="AD13"/>
  <c r="AE13"/>
  <c r="AF13"/>
  <c r="AG13"/>
  <c r="AC14"/>
  <c r="AD14"/>
  <c r="AJ6" s="1"/>
  <c r="AE14"/>
  <c r="AF14"/>
  <c r="AG14"/>
  <c r="AC15"/>
  <c r="AD15"/>
  <c r="AE15"/>
  <c r="AF15"/>
  <c r="AG15"/>
  <c r="AC16"/>
  <c r="AD16"/>
  <c r="AE16"/>
  <c r="AF16"/>
  <c r="AG16"/>
  <c r="AC17"/>
  <c r="AD17"/>
  <c r="AE17"/>
  <c r="AF17"/>
  <c r="AG17"/>
  <c r="AC18"/>
  <c r="AD18"/>
  <c r="AE18"/>
  <c r="AF18"/>
  <c r="AG18"/>
  <c r="AC19"/>
  <c r="AD19"/>
  <c r="AE19"/>
  <c r="AF19"/>
  <c r="AG19"/>
  <c r="AC20"/>
  <c r="AD20"/>
  <c r="AE20"/>
  <c r="AF20"/>
  <c r="AG20"/>
  <c r="AC21"/>
  <c r="AD21"/>
  <c r="AE21"/>
  <c r="AF21"/>
  <c r="AG21"/>
  <c r="AC22"/>
  <c r="AD22"/>
  <c r="AE22"/>
  <c r="AF22"/>
  <c r="AG22"/>
  <c r="AC23"/>
  <c r="AD23"/>
  <c r="AE23"/>
  <c r="AF23"/>
  <c r="AG23"/>
  <c r="AC24"/>
  <c r="AD24"/>
  <c r="AE24"/>
  <c r="AF24"/>
  <c r="AG24"/>
  <c r="AC25"/>
  <c r="AD25"/>
  <c r="AE25"/>
  <c r="AF25"/>
  <c r="AG25"/>
  <c r="AC26"/>
  <c r="AD26"/>
  <c r="AE26"/>
  <c r="AF26"/>
  <c r="AG26"/>
  <c r="AC27"/>
  <c r="AD27"/>
  <c r="AE27"/>
  <c r="AF27"/>
  <c r="AG27"/>
  <c r="AC28"/>
  <c r="AD28"/>
  <c r="AE28"/>
  <c r="AF28"/>
  <c r="AG28"/>
  <c r="AC29"/>
  <c r="AD29"/>
  <c r="AE29"/>
  <c r="AF29"/>
  <c r="AG29"/>
  <c r="AC30"/>
  <c r="AD30"/>
  <c r="AE30"/>
  <c r="AF30"/>
  <c r="AG30"/>
  <c r="AC31"/>
  <c r="AD31"/>
  <c r="AE31"/>
  <c r="AF31"/>
  <c r="AG31"/>
  <c r="AC32"/>
  <c r="AD32"/>
  <c r="AE32"/>
  <c r="AF32"/>
  <c r="AG32"/>
  <c r="AC33"/>
  <c r="AD33"/>
  <c r="AE33"/>
  <c r="AF33"/>
  <c r="AG33"/>
  <c r="AC34"/>
  <c r="AD34"/>
  <c r="AE34"/>
  <c r="AF34"/>
  <c r="AG34"/>
  <c r="AC35"/>
  <c r="AD35"/>
  <c r="AE35"/>
  <c r="AF35"/>
  <c r="AG35"/>
  <c r="AC36"/>
  <c r="AD36"/>
  <c r="AE36"/>
  <c r="AF36"/>
  <c r="AG36"/>
  <c r="AC37"/>
  <c r="AD37"/>
  <c r="AE37"/>
  <c r="AF37"/>
  <c r="AG37"/>
  <c r="AC38"/>
  <c r="AD38"/>
  <c r="AE38"/>
  <c r="AF38"/>
  <c r="AG38"/>
  <c r="AC39"/>
  <c r="AD39"/>
  <c r="AE39"/>
  <c r="AF39"/>
  <c r="AG39"/>
  <c r="AC40"/>
  <c r="AD40"/>
  <c r="AE40"/>
  <c r="AF40"/>
  <c r="AG40"/>
  <c r="AC41"/>
  <c r="AD41"/>
  <c r="AE41"/>
  <c r="AF41"/>
  <c r="AG41"/>
  <c r="AC42"/>
  <c r="AD42"/>
  <c r="AE42"/>
  <c r="AF42"/>
  <c r="AG42"/>
  <c r="AC43"/>
  <c r="AD43"/>
  <c r="AE43"/>
  <c r="AF43"/>
  <c r="AG43"/>
  <c r="AC44"/>
  <c r="AD44"/>
  <c r="AE44"/>
  <c r="AF44"/>
  <c r="AG44"/>
  <c r="AC45"/>
  <c r="AD45"/>
  <c r="AE45"/>
  <c r="AF45"/>
  <c r="AG45"/>
  <c r="AC46"/>
  <c r="AD46"/>
  <c r="AE46"/>
  <c r="AF46"/>
  <c r="AG46"/>
  <c r="AC47"/>
  <c r="AD47"/>
  <c r="AE47"/>
  <c r="AF47"/>
  <c r="AG47"/>
  <c r="AC48"/>
  <c r="AD48"/>
  <c r="AE48"/>
  <c r="AF48"/>
  <c r="AG48"/>
  <c r="AC49"/>
  <c r="AD49"/>
  <c r="AE49"/>
  <c r="AF49"/>
  <c r="AG49"/>
  <c r="AC50"/>
  <c r="AD50"/>
  <c r="AE50"/>
  <c r="AF50"/>
  <c r="AG50"/>
  <c r="AC51"/>
  <c r="AD51"/>
  <c r="AE51"/>
  <c r="AF51"/>
  <c r="AG51"/>
  <c r="AC52"/>
  <c r="AD52"/>
  <c r="AE52"/>
  <c r="AF52"/>
  <c r="AG52"/>
  <c r="AC53"/>
  <c r="AD53"/>
  <c r="AE53"/>
  <c r="AF53"/>
  <c r="AG53"/>
  <c r="AC54"/>
  <c r="AD54"/>
  <c r="AE54"/>
  <c r="AF54"/>
  <c r="AG54"/>
  <c r="AC55"/>
  <c r="AD55"/>
  <c r="AE55"/>
  <c r="AF55"/>
  <c r="AG55"/>
  <c r="AC56"/>
  <c r="AD56"/>
  <c r="AE56"/>
  <c r="AF56"/>
  <c r="AG56"/>
  <c r="AC57"/>
  <c r="AD57"/>
  <c r="AE57"/>
  <c r="AF57"/>
  <c r="AG57"/>
  <c r="O3"/>
  <c r="AG3" s="1"/>
  <c r="K3"/>
  <c r="AC3" s="1"/>
  <c r="L3"/>
  <c r="AD3" s="1"/>
  <c r="M3"/>
  <c r="AE3" s="1"/>
  <c r="N3"/>
  <c r="AF3" s="1"/>
  <c r="J10" i="7"/>
  <c r="K10"/>
  <c r="L10"/>
  <c r="J11"/>
  <c r="J14" s="1"/>
  <c r="K11"/>
  <c r="K14" s="1"/>
  <c r="L11"/>
  <c r="L14" s="1"/>
  <c r="I14"/>
  <c r="AK6" i="3" l="1"/>
  <c r="AI6"/>
  <c r="AL6"/>
</calcChain>
</file>

<file path=xl/sharedStrings.xml><?xml version="1.0" encoding="utf-8"?>
<sst xmlns="http://schemas.openxmlformats.org/spreadsheetml/2006/main" count="320" uniqueCount="73">
  <si>
    <t>D1</t>
  </si>
  <si>
    <t>D2</t>
  </si>
  <si>
    <t>D3</t>
  </si>
  <si>
    <t>D4</t>
  </si>
  <si>
    <t>Riječi:</t>
  </si>
  <si>
    <t>osnovni</t>
  </si>
  <si>
    <t>objekt</t>
  </si>
  <si>
    <t>proučavanje</t>
  </si>
  <si>
    <t>računarstvo</t>
  </si>
  <si>
    <t>univerzalni</t>
  </si>
  <si>
    <t>stroj</t>
  </si>
  <si>
    <t>obrada</t>
  </si>
  <si>
    <t>metoda</t>
  </si>
  <si>
    <t>primjena</t>
  </si>
  <si>
    <t>djelatnost</t>
  </si>
  <si>
    <t>druge</t>
  </si>
  <si>
    <t>pristupati</t>
  </si>
  <si>
    <t>cjelovito</t>
  </si>
  <si>
    <t>sklopovski</t>
  </si>
  <si>
    <t>aspekt</t>
  </si>
  <si>
    <t>međuzavisnost</t>
  </si>
  <si>
    <t>obuhvaćati</t>
  </si>
  <si>
    <t>teorija</t>
  </si>
  <si>
    <t>analiza</t>
  </si>
  <si>
    <t>sinteza</t>
  </si>
  <si>
    <t>projektiranje</t>
  </si>
  <si>
    <t>konstrukcija</t>
  </si>
  <si>
    <t>djelovanje</t>
  </si>
  <si>
    <t>sustav</t>
  </si>
  <si>
    <t>preddplomski</t>
  </si>
  <si>
    <t>studijski</t>
  </si>
  <si>
    <t>omogućavati</t>
  </si>
  <si>
    <t>kompetencija</t>
  </si>
  <si>
    <t>složen</t>
  </si>
  <si>
    <t>inženjerski</t>
  </si>
  <si>
    <t>problem</t>
  </si>
  <si>
    <t>rad</t>
  </si>
  <si>
    <t>tim</t>
  </si>
  <si>
    <t>doprinos</t>
  </si>
  <si>
    <t>oblikovanje</t>
  </si>
  <si>
    <t>proces</t>
  </si>
  <si>
    <t>područje</t>
  </si>
  <si>
    <t>korištenje</t>
  </si>
  <si>
    <t>temeljna</t>
  </si>
  <si>
    <t>znanje</t>
  </si>
  <si>
    <t>matematika</t>
  </si>
  <si>
    <t>fizika</t>
  </si>
  <si>
    <t>elektrotehnika</t>
  </si>
  <si>
    <t>suvremeni</t>
  </si>
  <si>
    <t>alat</t>
  </si>
  <si>
    <t>program</t>
  </si>
  <si>
    <t>srednje</t>
  </si>
  <si>
    <t>Q</t>
  </si>
  <si>
    <t>program (programski)</t>
  </si>
  <si>
    <t>računarstvo (računarski)</t>
  </si>
  <si>
    <t>računalo (računalski)</t>
  </si>
  <si>
    <t>Upit:</t>
  </si>
  <si>
    <t>program AND računarstvo</t>
  </si>
  <si>
    <r>
      <t>id</t>
    </r>
    <r>
      <rPr>
        <b/>
        <i/>
        <sz val="18"/>
        <color rgb="FF0000FF"/>
        <rFont val="Calibri"/>
        <family val="2"/>
        <charset val="238"/>
        <scheme val="minor"/>
      </rPr>
      <t>f</t>
    </r>
  </si>
  <si>
    <r>
      <t>w</t>
    </r>
    <r>
      <rPr>
        <b/>
        <vertAlign val="subscript"/>
        <sz val="18"/>
        <color rgb="FF0000FF"/>
        <rFont val="Calibri"/>
        <family val="2"/>
        <charset val="238"/>
        <scheme val="minor"/>
      </rPr>
      <t>ij</t>
    </r>
  </si>
  <si>
    <t>Booleov model</t>
  </si>
  <si>
    <t>Broj pojavljivanja riječi u datotekama</t>
  </si>
  <si>
    <t>sim(Q, D1)</t>
  </si>
  <si>
    <t>sim(Q, D2)</t>
  </si>
  <si>
    <t>sim(Q, D3)</t>
  </si>
  <si>
    <t>sim(Q, D4)</t>
  </si>
  <si>
    <t xml:space="preserve">informacija </t>
  </si>
  <si>
    <t xml:space="preserve">sagledavanje </t>
  </si>
  <si>
    <t xml:space="preserve">stjecanje </t>
  </si>
  <si>
    <t>rješavanje</t>
  </si>
  <si>
    <t>ovaj</t>
  </si>
  <si>
    <t>jest</t>
  </si>
  <si>
    <t>njegov (njihov)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</si>
</sst>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0"/>
    <numFmt numFmtId="166" formatCode="0.00000"/>
  </numFmts>
  <fonts count="5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8"/>
      <color rgb="FF0000FF"/>
      <name val="Calibri"/>
      <family val="2"/>
      <charset val="238"/>
      <scheme val="minor"/>
    </font>
    <font>
      <b/>
      <i/>
      <sz val="18"/>
      <color rgb="FF0000FF"/>
      <name val="Calibri"/>
      <family val="2"/>
      <charset val="238"/>
      <scheme val="minor"/>
    </font>
    <font>
      <b/>
      <vertAlign val="subscript"/>
      <sz val="18"/>
      <color rgb="FF0000FF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7" borderId="1" xfId="0" applyFill="1" applyBorder="1"/>
    <xf numFmtId="0" fontId="1" fillId="7" borderId="1" xfId="0" applyFont="1" applyFill="1" applyBorder="1"/>
    <xf numFmtId="0" fontId="0" fillId="0" borderId="1" xfId="0" applyBorder="1"/>
    <xf numFmtId="0" fontId="0" fillId="0" borderId="2" xfId="0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8" borderId="0" xfId="0" applyFill="1" applyAlignment="1">
      <alignment horizontal="center"/>
    </xf>
    <xf numFmtId="166" fontId="0" fillId="8" borderId="0" xfId="0" applyNumberFormat="1" applyFill="1" applyAlignment="1">
      <alignment horizontal="center"/>
    </xf>
    <xf numFmtId="0" fontId="0" fillId="8" borderId="0" xfId="0" applyFill="1"/>
    <xf numFmtId="0" fontId="0" fillId="6" borderId="1" xfId="0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6" borderId="1" xfId="0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9900"/>
      <color rgb="FF0000FF"/>
      <color rgb="FFFFFF66"/>
      <color rgb="FFFF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533400</xdr:colOff>
      <xdr:row>12</xdr:row>
      <xdr:rowOff>180975</xdr:rowOff>
    </xdr:from>
    <xdr:to>
      <xdr:col>37</xdr:col>
      <xdr:colOff>285750</xdr:colOff>
      <xdr:row>17</xdr:row>
      <xdr:rowOff>76200</xdr:rowOff>
    </xdr:to>
    <xdr:pic>
      <xdr:nvPicPr>
        <xdr:cNvPr id="5121" name="Picture 1" descr="http://www.fer2.org/cgi-bin/mimetex.cgi?sim%28Q,%20DX%29%20=%20%5Cfrac%7B%5Csum_%7Bi=1%7D%5E%7B%5Cn%7D%20Q_i%20*%20DX_i%20%20%7D%7B%20%5Csqrt%7B%5Csum_%7Bi=1%7D%5E%7B%5Cn%7DQ_i%5E2%7D%20%20%20*%20%20%5Csqrt%7B%5Csum_%7Bi=1%7D%5E%7B%5Cn%7DDX_i%5E2%7D%7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0" y="2609850"/>
          <a:ext cx="2667000" cy="8477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6"/>
  <sheetViews>
    <sheetView workbookViewId="0">
      <pane ySplit="1" topLeftCell="A2" activePane="bottomLeft" state="frozen"/>
      <selection pane="bottomLeft" activeCell="A13" sqref="A13"/>
    </sheetView>
  </sheetViews>
  <sheetFormatPr defaultRowHeight="15"/>
  <cols>
    <col min="1" max="1" width="28.85546875" style="5" bestFit="1" customWidth="1"/>
    <col min="2" max="5" width="9.140625" style="2"/>
    <col min="8" max="8" width="14.140625" customWidth="1"/>
    <col min="9" max="9" width="9.42578125" customWidth="1"/>
    <col min="10" max="10" width="8.42578125" bestFit="1" customWidth="1"/>
    <col min="12" max="12" width="12.7109375" customWidth="1"/>
    <col min="13" max="16" width="9.140625" style="10"/>
  </cols>
  <sheetData>
    <row r="1" spans="1:12">
      <c r="A1" s="5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12">
      <c r="A2" s="6" t="s">
        <v>5</v>
      </c>
      <c r="B2" s="2">
        <v>1</v>
      </c>
      <c r="C2" s="2">
        <v>0</v>
      </c>
      <c r="D2" s="2">
        <v>0</v>
      </c>
      <c r="E2" s="2">
        <v>0</v>
      </c>
    </row>
    <row r="3" spans="1:12">
      <c r="A3" s="5" t="s">
        <v>6</v>
      </c>
      <c r="B3" s="2">
        <v>1</v>
      </c>
      <c r="C3" s="2">
        <v>0</v>
      </c>
      <c r="D3" s="2">
        <v>0</v>
      </c>
      <c r="E3" s="2">
        <v>0</v>
      </c>
      <c r="I3" t="s">
        <v>56</v>
      </c>
    </row>
    <row r="4" spans="1:12">
      <c r="A4" s="5" t="s">
        <v>7</v>
      </c>
      <c r="B4" s="2">
        <v>1</v>
      </c>
      <c r="C4" s="2">
        <v>1</v>
      </c>
      <c r="D4" s="2">
        <v>0</v>
      </c>
      <c r="E4" s="2">
        <v>0</v>
      </c>
      <c r="I4" t="s">
        <v>57</v>
      </c>
    </row>
    <row r="5" spans="1:12">
      <c r="A5" s="4" t="s">
        <v>54</v>
      </c>
      <c r="B5" s="3">
        <v>1</v>
      </c>
      <c r="C5" s="3">
        <v>0</v>
      </c>
      <c r="D5" s="3">
        <v>1</v>
      </c>
      <c r="E5" s="3">
        <v>1</v>
      </c>
    </row>
    <row r="6" spans="1:12">
      <c r="A6" s="5" t="s">
        <v>55</v>
      </c>
      <c r="B6" s="2">
        <v>1</v>
      </c>
      <c r="C6" s="2">
        <v>1</v>
      </c>
      <c r="D6" s="2">
        <v>1</v>
      </c>
      <c r="E6" s="2">
        <v>0</v>
      </c>
      <c r="K6" s="9"/>
    </row>
    <row r="7" spans="1:12">
      <c r="A7" s="28" t="s">
        <v>71</v>
      </c>
      <c r="B7" s="2">
        <v>1</v>
      </c>
      <c r="C7" s="2">
        <v>0</v>
      </c>
      <c r="D7" s="2">
        <v>0</v>
      </c>
      <c r="E7" s="2">
        <v>0</v>
      </c>
      <c r="K7" s="9"/>
    </row>
    <row r="8" spans="1:12">
      <c r="A8" s="6" t="s">
        <v>9</v>
      </c>
      <c r="B8" s="2">
        <v>1</v>
      </c>
      <c r="C8" s="2">
        <v>0</v>
      </c>
      <c r="D8" s="2">
        <v>0</v>
      </c>
      <c r="E8" s="2">
        <v>0</v>
      </c>
      <c r="K8" s="9"/>
    </row>
    <row r="9" spans="1:12">
      <c r="A9" s="5" t="s">
        <v>10</v>
      </c>
      <c r="B9" s="2">
        <v>1</v>
      </c>
      <c r="C9" s="2">
        <v>0</v>
      </c>
      <c r="D9" s="2">
        <v>0</v>
      </c>
      <c r="E9" s="2">
        <v>0</v>
      </c>
      <c r="I9" s="2" t="s">
        <v>0</v>
      </c>
      <c r="J9" s="2" t="s">
        <v>1</v>
      </c>
      <c r="K9" s="2" t="s">
        <v>2</v>
      </c>
      <c r="L9" s="11" t="s">
        <v>3</v>
      </c>
    </row>
    <row r="10" spans="1:12">
      <c r="A10" s="5" t="s">
        <v>11</v>
      </c>
      <c r="B10" s="2">
        <v>1</v>
      </c>
      <c r="C10" s="2">
        <v>0</v>
      </c>
      <c r="D10" s="2">
        <v>0</v>
      </c>
      <c r="E10" s="2">
        <v>0</v>
      </c>
      <c r="H10" t="s">
        <v>50</v>
      </c>
      <c r="I10" s="2">
        <f>B34</f>
        <v>0</v>
      </c>
      <c r="J10" s="2">
        <f>C34</f>
        <v>1</v>
      </c>
      <c r="K10" s="2">
        <f>D34</f>
        <v>0</v>
      </c>
      <c r="L10" s="11">
        <f>E34</f>
        <v>1</v>
      </c>
    </row>
    <row r="11" spans="1:12">
      <c r="A11" s="6" t="s">
        <v>66</v>
      </c>
      <c r="B11" s="2">
        <v>1</v>
      </c>
      <c r="C11" s="2">
        <v>0</v>
      </c>
      <c r="D11" s="2">
        <v>0</v>
      </c>
      <c r="E11" s="2">
        <v>0</v>
      </c>
      <c r="H11" t="s">
        <v>8</v>
      </c>
      <c r="I11" s="2">
        <f>B5</f>
        <v>1</v>
      </c>
      <c r="J11" s="2">
        <f>C5</f>
        <v>0</v>
      </c>
      <c r="K11" s="2">
        <f>D5</f>
        <v>1</v>
      </c>
      <c r="L11" s="11">
        <f>E5</f>
        <v>1</v>
      </c>
    </row>
    <row r="12" spans="1:12">
      <c r="A12" s="5" t="s">
        <v>12</v>
      </c>
      <c r="B12" s="2">
        <v>1</v>
      </c>
      <c r="C12" s="2">
        <v>0</v>
      </c>
      <c r="D12" s="2">
        <v>1</v>
      </c>
      <c r="E12" s="2">
        <v>0</v>
      </c>
      <c r="I12" s="10"/>
      <c r="J12" s="10"/>
      <c r="K12" s="10"/>
      <c r="L12" s="10"/>
    </row>
    <row r="13" spans="1:12">
      <c r="A13" s="28" t="s">
        <v>72</v>
      </c>
      <c r="B13" s="2">
        <v>1</v>
      </c>
      <c r="C13" s="2">
        <v>1</v>
      </c>
      <c r="D13" s="2">
        <v>0</v>
      </c>
      <c r="E13" s="2">
        <v>0</v>
      </c>
      <c r="I13" s="10"/>
      <c r="J13" s="10"/>
      <c r="K13" s="10"/>
      <c r="L13" s="10"/>
    </row>
    <row r="14" spans="1:12">
      <c r="A14" s="5" t="s">
        <v>13</v>
      </c>
      <c r="B14" s="2">
        <v>1</v>
      </c>
      <c r="C14" s="2">
        <v>0</v>
      </c>
      <c r="D14" s="2">
        <v>1</v>
      </c>
      <c r="E14" s="2">
        <v>0</v>
      </c>
      <c r="I14" s="2" t="b">
        <f>AND(I11,I10)</f>
        <v>0</v>
      </c>
      <c r="J14" s="2" t="b">
        <f>AND(J11,J10)</f>
        <v>0</v>
      </c>
      <c r="K14" s="2" t="b">
        <f>AND(K11,K10)</f>
        <v>0</v>
      </c>
      <c r="L14" s="11" t="b">
        <f>AND(L11,L10)</f>
        <v>1</v>
      </c>
    </row>
    <row r="15" spans="1:12">
      <c r="A15" s="6" t="s">
        <v>15</v>
      </c>
      <c r="B15" s="2">
        <v>1</v>
      </c>
      <c r="C15" s="2">
        <v>0</v>
      </c>
      <c r="D15" s="2">
        <v>0</v>
      </c>
      <c r="E15" s="2">
        <v>0</v>
      </c>
    </row>
    <row r="16" spans="1:12">
      <c r="A16" s="5" t="s">
        <v>14</v>
      </c>
      <c r="B16" s="2">
        <v>1</v>
      </c>
      <c r="C16" s="2">
        <v>0</v>
      </c>
      <c r="D16" s="2">
        <v>0</v>
      </c>
      <c r="E16" s="2">
        <v>0</v>
      </c>
    </row>
    <row r="17" spans="1:5">
      <c r="A17" s="5" t="s">
        <v>16</v>
      </c>
      <c r="B17" s="2">
        <v>0</v>
      </c>
      <c r="C17" s="2">
        <v>1</v>
      </c>
      <c r="D17" s="2">
        <v>0</v>
      </c>
      <c r="E17" s="2">
        <v>0</v>
      </c>
    </row>
    <row r="18" spans="1:5">
      <c r="A18" s="6" t="s">
        <v>17</v>
      </c>
      <c r="B18" s="2">
        <v>0</v>
      </c>
      <c r="C18" s="2">
        <v>1</v>
      </c>
      <c r="D18" s="2">
        <v>0</v>
      </c>
      <c r="E18" s="2">
        <v>0</v>
      </c>
    </row>
    <row r="19" spans="1:5">
      <c r="A19" s="6" t="s">
        <v>67</v>
      </c>
      <c r="B19" s="2">
        <v>0</v>
      </c>
      <c r="C19" s="2">
        <v>1</v>
      </c>
      <c r="D19" s="2">
        <v>0</v>
      </c>
      <c r="E19" s="2">
        <v>0</v>
      </c>
    </row>
    <row r="20" spans="1:5">
      <c r="A20" s="6" t="s">
        <v>18</v>
      </c>
      <c r="B20" s="2">
        <v>0</v>
      </c>
      <c r="C20" s="2">
        <v>1</v>
      </c>
      <c r="D20" s="2">
        <v>0</v>
      </c>
      <c r="E20" s="2">
        <v>0</v>
      </c>
    </row>
    <row r="21" spans="1:5">
      <c r="A21" s="5" t="s">
        <v>19</v>
      </c>
      <c r="B21" s="2">
        <v>0</v>
      </c>
      <c r="C21" s="2">
        <v>1</v>
      </c>
      <c r="D21" s="2">
        <v>0</v>
      </c>
      <c r="E21" s="2">
        <v>0</v>
      </c>
    </row>
    <row r="22" spans="1:5">
      <c r="A22" s="5" t="s">
        <v>20</v>
      </c>
      <c r="B22" s="2">
        <v>0</v>
      </c>
      <c r="C22" s="2">
        <v>1</v>
      </c>
      <c r="D22" s="2">
        <v>0</v>
      </c>
      <c r="E22" s="2">
        <v>0</v>
      </c>
    </row>
    <row r="23" spans="1:5">
      <c r="A23" s="5" t="s">
        <v>21</v>
      </c>
      <c r="B23" s="2">
        <v>0</v>
      </c>
      <c r="C23" s="2">
        <v>0</v>
      </c>
      <c r="D23" s="2">
        <v>1</v>
      </c>
      <c r="E23" s="2">
        <v>0</v>
      </c>
    </row>
    <row r="24" spans="1:5">
      <c r="A24" s="5" t="s">
        <v>22</v>
      </c>
      <c r="B24" s="2">
        <v>0</v>
      </c>
      <c r="C24" s="2">
        <v>0</v>
      </c>
      <c r="D24" s="2">
        <v>1</v>
      </c>
      <c r="E24" s="2">
        <v>0</v>
      </c>
    </row>
    <row r="25" spans="1:5">
      <c r="A25" s="5" t="s">
        <v>23</v>
      </c>
      <c r="B25" s="2">
        <v>0</v>
      </c>
      <c r="C25" s="2">
        <v>0</v>
      </c>
      <c r="D25" s="2">
        <v>1</v>
      </c>
      <c r="E25" s="2">
        <v>1</v>
      </c>
    </row>
    <row r="26" spans="1:5">
      <c r="A26" s="5" t="s">
        <v>24</v>
      </c>
      <c r="B26" s="2">
        <v>0</v>
      </c>
      <c r="C26" s="2">
        <v>0</v>
      </c>
      <c r="D26" s="2">
        <v>1</v>
      </c>
      <c r="E26" s="2">
        <v>0</v>
      </c>
    </row>
    <row r="27" spans="1:5">
      <c r="A27" s="5" t="s">
        <v>25</v>
      </c>
      <c r="B27" s="2">
        <v>0</v>
      </c>
      <c r="C27" s="2">
        <v>0</v>
      </c>
      <c r="D27" s="2">
        <v>1</v>
      </c>
      <c r="E27" s="2">
        <v>0</v>
      </c>
    </row>
    <row r="28" spans="1:5">
      <c r="A28" s="5" t="s">
        <v>26</v>
      </c>
      <c r="B28" s="2">
        <v>0</v>
      </c>
      <c r="C28" s="2">
        <v>0</v>
      </c>
      <c r="D28" s="2">
        <v>1</v>
      </c>
      <c r="E28" s="2">
        <v>0</v>
      </c>
    </row>
    <row r="29" spans="1:5">
      <c r="A29" s="5" t="s">
        <v>27</v>
      </c>
      <c r="B29" s="2">
        <v>0</v>
      </c>
      <c r="C29" s="2">
        <v>0</v>
      </c>
      <c r="D29" s="2">
        <v>1</v>
      </c>
      <c r="E29" s="2">
        <v>0</v>
      </c>
    </row>
    <row r="30" spans="1:5">
      <c r="A30" s="5" t="s">
        <v>28</v>
      </c>
      <c r="B30" s="2">
        <v>0</v>
      </c>
      <c r="C30" s="2">
        <v>0</v>
      </c>
      <c r="D30" s="2">
        <v>1</v>
      </c>
      <c r="E30" s="2">
        <v>1</v>
      </c>
    </row>
    <row r="31" spans="1:5">
      <c r="A31" s="28" t="s">
        <v>70</v>
      </c>
      <c r="B31" s="2">
        <v>0</v>
      </c>
      <c r="C31" s="2">
        <v>0</v>
      </c>
      <c r="D31" s="2">
        <v>0</v>
      </c>
      <c r="E31" s="2">
        <v>1</v>
      </c>
    </row>
    <row r="32" spans="1:5">
      <c r="A32" s="6" t="s">
        <v>29</v>
      </c>
      <c r="B32" s="2">
        <v>0</v>
      </c>
      <c r="C32" s="2">
        <v>0</v>
      </c>
      <c r="D32" s="2">
        <v>0</v>
      </c>
      <c r="E32" s="2">
        <v>1</v>
      </c>
    </row>
    <row r="33" spans="1:5">
      <c r="A33" s="6" t="s">
        <v>30</v>
      </c>
      <c r="B33" s="2">
        <v>0</v>
      </c>
      <c r="C33" s="2">
        <v>0</v>
      </c>
      <c r="D33" s="2">
        <v>0</v>
      </c>
      <c r="E33" s="2">
        <v>1</v>
      </c>
    </row>
    <row r="34" spans="1:5">
      <c r="A34" s="4" t="s">
        <v>53</v>
      </c>
      <c r="B34" s="3">
        <v>0</v>
      </c>
      <c r="C34" s="3">
        <v>1</v>
      </c>
      <c r="D34" s="3">
        <v>0</v>
      </c>
      <c r="E34" s="3">
        <v>1</v>
      </c>
    </row>
    <row r="35" spans="1:5">
      <c r="A35" s="5" t="s">
        <v>31</v>
      </c>
      <c r="B35" s="2">
        <v>0</v>
      </c>
      <c r="C35" s="2">
        <v>0</v>
      </c>
      <c r="D35" s="2">
        <v>0</v>
      </c>
      <c r="E35" s="2">
        <v>1</v>
      </c>
    </row>
    <row r="36" spans="1:5">
      <c r="A36" s="6" t="s">
        <v>68</v>
      </c>
      <c r="B36" s="2">
        <v>0</v>
      </c>
      <c r="C36" s="2">
        <v>0</v>
      </c>
      <c r="D36" s="2">
        <v>0</v>
      </c>
      <c r="E36" s="2">
        <v>1</v>
      </c>
    </row>
    <row r="37" spans="1:5">
      <c r="A37" s="5" t="s">
        <v>32</v>
      </c>
      <c r="B37" s="2">
        <v>0</v>
      </c>
      <c r="C37" s="2">
        <v>0</v>
      </c>
      <c r="D37" s="2">
        <v>0</v>
      </c>
      <c r="E37" s="2">
        <v>1</v>
      </c>
    </row>
    <row r="38" spans="1:5">
      <c r="A38" s="6" t="s">
        <v>69</v>
      </c>
      <c r="B38" s="2">
        <v>0</v>
      </c>
      <c r="C38" s="2">
        <v>0</v>
      </c>
      <c r="D38" s="2">
        <v>0</v>
      </c>
      <c r="E38" s="2">
        <v>1</v>
      </c>
    </row>
    <row r="39" spans="1:5">
      <c r="A39" s="6" t="s">
        <v>51</v>
      </c>
      <c r="B39" s="2">
        <v>0</v>
      </c>
      <c r="C39" s="2">
        <v>0</v>
      </c>
      <c r="D39" s="2">
        <v>0</v>
      </c>
      <c r="E39" s="2">
        <v>1</v>
      </c>
    </row>
    <row r="40" spans="1:5">
      <c r="A40" s="6" t="s">
        <v>33</v>
      </c>
      <c r="B40" s="2">
        <v>0</v>
      </c>
      <c r="C40" s="2">
        <v>0</v>
      </c>
      <c r="D40" s="2">
        <v>0</v>
      </c>
      <c r="E40" s="2">
        <v>1</v>
      </c>
    </row>
    <row r="41" spans="1:5">
      <c r="A41" s="6" t="s">
        <v>34</v>
      </c>
      <c r="B41" s="2">
        <v>0</v>
      </c>
      <c r="C41" s="2">
        <v>0</v>
      </c>
      <c r="D41" s="2">
        <v>0</v>
      </c>
      <c r="E41" s="2">
        <v>1</v>
      </c>
    </row>
    <row r="42" spans="1:5">
      <c r="A42" s="5" t="s">
        <v>35</v>
      </c>
      <c r="B42" s="2">
        <v>0</v>
      </c>
      <c r="C42" s="2">
        <v>0</v>
      </c>
      <c r="D42" s="2">
        <v>0</v>
      </c>
      <c r="E42" s="2">
        <v>1</v>
      </c>
    </row>
    <row r="43" spans="1:5">
      <c r="A43" s="5" t="s">
        <v>36</v>
      </c>
      <c r="B43" s="2">
        <v>0</v>
      </c>
      <c r="C43" s="2">
        <v>0</v>
      </c>
      <c r="D43" s="2">
        <v>0</v>
      </c>
      <c r="E43" s="2">
        <v>1</v>
      </c>
    </row>
    <row r="44" spans="1:5">
      <c r="A44" s="5" t="s">
        <v>37</v>
      </c>
      <c r="B44" s="2">
        <v>0</v>
      </c>
      <c r="C44" s="2">
        <v>0</v>
      </c>
      <c r="D44" s="2">
        <v>0</v>
      </c>
      <c r="E44" s="2">
        <v>1</v>
      </c>
    </row>
    <row r="45" spans="1:5">
      <c r="A45" s="5" t="s">
        <v>38</v>
      </c>
      <c r="B45" s="2">
        <v>0</v>
      </c>
      <c r="C45" s="2">
        <v>0</v>
      </c>
      <c r="D45" s="2">
        <v>0</v>
      </c>
      <c r="E45" s="2">
        <v>1</v>
      </c>
    </row>
    <row r="46" spans="1:5">
      <c r="A46" s="5" t="s">
        <v>39</v>
      </c>
      <c r="B46" s="2">
        <v>0</v>
      </c>
      <c r="C46" s="2">
        <v>0</v>
      </c>
      <c r="D46" s="2">
        <v>0</v>
      </c>
      <c r="E46" s="2">
        <v>1</v>
      </c>
    </row>
    <row r="47" spans="1:5">
      <c r="A47" s="5" t="s">
        <v>40</v>
      </c>
      <c r="B47" s="2">
        <v>0</v>
      </c>
      <c r="C47" s="2">
        <v>0</v>
      </c>
      <c r="D47" s="2">
        <v>0</v>
      </c>
      <c r="E47" s="2">
        <v>1</v>
      </c>
    </row>
    <row r="48" spans="1:5">
      <c r="A48" s="5" t="s">
        <v>41</v>
      </c>
      <c r="B48" s="2">
        <v>0</v>
      </c>
      <c r="C48" s="2">
        <v>0</v>
      </c>
      <c r="D48" s="2">
        <v>0</v>
      </c>
      <c r="E48" s="2">
        <v>1</v>
      </c>
    </row>
    <row r="49" spans="1:5">
      <c r="A49" s="6" t="s">
        <v>42</v>
      </c>
      <c r="B49" s="2">
        <v>0</v>
      </c>
      <c r="C49" s="2">
        <v>0</v>
      </c>
      <c r="D49" s="2">
        <v>0</v>
      </c>
      <c r="E49" s="2">
        <v>1</v>
      </c>
    </row>
    <row r="50" spans="1:5">
      <c r="A50" s="6" t="s">
        <v>43</v>
      </c>
      <c r="B50" s="2">
        <v>0</v>
      </c>
      <c r="C50" s="2">
        <v>0</v>
      </c>
      <c r="D50" s="2">
        <v>0</v>
      </c>
      <c r="E50" s="2">
        <v>1</v>
      </c>
    </row>
    <row r="51" spans="1:5">
      <c r="A51" s="5" t="s">
        <v>44</v>
      </c>
      <c r="B51" s="2">
        <v>0</v>
      </c>
      <c r="C51" s="2">
        <v>0</v>
      </c>
      <c r="D51" s="2">
        <v>0</v>
      </c>
      <c r="E51" s="2">
        <v>1</v>
      </c>
    </row>
    <row r="52" spans="1:5">
      <c r="A52" s="5" t="s">
        <v>45</v>
      </c>
      <c r="B52" s="2">
        <v>0</v>
      </c>
      <c r="C52" s="2">
        <v>0</v>
      </c>
      <c r="D52" s="2">
        <v>0</v>
      </c>
      <c r="E52" s="2">
        <v>1</v>
      </c>
    </row>
    <row r="53" spans="1:5">
      <c r="A53" s="5" t="s">
        <v>46</v>
      </c>
      <c r="B53" s="2">
        <v>0</v>
      </c>
      <c r="C53" s="2">
        <v>0</v>
      </c>
      <c r="D53" s="2">
        <v>0</v>
      </c>
      <c r="E53" s="2">
        <v>1</v>
      </c>
    </row>
    <row r="54" spans="1:5">
      <c r="A54" s="5" t="s">
        <v>47</v>
      </c>
      <c r="B54" s="2">
        <v>0</v>
      </c>
      <c r="C54" s="2">
        <v>0</v>
      </c>
      <c r="D54" s="2">
        <v>0</v>
      </c>
      <c r="E54" s="2">
        <v>1</v>
      </c>
    </row>
    <row r="55" spans="1:5">
      <c r="A55" s="6" t="s">
        <v>48</v>
      </c>
      <c r="B55" s="2">
        <v>0</v>
      </c>
      <c r="C55" s="2">
        <v>0</v>
      </c>
      <c r="D55" s="2">
        <v>0</v>
      </c>
      <c r="E55" s="2">
        <v>1</v>
      </c>
    </row>
    <row r="56" spans="1:5">
      <c r="A56" s="5" t="s">
        <v>49</v>
      </c>
      <c r="B56" s="2">
        <v>0</v>
      </c>
      <c r="C56" s="2">
        <v>0</v>
      </c>
      <c r="D56" s="2">
        <v>0</v>
      </c>
      <c r="E56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57"/>
  <sheetViews>
    <sheetView tabSelected="1" topLeftCell="AB1" workbookViewId="0">
      <pane ySplit="2" topLeftCell="A3" activePane="bottomLeft" state="frozen"/>
      <selection pane="bottomLeft" activeCell="AB1" sqref="AB1:AG1"/>
    </sheetView>
  </sheetViews>
  <sheetFormatPr defaultRowHeight="15"/>
  <cols>
    <col min="1" max="1" width="28.85546875" style="5" bestFit="1" customWidth="1"/>
    <col min="2" max="4" width="9.140625" style="2"/>
    <col min="5" max="5" width="9.140625" style="8"/>
    <col min="6" max="6" width="9.140625" style="2"/>
    <col min="10" max="10" width="28.85546875" style="5" bestFit="1" customWidth="1"/>
    <col min="11" max="13" width="11" style="19" customWidth="1"/>
    <col min="14" max="14" width="11" style="20" customWidth="1"/>
    <col min="15" max="15" width="9.140625" style="19"/>
    <col min="19" max="19" width="28.85546875" style="5" bestFit="1" customWidth="1"/>
    <col min="20" max="22" width="11" style="16" customWidth="1"/>
    <col min="23" max="23" width="11" style="21" customWidth="1"/>
    <col min="24" max="24" width="9.140625" style="7"/>
    <col min="28" max="28" width="28.85546875" style="5" bestFit="1" customWidth="1"/>
    <col min="29" max="31" width="11" style="14" customWidth="1"/>
    <col min="32" max="32" width="11" style="15" customWidth="1"/>
    <col min="33" max="33" width="9.140625" style="2"/>
    <col min="34" max="34" width="9.140625" style="24"/>
    <col min="35" max="38" width="14.5703125" style="22" customWidth="1"/>
    <col min="39" max="43" width="9.140625" style="24"/>
  </cols>
  <sheetData>
    <row r="1" spans="1:38" ht="26.25">
      <c r="A1" s="29" t="s">
        <v>60</v>
      </c>
      <c r="B1" s="30"/>
      <c r="C1" s="30"/>
      <c r="D1" s="30"/>
      <c r="E1" s="30"/>
      <c r="F1" s="31"/>
      <c r="J1" s="32" t="s">
        <v>58</v>
      </c>
      <c r="K1" s="33"/>
      <c r="L1" s="33"/>
      <c r="M1" s="33"/>
      <c r="N1" s="33"/>
      <c r="O1" s="34"/>
      <c r="S1" s="29" t="s">
        <v>61</v>
      </c>
      <c r="T1" s="30"/>
      <c r="U1" s="30"/>
      <c r="V1" s="30"/>
      <c r="W1" s="30"/>
      <c r="X1" s="31"/>
      <c r="AB1" s="35" t="s">
        <v>59</v>
      </c>
      <c r="AC1" s="36"/>
      <c r="AD1" s="36"/>
      <c r="AE1" s="36"/>
      <c r="AF1" s="36"/>
      <c r="AG1" s="37"/>
    </row>
    <row r="2" spans="1:38">
      <c r="A2" s="5" t="s">
        <v>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52</v>
      </c>
      <c r="J2" s="5" t="s">
        <v>4</v>
      </c>
      <c r="K2" s="17" t="s">
        <v>0</v>
      </c>
      <c r="L2" s="17" t="s">
        <v>1</v>
      </c>
      <c r="M2" s="17" t="s">
        <v>2</v>
      </c>
      <c r="N2" s="18" t="s">
        <v>3</v>
      </c>
      <c r="O2" s="17" t="s">
        <v>52</v>
      </c>
      <c r="S2" s="5" t="s">
        <v>4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52</v>
      </c>
      <c r="AB2" s="5" t="s">
        <v>4</v>
      </c>
      <c r="AC2" s="12" t="s">
        <v>0</v>
      </c>
      <c r="AD2" s="12" t="s">
        <v>1</v>
      </c>
      <c r="AE2" s="12" t="s">
        <v>2</v>
      </c>
      <c r="AF2" s="13" t="s">
        <v>3</v>
      </c>
      <c r="AG2" s="1" t="s">
        <v>52</v>
      </c>
    </row>
    <row r="3" spans="1:38">
      <c r="A3" s="6" t="s">
        <v>5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J3" s="6" t="s">
        <v>5</v>
      </c>
      <c r="K3" s="19">
        <f>LOG10(4/SUM($B3:$E3))*B3</f>
        <v>0.6020599913279624</v>
      </c>
      <c r="L3" s="19">
        <f t="shared" ref="L3:N3" si="0">LOG10(4/SUM($B3:$E3))*C3</f>
        <v>0</v>
      </c>
      <c r="M3" s="19">
        <f t="shared" si="0"/>
        <v>0</v>
      </c>
      <c r="N3" s="19">
        <f t="shared" si="0"/>
        <v>0</v>
      </c>
      <c r="O3" s="19">
        <f>LOG10(4/SUM($B3:$E3))*F3</f>
        <v>0</v>
      </c>
      <c r="S3" s="6" t="s">
        <v>5</v>
      </c>
      <c r="T3" s="2">
        <v>1</v>
      </c>
      <c r="U3" s="2">
        <v>0</v>
      </c>
      <c r="V3" s="2">
        <v>0</v>
      </c>
      <c r="W3" s="2">
        <v>0</v>
      </c>
      <c r="X3" s="2">
        <v>0</v>
      </c>
      <c r="AB3" s="6" t="s">
        <v>5</v>
      </c>
      <c r="AC3" s="14">
        <f>K3*T3</f>
        <v>0.6020599913279624</v>
      </c>
      <c r="AD3" s="14">
        <f t="shared" ref="AD3:AF3" si="1">L3*U3</f>
        <v>0</v>
      </c>
      <c r="AE3" s="14">
        <f t="shared" si="1"/>
        <v>0</v>
      </c>
      <c r="AF3" s="14">
        <f t="shared" si="1"/>
        <v>0</v>
      </c>
      <c r="AG3" s="14">
        <f>O3</f>
        <v>0</v>
      </c>
    </row>
    <row r="4" spans="1:38">
      <c r="A4" s="5" t="s">
        <v>6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J4" s="5" t="s">
        <v>6</v>
      </c>
      <c r="K4" s="19">
        <f t="shared" ref="K4:K57" si="2">LOG10(4/SUM($B4:$E4))*B4</f>
        <v>0.6020599913279624</v>
      </c>
      <c r="L4" s="19">
        <f t="shared" ref="L4:L57" si="3">LOG10(4/SUM($B4:$E4))*C4</f>
        <v>0</v>
      </c>
      <c r="M4" s="19">
        <f t="shared" ref="M4:M57" si="4">LOG10(4/SUM($B4:$E4))*D4</f>
        <v>0</v>
      </c>
      <c r="N4" s="19">
        <f t="shared" ref="N4:N57" si="5">LOG10(4/SUM($B4:$E4))*E4</f>
        <v>0</v>
      </c>
      <c r="O4" s="19">
        <f t="shared" ref="O4:O57" si="6">LOG10(4/SUM($B4:$E4))*F4</f>
        <v>0</v>
      </c>
      <c r="S4" s="5" t="s">
        <v>6</v>
      </c>
      <c r="T4" s="2">
        <v>1</v>
      </c>
      <c r="U4" s="2">
        <v>0</v>
      </c>
      <c r="V4" s="2">
        <v>0</v>
      </c>
      <c r="W4" s="2">
        <v>0</v>
      </c>
      <c r="X4" s="2">
        <v>0</v>
      </c>
      <c r="AB4" s="5" t="s">
        <v>6</v>
      </c>
      <c r="AC4" s="14">
        <f t="shared" ref="AC4:AC57" si="7">K4*T4</f>
        <v>0.6020599913279624</v>
      </c>
      <c r="AD4" s="14">
        <f t="shared" ref="AD4:AD57" si="8">L4*U4</f>
        <v>0</v>
      </c>
      <c r="AE4" s="14">
        <f t="shared" ref="AE4:AE57" si="9">M4*V4</f>
        <v>0</v>
      </c>
      <c r="AF4" s="14">
        <f t="shared" ref="AF4:AF57" si="10">N4*W4</f>
        <v>0</v>
      </c>
      <c r="AG4" s="14">
        <f t="shared" ref="AG4:AG57" si="11">O4</f>
        <v>0</v>
      </c>
    </row>
    <row r="5" spans="1:38">
      <c r="A5" s="5" t="s">
        <v>7</v>
      </c>
      <c r="B5" s="2">
        <v>1</v>
      </c>
      <c r="C5" s="2">
        <v>1</v>
      </c>
      <c r="D5" s="2">
        <v>0</v>
      </c>
      <c r="E5" s="2">
        <v>0</v>
      </c>
      <c r="F5" s="2">
        <v>0</v>
      </c>
      <c r="J5" s="5" t="s">
        <v>7</v>
      </c>
      <c r="K5" s="19">
        <f t="shared" si="2"/>
        <v>0.3010299956639812</v>
      </c>
      <c r="L5" s="19">
        <f t="shared" si="3"/>
        <v>0.3010299956639812</v>
      </c>
      <c r="M5" s="19">
        <f t="shared" si="4"/>
        <v>0</v>
      </c>
      <c r="N5" s="19">
        <f t="shared" si="5"/>
        <v>0</v>
      </c>
      <c r="O5" s="19">
        <f t="shared" si="6"/>
        <v>0</v>
      </c>
      <c r="S5" s="5" t="s">
        <v>7</v>
      </c>
      <c r="T5" s="2">
        <v>1</v>
      </c>
      <c r="U5" s="2">
        <v>1</v>
      </c>
      <c r="V5" s="2">
        <v>0</v>
      </c>
      <c r="W5" s="2">
        <v>0</v>
      </c>
      <c r="X5" s="2">
        <v>0</v>
      </c>
      <c r="AB5" s="5" t="s">
        <v>7</v>
      </c>
      <c r="AC5" s="14">
        <f t="shared" si="7"/>
        <v>0.3010299956639812</v>
      </c>
      <c r="AD5" s="14">
        <f t="shared" si="8"/>
        <v>0.3010299956639812</v>
      </c>
      <c r="AE5" s="14">
        <f t="shared" si="9"/>
        <v>0</v>
      </c>
      <c r="AF5" s="14">
        <f t="shared" si="10"/>
        <v>0</v>
      </c>
      <c r="AG5" s="14">
        <f t="shared" si="11"/>
        <v>0</v>
      </c>
      <c r="AI5" s="25" t="s">
        <v>62</v>
      </c>
      <c r="AJ5" s="25" t="s">
        <v>63</v>
      </c>
      <c r="AK5" s="25" t="s">
        <v>64</v>
      </c>
      <c r="AL5" s="25" t="s">
        <v>65</v>
      </c>
    </row>
    <row r="6" spans="1:38">
      <c r="A6" s="4" t="s">
        <v>54</v>
      </c>
      <c r="B6" s="3">
        <v>1</v>
      </c>
      <c r="C6" s="3">
        <v>0</v>
      </c>
      <c r="D6" s="3">
        <v>1</v>
      </c>
      <c r="E6" s="3">
        <v>1</v>
      </c>
      <c r="F6" s="3">
        <v>1</v>
      </c>
      <c r="J6" s="4" t="s">
        <v>54</v>
      </c>
      <c r="K6" s="19">
        <f t="shared" si="2"/>
        <v>0.12493873660829993</v>
      </c>
      <c r="L6" s="19">
        <f t="shared" si="3"/>
        <v>0</v>
      </c>
      <c r="M6" s="19">
        <f t="shared" si="4"/>
        <v>0.12493873660829993</v>
      </c>
      <c r="N6" s="19">
        <f t="shared" si="5"/>
        <v>0.12493873660829993</v>
      </c>
      <c r="O6" s="19">
        <f t="shared" si="6"/>
        <v>0.12493873660829993</v>
      </c>
      <c r="S6" s="4" t="s">
        <v>54</v>
      </c>
      <c r="T6" s="3">
        <v>1</v>
      </c>
      <c r="U6" s="3">
        <v>0</v>
      </c>
      <c r="V6" s="3">
        <v>1</v>
      </c>
      <c r="W6" s="27">
        <v>3</v>
      </c>
      <c r="X6" s="3">
        <v>1</v>
      </c>
      <c r="AB6" s="4" t="s">
        <v>54</v>
      </c>
      <c r="AC6" s="14">
        <f t="shared" si="7"/>
        <v>0.12493873660829993</v>
      </c>
      <c r="AD6" s="14">
        <f t="shared" si="8"/>
        <v>0</v>
      </c>
      <c r="AE6" s="14">
        <f t="shared" si="9"/>
        <v>0.12493873660829993</v>
      </c>
      <c r="AF6" s="14">
        <f t="shared" si="10"/>
        <v>0.37481620982489983</v>
      </c>
      <c r="AG6" s="14">
        <f t="shared" si="11"/>
        <v>0.12493873660829993</v>
      </c>
      <c r="AI6" s="26">
        <f>SUMPRODUCT(AC3:AC57,$AG$3:$AG$57)/(SQRT(SUMSQ(AC3:AC57)) * SQRT(SUMSQ($AG$3:$AG$57)))</f>
        <v>2.5047892180703447E-2</v>
      </c>
      <c r="AJ6" s="26">
        <f t="shared" ref="AJ6:AL6" si="12">SUMPRODUCT(AD3:AD57,$AG$3:$AG$57)/(SQRT(SUMSQ(AD3:AD57)) * SQRT(SUMSQ($AG$3:$AG$57)))</f>
        <v>0.1681453461870549</v>
      </c>
      <c r="AK6" s="26">
        <f t="shared" si="12"/>
        <v>2.9883325533389415E-2</v>
      </c>
      <c r="AL6" s="26">
        <f t="shared" si="12"/>
        <v>0.13700782055427585</v>
      </c>
    </row>
    <row r="7" spans="1:38">
      <c r="A7" s="5" t="s">
        <v>55</v>
      </c>
      <c r="B7" s="2">
        <v>1</v>
      </c>
      <c r="C7" s="2">
        <v>1</v>
      </c>
      <c r="D7" s="2">
        <v>1</v>
      </c>
      <c r="E7" s="2">
        <v>0</v>
      </c>
      <c r="F7" s="2">
        <v>0</v>
      </c>
      <c r="J7" s="5" t="s">
        <v>55</v>
      </c>
      <c r="K7" s="19">
        <f t="shared" si="2"/>
        <v>0.12493873660829993</v>
      </c>
      <c r="L7" s="19">
        <f t="shared" si="3"/>
        <v>0.12493873660829993</v>
      </c>
      <c r="M7" s="19">
        <f t="shared" si="4"/>
        <v>0.12493873660829993</v>
      </c>
      <c r="N7" s="19">
        <f t="shared" si="5"/>
        <v>0</v>
      </c>
      <c r="O7" s="19">
        <f t="shared" si="6"/>
        <v>0</v>
      </c>
      <c r="S7" s="5" t="s">
        <v>55</v>
      </c>
      <c r="T7" s="2">
        <v>1</v>
      </c>
      <c r="U7" s="2">
        <v>1</v>
      </c>
      <c r="V7" s="2">
        <v>1</v>
      </c>
      <c r="W7" s="2">
        <v>0</v>
      </c>
      <c r="X7" s="2">
        <v>0</v>
      </c>
      <c r="AB7" s="5" t="s">
        <v>55</v>
      </c>
      <c r="AC7" s="14">
        <f t="shared" si="7"/>
        <v>0.12493873660829993</v>
      </c>
      <c r="AD7" s="14">
        <f t="shared" si="8"/>
        <v>0.12493873660829993</v>
      </c>
      <c r="AE7" s="14">
        <f t="shared" si="9"/>
        <v>0.12493873660829993</v>
      </c>
      <c r="AF7" s="14">
        <f t="shared" si="10"/>
        <v>0</v>
      </c>
      <c r="AG7" s="14">
        <f t="shared" si="11"/>
        <v>0</v>
      </c>
    </row>
    <row r="8" spans="1:38">
      <c r="A8" s="28" t="s">
        <v>71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J8" s="28" t="s">
        <v>71</v>
      </c>
      <c r="K8" s="19">
        <f t="shared" si="2"/>
        <v>0.6020599913279624</v>
      </c>
      <c r="L8" s="19">
        <f t="shared" si="3"/>
        <v>0</v>
      </c>
      <c r="M8" s="19">
        <f t="shared" si="4"/>
        <v>0</v>
      </c>
      <c r="N8" s="19">
        <f t="shared" si="5"/>
        <v>0</v>
      </c>
      <c r="O8" s="19">
        <f t="shared" si="6"/>
        <v>0</v>
      </c>
      <c r="S8" s="28" t="s">
        <v>71</v>
      </c>
      <c r="T8" s="2">
        <v>1</v>
      </c>
      <c r="U8" s="2">
        <v>0</v>
      </c>
      <c r="V8" s="2">
        <v>0</v>
      </c>
      <c r="W8" s="2">
        <v>0</v>
      </c>
      <c r="X8" s="2">
        <v>0</v>
      </c>
      <c r="AB8" s="28" t="s">
        <v>71</v>
      </c>
      <c r="AC8" s="14">
        <f t="shared" si="7"/>
        <v>0.6020599913279624</v>
      </c>
      <c r="AD8" s="14">
        <f t="shared" si="8"/>
        <v>0</v>
      </c>
      <c r="AE8" s="14">
        <f t="shared" si="9"/>
        <v>0</v>
      </c>
      <c r="AF8" s="14">
        <f t="shared" si="10"/>
        <v>0</v>
      </c>
      <c r="AG8" s="14">
        <f t="shared" si="11"/>
        <v>0</v>
      </c>
    </row>
    <row r="9" spans="1:38">
      <c r="A9" s="6" t="s">
        <v>9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J9" s="6" t="s">
        <v>9</v>
      </c>
      <c r="K9" s="19">
        <f t="shared" si="2"/>
        <v>0.6020599913279624</v>
      </c>
      <c r="L9" s="19">
        <f t="shared" si="3"/>
        <v>0</v>
      </c>
      <c r="M9" s="19">
        <f t="shared" si="4"/>
        <v>0</v>
      </c>
      <c r="N9" s="19">
        <f t="shared" si="5"/>
        <v>0</v>
      </c>
      <c r="O9" s="19">
        <f t="shared" si="6"/>
        <v>0</v>
      </c>
      <c r="S9" s="6" t="s">
        <v>9</v>
      </c>
      <c r="T9" s="2">
        <v>1</v>
      </c>
      <c r="U9" s="2">
        <v>0</v>
      </c>
      <c r="V9" s="2">
        <v>0</v>
      </c>
      <c r="W9" s="2">
        <v>0</v>
      </c>
      <c r="X9" s="2">
        <v>0</v>
      </c>
      <c r="AB9" s="6" t="s">
        <v>9</v>
      </c>
      <c r="AC9" s="14">
        <f t="shared" si="7"/>
        <v>0.6020599913279624</v>
      </c>
      <c r="AD9" s="14">
        <f t="shared" si="8"/>
        <v>0</v>
      </c>
      <c r="AE9" s="14">
        <f t="shared" si="9"/>
        <v>0</v>
      </c>
      <c r="AF9" s="14">
        <f t="shared" si="10"/>
        <v>0</v>
      </c>
      <c r="AG9" s="14">
        <f t="shared" si="11"/>
        <v>0</v>
      </c>
    </row>
    <row r="10" spans="1:38">
      <c r="A10" s="5" t="s">
        <v>10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J10" s="5" t="s">
        <v>10</v>
      </c>
      <c r="K10" s="19">
        <f t="shared" si="2"/>
        <v>0.6020599913279624</v>
      </c>
      <c r="L10" s="19">
        <f t="shared" si="3"/>
        <v>0</v>
      </c>
      <c r="M10" s="19">
        <f t="shared" si="4"/>
        <v>0</v>
      </c>
      <c r="N10" s="19">
        <f t="shared" si="5"/>
        <v>0</v>
      </c>
      <c r="O10" s="19">
        <f t="shared" si="6"/>
        <v>0</v>
      </c>
      <c r="S10" s="5" t="s">
        <v>10</v>
      </c>
      <c r="T10" s="2">
        <v>1</v>
      </c>
      <c r="U10" s="2">
        <v>0</v>
      </c>
      <c r="V10" s="2">
        <v>0</v>
      </c>
      <c r="W10" s="2">
        <v>0</v>
      </c>
      <c r="X10" s="2">
        <v>0</v>
      </c>
      <c r="AB10" s="5" t="s">
        <v>10</v>
      </c>
      <c r="AC10" s="14">
        <f t="shared" si="7"/>
        <v>0.6020599913279624</v>
      </c>
      <c r="AD10" s="14">
        <f t="shared" si="8"/>
        <v>0</v>
      </c>
      <c r="AE10" s="14">
        <f t="shared" si="9"/>
        <v>0</v>
      </c>
      <c r="AF10" s="14">
        <f t="shared" si="10"/>
        <v>0</v>
      </c>
      <c r="AG10" s="14">
        <f t="shared" si="11"/>
        <v>0</v>
      </c>
    </row>
    <row r="11" spans="1:38">
      <c r="A11" s="5" t="s">
        <v>11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J11" s="5" t="s">
        <v>11</v>
      </c>
      <c r="K11" s="19">
        <f t="shared" si="2"/>
        <v>0.6020599913279624</v>
      </c>
      <c r="L11" s="19">
        <f t="shared" si="3"/>
        <v>0</v>
      </c>
      <c r="M11" s="19">
        <f t="shared" si="4"/>
        <v>0</v>
      </c>
      <c r="N11" s="19">
        <f t="shared" si="5"/>
        <v>0</v>
      </c>
      <c r="O11" s="19">
        <f t="shared" si="6"/>
        <v>0</v>
      </c>
      <c r="S11" s="5" t="s">
        <v>11</v>
      </c>
      <c r="T11" s="2">
        <v>1</v>
      </c>
      <c r="U11" s="2">
        <v>0</v>
      </c>
      <c r="V11" s="2">
        <v>0</v>
      </c>
      <c r="W11" s="2">
        <v>0</v>
      </c>
      <c r="X11" s="2">
        <v>0</v>
      </c>
      <c r="AB11" s="5" t="s">
        <v>11</v>
      </c>
      <c r="AC11" s="14">
        <f t="shared" si="7"/>
        <v>0.6020599913279624</v>
      </c>
      <c r="AD11" s="14">
        <f t="shared" si="8"/>
        <v>0</v>
      </c>
      <c r="AE11" s="14">
        <f t="shared" si="9"/>
        <v>0</v>
      </c>
      <c r="AF11" s="14">
        <f t="shared" si="10"/>
        <v>0</v>
      </c>
      <c r="AG11" s="14">
        <f t="shared" si="11"/>
        <v>0</v>
      </c>
    </row>
    <row r="12" spans="1:38">
      <c r="A12" s="6" t="s">
        <v>66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J12" s="6" t="s">
        <v>66</v>
      </c>
      <c r="K12" s="19">
        <f t="shared" si="2"/>
        <v>0.6020599913279624</v>
      </c>
      <c r="L12" s="19">
        <f t="shared" si="3"/>
        <v>0</v>
      </c>
      <c r="M12" s="19">
        <f t="shared" si="4"/>
        <v>0</v>
      </c>
      <c r="N12" s="19">
        <f t="shared" si="5"/>
        <v>0</v>
      </c>
      <c r="O12" s="19">
        <f t="shared" si="6"/>
        <v>0</v>
      </c>
      <c r="S12" s="6" t="s">
        <v>66</v>
      </c>
      <c r="T12" s="2">
        <v>1</v>
      </c>
      <c r="U12" s="2">
        <v>0</v>
      </c>
      <c r="V12" s="2">
        <v>0</v>
      </c>
      <c r="W12" s="2">
        <v>0</v>
      </c>
      <c r="X12" s="2">
        <v>0</v>
      </c>
      <c r="AB12" s="6" t="s">
        <v>66</v>
      </c>
      <c r="AC12" s="14">
        <f t="shared" si="7"/>
        <v>0.6020599913279624</v>
      </c>
      <c r="AD12" s="14">
        <f t="shared" si="8"/>
        <v>0</v>
      </c>
      <c r="AE12" s="14">
        <f t="shared" si="9"/>
        <v>0</v>
      </c>
      <c r="AF12" s="14">
        <f t="shared" si="10"/>
        <v>0</v>
      </c>
      <c r="AG12" s="14">
        <f t="shared" si="11"/>
        <v>0</v>
      </c>
    </row>
    <row r="13" spans="1:38">
      <c r="A13" s="5" t="s">
        <v>12</v>
      </c>
      <c r="B13" s="2">
        <v>1</v>
      </c>
      <c r="C13" s="2">
        <v>0</v>
      </c>
      <c r="D13" s="2">
        <v>1</v>
      </c>
      <c r="E13" s="2">
        <v>0</v>
      </c>
      <c r="F13" s="2">
        <v>0</v>
      </c>
      <c r="J13" s="5" t="s">
        <v>12</v>
      </c>
      <c r="K13" s="19">
        <f t="shared" si="2"/>
        <v>0.3010299956639812</v>
      </c>
      <c r="L13" s="19">
        <f t="shared" si="3"/>
        <v>0</v>
      </c>
      <c r="M13" s="19">
        <f t="shared" si="4"/>
        <v>0.3010299956639812</v>
      </c>
      <c r="N13" s="19">
        <f t="shared" si="5"/>
        <v>0</v>
      </c>
      <c r="O13" s="19">
        <f t="shared" si="6"/>
        <v>0</v>
      </c>
      <c r="S13" s="5" t="s">
        <v>12</v>
      </c>
      <c r="T13" s="2">
        <v>1</v>
      </c>
      <c r="U13" s="2">
        <v>0</v>
      </c>
      <c r="V13" s="2">
        <v>1</v>
      </c>
      <c r="W13" s="2">
        <v>0</v>
      </c>
      <c r="X13" s="2">
        <v>0</v>
      </c>
      <c r="AB13" s="5" t="s">
        <v>12</v>
      </c>
      <c r="AC13" s="14">
        <f t="shared" si="7"/>
        <v>0.3010299956639812</v>
      </c>
      <c r="AD13" s="14">
        <f t="shared" si="8"/>
        <v>0</v>
      </c>
      <c r="AE13" s="14">
        <f t="shared" si="9"/>
        <v>0.3010299956639812</v>
      </c>
      <c r="AF13" s="14">
        <f t="shared" si="10"/>
        <v>0</v>
      </c>
      <c r="AG13" s="14">
        <f t="shared" si="11"/>
        <v>0</v>
      </c>
    </row>
    <row r="14" spans="1:38">
      <c r="A14" s="28" t="s">
        <v>72</v>
      </c>
      <c r="B14" s="2">
        <v>1</v>
      </c>
      <c r="C14" s="2">
        <v>1</v>
      </c>
      <c r="D14" s="2">
        <v>0</v>
      </c>
      <c r="E14" s="2">
        <v>0</v>
      </c>
      <c r="F14" s="2">
        <v>0</v>
      </c>
      <c r="J14" s="28" t="s">
        <v>72</v>
      </c>
      <c r="K14" s="19">
        <f t="shared" si="2"/>
        <v>0.3010299956639812</v>
      </c>
      <c r="L14" s="19">
        <f t="shared" si="3"/>
        <v>0.3010299956639812</v>
      </c>
      <c r="M14" s="19">
        <f t="shared" si="4"/>
        <v>0</v>
      </c>
      <c r="N14" s="19">
        <f t="shared" si="5"/>
        <v>0</v>
      </c>
      <c r="O14" s="19">
        <f t="shared" si="6"/>
        <v>0</v>
      </c>
      <c r="S14" s="28" t="s">
        <v>72</v>
      </c>
      <c r="T14" s="2">
        <v>1</v>
      </c>
      <c r="U14" s="27">
        <v>2</v>
      </c>
      <c r="V14" s="2">
        <v>0</v>
      </c>
      <c r="W14" s="2">
        <v>0</v>
      </c>
      <c r="X14" s="2">
        <v>0</v>
      </c>
      <c r="AB14" s="28" t="s">
        <v>72</v>
      </c>
      <c r="AC14" s="14">
        <f t="shared" si="7"/>
        <v>0.3010299956639812</v>
      </c>
      <c r="AD14" s="14">
        <f t="shared" si="8"/>
        <v>0.6020599913279624</v>
      </c>
      <c r="AE14" s="14">
        <f t="shared" si="9"/>
        <v>0</v>
      </c>
      <c r="AF14" s="14">
        <f t="shared" si="10"/>
        <v>0</v>
      </c>
      <c r="AG14" s="14">
        <f t="shared" si="11"/>
        <v>0</v>
      </c>
      <c r="AI14" s="23"/>
      <c r="AJ14" s="23"/>
      <c r="AK14" s="23"/>
      <c r="AL14" s="23"/>
    </row>
    <row r="15" spans="1:38">
      <c r="A15" s="5" t="s">
        <v>13</v>
      </c>
      <c r="B15" s="2">
        <v>1</v>
      </c>
      <c r="C15" s="2">
        <v>0</v>
      </c>
      <c r="D15" s="2">
        <v>1</v>
      </c>
      <c r="E15" s="2">
        <v>0</v>
      </c>
      <c r="F15" s="2">
        <v>0</v>
      </c>
      <c r="J15" s="5" t="s">
        <v>13</v>
      </c>
      <c r="K15" s="19">
        <f t="shared" si="2"/>
        <v>0.3010299956639812</v>
      </c>
      <c r="L15" s="19">
        <f t="shared" si="3"/>
        <v>0</v>
      </c>
      <c r="M15" s="19">
        <f t="shared" si="4"/>
        <v>0.3010299956639812</v>
      </c>
      <c r="N15" s="19">
        <f t="shared" si="5"/>
        <v>0</v>
      </c>
      <c r="O15" s="19">
        <f t="shared" si="6"/>
        <v>0</v>
      </c>
      <c r="S15" s="5" t="s">
        <v>13</v>
      </c>
      <c r="T15" s="2">
        <v>1</v>
      </c>
      <c r="U15" s="2">
        <v>0</v>
      </c>
      <c r="V15" s="2">
        <v>1</v>
      </c>
      <c r="W15" s="2">
        <v>0</v>
      </c>
      <c r="X15" s="2">
        <v>0</v>
      </c>
      <c r="AB15" s="5" t="s">
        <v>13</v>
      </c>
      <c r="AC15" s="14">
        <f t="shared" si="7"/>
        <v>0.3010299956639812</v>
      </c>
      <c r="AD15" s="14">
        <f t="shared" si="8"/>
        <v>0</v>
      </c>
      <c r="AE15" s="14">
        <f t="shared" si="9"/>
        <v>0.3010299956639812</v>
      </c>
      <c r="AF15" s="14">
        <f t="shared" si="10"/>
        <v>0</v>
      </c>
      <c r="AG15" s="14">
        <f t="shared" si="11"/>
        <v>0</v>
      </c>
    </row>
    <row r="16" spans="1:38">
      <c r="A16" s="6" t="s">
        <v>15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J16" s="6" t="s">
        <v>15</v>
      </c>
      <c r="K16" s="19">
        <f t="shared" si="2"/>
        <v>0.6020599913279624</v>
      </c>
      <c r="L16" s="19">
        <f t="shared" si="3"/>
        <v>0</v>
      </c>
      <c r="M16" s="19">
        <f t="shared" si="4"/>
        <v>0</v>
      </c>
      <c r="N16" s="19">
        <f t="shared" si="5"/>
        <v>0</v>
      </c>
      <c r="O16" s="19">
        <f t="shared" si="6"/>
        <v>0</v>
      </c>
      <c r="S16" s="6" t="s">
        <v>15</v>
      </c>
      <c r="T16" s="2">
        <v>1</v>
      </c>
      <c r="U16" s="2">
        <v>0</v>
      </c>
      <c r="V16" s="2">
        <v>0</v>
      </c>
      <c r="W16" s="2">
        <v>0</v>
      </c>
      <c r="X16" s="2">
        <v>0</v>
      </c>
      <c r="AB16" s="6" t="s">
        <v>15</v>
      </c>
      <c r="AC16" s="14">
        <f t="shared" si="7"/>
        <v>0.6020599913279624</v>
      </c>
      <c r="AD16" s="14">
        <f t="shared" si="8"/>
        <v>0</v>
      </c>
      <c r="AE16" s="14">
        <f t="shared" si="9"/>
        <v>0</v>
      </c>
      <c r="AF16" s="14">
        <f t="shared" si="10"/>
        <v>0</v>
      </c>
      <c r="AG16" s="14">
        <f t="shared" si="11"/>
        <v>0</v>
      </c>
    </row>
    <row r="17" spans="1:33">
      <c r="A17" s="5" t="s">
        <v>14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J17" s="5" t="s">
        <v>14</v>
      </c>
      <c r="K17" s="19">
        <f t="shared" si="2"/>
        <v>0.6020599913279624</v>
      </c>
      <c r="L17" s="19">
        <f t="shared" si="3"/>
        <v>0</v>
      </c>
      <c r="M17" s="19">
        <f t="shared" si="4"/>
        <v>0</v>
      </c>
      <c r="N17" s="19">
        <f t="shared" si="5"/>
        <v>0</v>
      </c>
      <c r="O17" s="19">
        <f t="shared" si="6"/>
        <v>0</v>
      </c>
      <c r="S17" s="5" t="s">
        <v>14</v>
      </c>
      <c r="T17" s="2">
        <v>1</v>
      </c>
      <c r="U17" s="2">
        <v>0</v>
      </c>
      <c r="V17" s="2">
        <v>0</v>
      </c>
      <c r="W17" s="2">
        <v>0</v>
      </c>
      <c r="X17" s="2">
        <v>0</v>
      </c>
      <c r="AB17" s="5" t="s">
        <v>14</v>
      </c>
      <c r="AC17" s="14">
        <f t="shared" si="7"/>
        <v>0.6020599913279624</v>
      </c>
      <c r="AD17" s="14">
        <f t="shared" si="8"/>
        <v>0</v>
      </c>
      <c r="AE17" s="14">
        <f t="shared" si="9"/>
        <v>0</v>
      </c>
      <c r="AF17" s="14">
        <f t="shared" si="10"/>
        <v>0</v>
      </c>
      <c r="AG17" s="14">
        <f t="shared" si="11"/>
        <v>0</v>
      </c>
    </row>
    <row r="18" spans="1:33">
      <c r="A18" s="5" t="s">
        <v>16</v>
      </c>
      <c r="B18" s="2">
        <v>0</v>
      </c>
      <c r="C18" s="2">
        <v>1</v>
      </c>
      <c r="D18" s="2">
        <v>0</v>
      </c>
      <c r="E18" s="2">
        <v>0</v>
      </c>
      <c r="F18" s="2">
        <v>0</v>
      </c>
      <c r="J18" s="5" t="s">
        <v>16</v>
      </c>
      <c r="K18" s="19">
        <f t="shared" si="2"/>
        <v>0</v>
      </c>
      <c r="L18" s="19">
        <f t="shared" si="3"/>
        <v>0.6020599913279624</v>
      </c>
      <c r="M18" s="19">
        <f t="shared" si="4"/>
        <v>0</v>
      </c>
      <c r="N18" s="19">
        <f t="shared" si="5"/>
        <v>0</v>
      </c>
      <c r="O18" s="19">
        <f t="shared" si="6"/>
        <v>0</v>
      </c>
      <c r="S18" s="5" t="s">
        <v>16</v>
      </c>
      <c r="T18" s="2">
        <v>0</v>
      </c>
      <c r="U18" s="2">
        <v>1</v>
      </c>
      <c r="V18" s="2">
        <v>0</v>
      </c>
      <c r="W18" s="2">
        <v>0</v>
      </c>
      <c r="X18" s="2">
        <v>0</v>
      </c>
      <c r="AB18" s="5" t="s">
        <v>16</v>
      </c>
      <c r="AC18" s="14">
        <f t="shared" si="7"/>
        <v>0</v>
      </c>
      <c r="AD18" s="14">
        <f t="shared" si="8"/>
        <v>0.6020599913279624</v>
      </c>
      <c r="AE18" s="14">
        <f t="shared" si="9"/>
        <v>0</v>
      </c>
      <c r="AF18" s="14">
        <f t="shared" si="10"/>
        <v>0</v>
      </c>
      <c r="AG18" s="14">
        <f t="shared" si="11"/>
        <v>0</v>
      </c>
    </row>
    <row r="19" spans="1:33">
      <c r="A19" s="6" t="s">
        <v>17</v>
      </c>
      <c r="B19" s="2">
        <v>0</v>
      </c>
      <c r="C19" s="2">
        <v>1</v>
      </c>
      <c r="D19" s="2">
        <v>0</v>
      </c>
      <c r="E19" s="2">
        <v>0</v>
      </c>
      <c r="F19" s="2">
        <v>0</v>
      </c>
      <c r="J19" s="6" t="s">
        <v>17</v>
      </c>
      <c r="K19" s="19">
        <f t="shared" si="2"/>
        <v>0</v>
      </c>
      <c r="L19" s="19">
        <f t="shared" si="3"/>
        <v>0.6020599913279624</v>
      </c>
      <c r="M19" s="19">
        <f t="shared" si="4"/>
        <v>0</v>
      </c>
      <c r="N19" s="19">
        <f t="shared" si="5"/>
        <v>0</v>
      </c>
      <c r="O19" s="19">
        <f t="shared" si="6"/>
        <v>0</v>
      </c>
      <c r="S19" s="6" t="s">
        <v>17</v>
      </c>
      <c r="T19" s="2">
        <v>0</v>
      </c>
      <c r="U19" s="2">
        <v>1</v>
      </c>
      <c r="V19" s="2">
        <v>0</v>
      </c>
      <c r="W19" s="2">
        <v>0</v>
      </c>
      <c r="X19" s="2">
        <v>0</v>
      </c>
      <c r="AB19" s="6" t="s">
        <v>17</v>
      </c>
      <c r="AC19" s="14">
        <f t="shared" si="7"/>
        <v>0</v>
      </c>
      <c r="AD19" s="14">
        <f t="shared" si="8"/>
        <v>0.6020599913279624</v>
      </c>
      <c r="AE19" s="14">
        <f t="shared" si="9"/>
        <v>0</v>
      </c>
      <c r="AF19" s="14">
        <f t="shared" si="10"/>
        <v>0</v>
      </c>
      <c r="AG19" s="14">
        <f t="shared" si="11"/>
        <v>0</v>
      </c>
    </row>
    <row r="20" spans="1:33">
      <c r="A20" s="6" t="s">
        <v>67</v>
      </c>
      <c r="B20" s="2">
        <v>0</v>
      </c>
      <c r="C20" s="2">
        <v>1</v>
      </c>
      <c r="D20" s="2">
        <v>0</v>
      </c>
      <c r="E20" s="2">
        <v>0</v>
      </c>
      <c r="F20" s="2">
        <v>0</v>
      </c>
      <c r="J20" s="6" t="s">
        <v>67</v>
      </c>
      <c r="K20" s="19">
        <f t="shared" si="2"/>
        <v>0</v>
      </c>
      <c r="L20" s="19">
        <f t="shared" si="3"/>
        <v>0.6020599913279624</v>
      </c>
      <c r="M20" s="19">
        <f t="shared" si="4"/>
        <v>0</v>
      </c>
      <c r="N20" s="19">
        <f t="shared" si="5"/>
        <v>0</v>
      </c>
      <c r="O20" s="19">
        <f t="shared" si="6"/>
        <v>0</v>
      </c>
      <c r="S20" s="6" t="s">
        <v>67</v>
      </c>
      <c r="T20" s="2">
        <v>0</v>
      </c>
      <c r="U20" s="2">
        <v>1</v>
      </c>
      <c r="V20" s="2">
        <v>0</v>
      </c>
      <c r="W20" s="2">
        <v>0</v>
      </c>
      <c r="X20" s="2">
        <v>0</v>
      </c>
      <c r="AB20" s="6" t="s">
        <v>67</v>
      </c>
      <c r="AC20" s="14">
        <f t="shared" si="7"/>
        <v>0</v>
      </c>
      <c r="AD20" s="14">
        <f t="shared" si="8"/>
        <v>0.6020599913279624</v>
      </c>
      <c r="AE20" s="14">
        <f t="shared" si="9"/>
        <v>0</v>
      </c>
      <c r="AF20" s="14">
        <f t="shared" si="10"/>
        <v>0</v>
      </c>
      <c r="AG20" s="14">
        <f t="shared" si="11"/>
        <v>0</v>
      </c>
    </row>
    <row r="21" spans="1:33">
      <c r="A21" s="6" t="s">
        <v>18</v>
      </c>
      <c r="B21" s="2">
        <v>0</v>
      </c>
      <c r="C21" s="2">
        <v>1</v>
      </c>
      <c r="D21" s="2">
        <v>0</v>
      </c>
      <c r="E21" s="2">
        <v>0</v>
      </c>
      <c r="F21" s="2">
        <v>0</v>
      </c>
      <c r="J21" s="6" t="s">
        <v>18</v>
      </c>
      <c r="K21" s="19">
        <f t="shared" si="2"/>
        <v>0</v>
      </c>
      <c r="L21" s="19">
        <f t="shared" si="3"/>
        <v>0.6020599913279624</v>
      </c>
      <c r="M21" s="19">
        <f t="shared" si="4"/>
        <v>0</v>
      </c>
      <c r="N21" s="19">
        <f t="shared" si="5"/>
        <v>0</v>
      </c>
      <c r="O21" s="19">
        <f t="shared" si="6"/>
        <v>0</v>
      </c>
      <c r="S21" s="6" t="s">
        <v>18</v>
      </c>
      <c r="T21" s="2">
        <v>0</v>
      </c>
      <c r="U21" s="2">
        <v>1</v>
      </c>
      <c r="V21" s="2">
        <v>0</v>
      </c>
      <c r="W21" s="2">
        <v>0</v>
      </c>
      <c r="X21" s="2">
        <v>0</v>
      </c>
      <c r="AB21" s="6" t="s">
        <v>18</v>
      </c>
      <c r="AC21" s="14">
        <f t="shared" si="7"/>
        <v>0</v>
      </c>
      <c r="AD21" s="14">
        <f t="shared" si="8"/>
        <v>0.6020599913279624</v>
      </c>
      <c r="AE21" s="14">
        <f t="shared" si="9"/>
        <v>0</v>
      </c>
      <c r="AF21" s="14">
        <f t="shared" si="10"/>
        <v>0</v>
      </c>
      <c r="AG21" s="14">
        <f t="shared" si="11"/>
        <v>0</v>
      </c>
    </row>
    <row r="22" spans="1:33">
      <c r="A22" s="5" t="s">
        <v>19</v>
      </c>
      <c r="B22" s="2">
        <v>0</v>
      </c>
      <c r="C22" s="2">
        <v>1</v>
      </c>
      <c r="D22" s="2">
        <v>0</v>
      </c>
      <c r="E22" s="2">
        <v>0</v>
      </c>
      <c r="F22" s="2">
        <v>0</v>
      </c>
      <c r="J22" s="5" t="s">
        <v>19</v>
      </c>
      <c r="K22" s="19">
        <f t="shared" si="2"/>
        <v>0</v>
      </c>
      <c r="L22" s="19">
        <f t="shared" si="3"/>
        <v>0.6020599913279624</v>
      </c>
      <c r="M22" s="19">
        <f t="shared" si="4"/>
        <v>0</v>
      </c>
      <c r="N22" s="19">
        <f t="shared" si="5"/>
        <v>0</v>
      </c>
      <c r="O22" s="19">
        <f t="shared" si="6"/>
        <v>0</v>
      </c>
      <c r="S22" s="5" t="s">
        <v>19</v>
      </c>
      <c r="T22" s="2">
        <v>0</v>
      </c>
      <c r="U22" s="2">
        <v>1</v>
      </c>
      <c r="V22" s="2">
        <v>0</v>
      </c>
      <c r="W22" s="2">
        <v>0</v>
      </c>
      <c r="X22" s="2">
        <v>0</v>
      </c>
      <c r="AB22" s="5" t="s">
        <v>19</v>
      </c>
      <c r="AC22" s="14">
        <f t="shared" si="7"/>
        <v>0</v>
      </c>
      <c r="AD22" s="14">
        <f t="shared" si="8"/>
        <v>0.6020599913279624</v>
      </c>
      <c r="AE22" s="14">
        <f t="shared" si="9"/>
        <v>0</v>
      </c>
      <c r="AF22" s="14">
        <f t="shared" si="10"/>
        <v>0</v>
      </c>
      <c r="AG22" s="14">
        <f t="shared" si="11"/>
        <v>0</v>
      </c>
    </row>
    <row r="23" spans="1:33">
      <c r="A23" s="5" t="s">
        <v>20</v>
      </c>
      <c r="B23" s="2">
        <v>0</v>
      </c>
      <c r="C23" s="2">
        <v>1</v>
      </c>
      <c r="D23" s="2">
        <v>0</v>
      </c>
      <c r="E23" s="2">
        <v>0</v>
      </c>
      <c r="F23" s="2">
        <v>0</v>
      </c>
      <c r="J23" s="5" t="s">
        <v>20</v>
      </c>
      <c r="K23" s="19">
        <f t="shared" si="2"/>
        <v>0</v>
      </c>
      <c r="L23" s="19">
        <f t="shared" si="3"/>
        <v>0.6020599913279624</v>
      </c>
      <c r="M23" s="19">
        <f t="shared" si="4"/>
        <v>0</v>
      </c>
      <c r="N23" s="19">
        <f t="shared" si="5"/>
        <v>0</v>
      </c>
      <c r="O23" s="19">
        <f t="shared" si="6"/>
        <v>0</v>
      </c>
      <c r="S23" s="5" t="s">
        <v>20</v>
      </c>
      <c r="T23" s="2">
        <v>0</v>
      </c>
      <c r="U23" s="2">
        <v>1</v>
      </c>
      <c r="V23" s="2">
        <v>0</v>
      </c>
      <c r="W23" s="2">
        <v>0</v>
      </c>
      <c r="X23" s="2">
        <v>0</v>
      </c>
      <c r="AB23" s="5" t="s">
        <v>20</v>
      </c>
      <c r="AC23" s="14">
        <f t="shared" si="7"/>
        <v>0</v>
      </c>
      <c r="AD23" s="14">
        <f t="shared" si="8"/>
        <v>0.6020599913279624</v>
      </c>
      <c r="AE23" s="14">
        <f t="shared" si="9"/>
        <v>0</v>
      </c>
      <c r="AF23" s="14">
        <f t="shared" si="10"/>
        <v>0</v>
      </c>
      <c r="AG23" s="14">
        <f t="shared" si="11"/>
        <v>0</v>
      </c>
    </row>
    <row r="24" spans="1:33">
      <c r="A24" s="5" t="s">
        <v>21</v>
      </c>
      <c r="B24" s="2">
        <v>0</v>
      </c>
      <c r="C24" s="2">
        <v>0</v>
      </c>
      <c r="D24" s="2">
        <v>1</v>
      </c>
      <c r="E24" s="2">
        <v>0</v>
      </c>
      <c r="F24" s="2">
        <v>0</v>
      </c>
      <c r="J24" s="5" t="s">
        <v>21</v>
      </c>
      <c r="K24" s="19">
        <f t="shared" si="2"/>
        <v>0</v>
      </c>
      <c r="L24" s="19">
        <f t="shared" si="3"/>
        <v>0</v>
      </c>
      <c r="M24" s="19">
        <f t="shared" si="4"/>
        <v>0.6020599913279624</v>
      </c>
      <c r="N24" s="19">
        <f t="shared" si="5"/>
        <v>0</v>
      </c>
      <c r="O24" s="19">
        <f t="shared" si="6"/>
        <v>0</v>
      </c>
      <c r="S24" s="5" t="s">
        <v>21</v>
      </c>
      <c r="T24" s="2">
        <v>0</v>
      </c>
      <c r="U24" s="2">
        <v>0</v>
      </c>
      <c r="V24" s="2">
        <v>1</v>
      </c>
      <c r="W24" s="2">
        <v>0</v>
      </c>
      <c r="X24" s="2">
        <v>0</v>
      </c>
      <c r="AB24" s="5" t="s">
        <v>21</v>
      </c>
      <c r="AC24" s="14">
        <f t="shared" si="7"/>
        <v>0</v>
      </c>
      <c r="AD24" s="14">
        <f t="shared" si="8"/>
        <v>0</v>
      </c>
      <c r="AE24" s="14">
        <f t="shared" si="9"/>
        <v>0.6020599913279624</v>
      </c>
      <c r="AF24" s="14">
        <f t="shared" si="10"/>
        <v>0</v>
      </c>
      <c r="AG24" s="14">
        <f t="shared" si="11"/>
        <v>0</v>
      </c>
    </row>
    <row r="25" spans="1:33">
      <c r="A25" s="5" t="s">
        <v>22</v>
      </c>
      <c r="B25" s="2">
        <v>0</v>
      </c>
      <c r="C25" s="2">
        <v>0</v>
      </c>
      <c r="D25" s="2">
        <v>1</v>
      </c>
      <c r="E25" s="2">
        <v>0</v>
      </c>
      <c r="F25" s="2">
        <v>0</v>
      </c>
      <c r="J25" s="5" t="s">
        <v>22</v>
      </c>
      <c r="K25" s="19">
        <f t="shared" si="2"/>
        <v>0</v>
      </c>
      <c r="L25" s="19">
        <f t="shared" si="3"/>
        <v>0</v>
      </c>
      <c r="M25" s="19">
        <f t="shared" si="4"/>
        <v>0.6020599913279624</v>
      </c>
      <c r="N25" s="19">
        <f t="shared" si="5"/>
        <v>0</v>
      </c>
      <c r="O25" s="19">
        <f t="shared" si="6"/>
        <v>0</v>
      </c>
      <c r="S25" s="5" t="s">
        <v>22</v>
      </c>
      <c r="T25" s="2">
        <v>0</v>
      </c>
      <c r="U25" s="2">
        <v>0</v>
      </c>
      <c r="V25" s="2">
        <v>1</v>
      </c>
      <c r="W25" s="2">
        <v>0</v>
      </c>
      <c r="X25" s="2">
        <v>0</v>
      </c>
      <c r="AB25" s="5" t="s">
        <v>22</v>
      </c>
      <c r="AC25" s="14">
        <f t="shared" si="7"/>
        <v>0</v>
      </c>
      <c r="AD25" s="14">
        <f t="shared" si="8"/>
        <v>0</v>
      </c>
      <c r="AE25" s="14">
        <f t="shared" si="9"/>
        <v>0.6020599913279624</v>
      </c>
      <c r="AF25" s="14">
        <f t="shared" si="10"/>
        <v>0</v>
      </c>
      <c r="AG25" s="14">
        <f t="shared" si="11"/>
        <v>0</v>
      </c>
    </row>
    <row r="26" spans="1:33">
      <c r="A26" s="5" t="s">
        <v>23</v>
      </c>
      <c r="B26" s="2">
        <v>0</v>
      </c>
      <c r="C26" s="2">
        <v>0</v>
      </c>
      <c r="D26" s="2">
        <v>1</v>
      </c>
      <c r="E26" s="2">
        <v>1</v>
      </c>
      <c r="F26" s="2">
        <v>0</v>
      </c>
      <c r="J26" s="5" t="s">
        <v>23</v>
      </c>
      <c r="K26" s="19">
        <f t="shared" si="2"/>
        <v>0</v>
      </c>
      <c r="L26" s="19">
        <f t="shared" si="3"/>
        <v>0</v>
      </c>
      <c r="M26" s="19">
        <f t="shared" si="4"/>
        <v>0.3010299956639812</v>
      </c>
      <c r="N26" s="19">
        <f t="shared" si="5"/>
        <v>0.3010299956639812</v>
      </c>
      <c r="O26" s="19">
        <f t="shared" si="6"/>
        <v>0</v>
      </c>
      <c r="S26" s="5" t="s">
        <v>23</v>
      </c>
      <c r="T26" s="2">
        <v>0</v>
      </c>
      <c r="U26" s="2">
        <v>0</v>
      </c>
      <c r="V26" s="2">
        <v>1</v>
      </c>
      <c r="W26" s="2">
        <v>1</v>
      </c>
      <c r="X26" s="2">
        <v>0</v>
      </c>
      <c r="AB26" s="5" t="s">
        <v>23</v>
      </c>
      <c r="AC26" s="14">
        <f t="shared" si="7"/>
        <v>0</v>
      </c>
      <c r="AD26" s="14">
        <f t="shared" si="8"/>
        <v>0</v>
      </c>
      <c r="AE26" s="14">
        <f t="shared" si="9"/>
        <v>0.3010299956639812</v>
      </c>
      <c r="AF26" s="14">
        <f t="shared" si="10"/>
        <v>0.3010299956639812</v>
      </c>
      <c r="AG26" s="14">
        <f t="shared" si="11"/>
        <v>0</v>
      </c>
    </row>
    <row r="27" spans="1:33">
      <c r="A27" s="5" t="s">
        <v>24</v>
      </c>
      <c r="B27" s="2">
        <v>0</v>
      </c>
      <c r="C27" s="2">
        <v>0</v>
      </c>
      <c r="D27" s="2">
        <v>1</v>
      </c>
      <c r="E27" s="2">
        <v>0</v>
      </c>
      <c r="F27" s="2">
        <v>0</v>
      </c>
      <c r="J27" s="5" t="s">
        <v>24</v>
      </c>
      <c r="K27" s="19">
        <f t="shared" si="2"/>
        <v>0</v>
      </c>
      <c r="L27" s="19">
        <f t="shared" si="3"/>
        <v>0</v>
      </c>
      <c r="M27" s="19">
        <f t="shared" si="4"/>
        <v>0.6020599913279624</v>
      </c>
      <c r="N27" s="19">
        <f t="shared" si="5"/>
        <v>0</v>
      </c>
      <c r="O27" s="19">
        <f t="shared" si="6"/>
        <v>0</v>
      </c>
      <c r="S27" s="5" t="s">
        <v>24</v>
      </c>
      <c r="T27" s="2">
        <v>0</v>
      </c>
      <c r="U27" s="2">
        <v>0</v>
      </c>
      <c r="V27" s="2">
        <v>1</v>
      </c>
      <c r="W27" s="2">
        <v>0</v>
      </c>
      <c r="X27" s="2">
        <v>0</v>
      </c>
      <c r="AB27" s="5" t="s">
        <v>24</v>
      </c>
      <c r="AC27" s="14">
        <f t="shared" si="7"/>
        <v>0</v>
      </c>
      <c r="AD27" s="14">
        <f t="shared" si="8"/>
        <v>0</v>
      </c>
      <c r="AE27" s="14">
        <f t="shared" si="9"/>
        <v>0.6020599913279624</v>
      </c>
      <c r="AF27" s="14">
        <f t="shared" si="10"/>
        <v>0</v>
      </c>
      <c r="AG27" s="14">
        <f t="shared" si="11"/>
        <v>0</v>
      </c>
    </row>
    <row r="28" spans="1:33">
      <c r="A28" s="5" t="s">
        <v>25</v>
      </c>
      <c r="B28" s="2">
        <v>0</v>
      </c>
      <c r="C28" s="2">
        <v>0</v>
      </c>
      <c r="D28" s="2">
        <v>1</v>
      </c>
      <c r="E28" s="2">
        <v>0</v>
      </c>
      <c r="F28" s="2">
        <v>0</v>
      </c>
      <c r="J28" s="5" t="s">
        <v>25</v>
      </c>
      <c r="K28" s="19">
        <f t="shared" si="2"/>
        <v>0</v>
      </c>
      <c r="L28" s="19">
        <f t="shared" si="3"/>
        <v>0</v>
      </c>
      <c r="M28" s="19">
        <f t="shared" si="4"/>
        <v>0.6020599913279624</v>
      </c>
      <c r="N28" s="19">
        <f t="shared" si="5"/>
        <v>0</v>
      </c>
      <c r="O28" s="19">
        <f t="shared" si="6"/>
        <v>0</v>
      </c>
      <c r="S28" s="5" t="s">
        <v>25</v>
      </c>
      <c r="T28" s="2">
        <v>0</v>
      </c>
      <c r="U28" s="2">
        <v>0</v>
      </c>
      <c r="V28" s="2">
        <v>1</v>
      </c>
      <c r="W28" s="2">
        <v>0</v>
      </c>
      <c r="X28" s="2">
        <v>0</v>
      </c>
      <c r="AB28" s="5" t="s">
        <v>25</v>
      </c>
      <c r="AC28" s="14">
        <f t="shared" si="7"/>
        <v>0</v>
      </c>
      <c r="AD28" s="14">
        <f t="shared" si="8"/>
        <v>0</v>
      </c>
      <c r="AE28" s="14">
        <f t="shared" si="9"/>
        <v>0.6020599913279624</v>
      </c>
      <c r="AF28" s="14">
        <f t="shared" si="10"/>
        <v>0</v>
      </c>
      <c r="AG28" s="14">
        <f t="shared" si="11"/>
        <v>0</v>
      </c>
    </row>
    <row r="29" spans="1:33">
      <c r="A29" s="5" t="s">
        <v>26</v>
      </c>
      <c r="B29" s="2">
        <v>0</v>
      </c>
      <c r="C29" s="2">
        <v>0</v>
      </c>
      <c r="D29" s="2">
        <v>1</v>
      </c>
      <c r="E29" s="2">
        <v>0</v>
      </c>
      <c r="F29" s="2">
        <v>0</v>
      </c>
      <c r="J29" s="5" t="s">
        <v>26</v>
      </c>
      <c r="K29" s="19">
        <f t="shared" si="2"/>
        <v>0</v>
      </c>
      <c r="L29" s="19">
        <f t="shared" si="3"/>
        <v>0</v>
      </c>
      <c r="M29" s="19">
        <f t="shared" si="4"/>
        <v>0.6020599913279624</v>
      </c>
      <c r="N29" s="19">
        <f t="shared" si="5"/>
        <v>0</v>
      </c>
      <c r="O29" s="19">
        <f t="shared" si="6"/>
        <v>0</v>
      </c>
      <c r="S29" s="5" t="s">
        <v>26</v>
      </c>
      <c r="T29" s="2">
        <v>0</v>
      </c>
      <c r="U29" s="2">
        <v>0</v>
      </c>
      <c r="V29" s="2">
        <v>1</v>
      </c>
      <c r="W29" s="2">
        <v>0</v>
      </c>
      <c r="X29" s="2">
        <v>0</v>
      </c>
      <c r="AB29" s="5" t="s">
        <v>26</v>
      </c>
      <c r="AC29" s="14">
        <f t="shared" si="7"/>
        <v>0</v>
      </c>
      <c r="AD29" s="14">
        <f t="shared" si="8"/>
        <v>0</v>
      </c>
      <c r="AE29" s="14">
        <f t="shared" si="9"/>
        <v>0.6020599913279624</v>
      </c>
      <c r="AF29" s="14">
        <f t="shared" si="10"/>
        <v>0</v>
      </c>
      <c r="AG29" s="14">
        <f t="shared" si="11"/>
        <v>0</v>
      </c>
    </row>
    <row r="30" spans="1:33">
      <c r="A30" s="5" t="s">
        <v>27</v>
      </c>
      <c r="B30" s="2">
        <v>0</v>
      </c>
      <c r="C30" s="2">
        <v>0</v>
      </c>
      <c r="D30" s="2">
        <v>1</v>
      </c>
      <c r="E30" s="2">
        <v>0</v>
      </c>
      <c r="F30" s="2">
        <v>0</v>
      </c>
      <c r="J30" s="5" t="s">
        <v>27</v>
      </c>
      <c r="K30" s="19">
        <f t="shared" si="2"/>
        <v>0</v>
      </c>
      <c r="L30" s="19">
        <f t="shared" si="3"/>
        <v>0</v>
      </c>
      <c r="M30" s="19">
        <f t="shared" si="4"/>
        <v>0.6020599913279624</v>
      </c>
      <c r="N30" s="19">
        <f t="shared" si="5"/>
        <v>0</v>
      </c>
      <c r="O30" s="19">
        <f t="shared" si="6"/>
        <v>0</v>
      </c>
      <c r="S30" s="5" t="s">
        <v>27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AB30" s="5" t="s">
        <v>27</v>
      </c>
      <c r="AC30" s="14">
        <f t="shared" si="7"/>
        <v>0</v>
      </c>
      <c r="AD30" s="14">
        <f t="shared" si="8"/>
        <v>0</v>
      </c>
      <c r="AE30" s="14">
        <f t="shared" si="9"/>
        <v>0.6020599913279624</v>
      </c>
      <c r="AF30" s="14">
        <f t="shared" si="10"/>
        <v>0</v>
      </c>
      <c r="AG30" s="14">
        <f t="shared" si="11"/>
        <v>0</v>
      </c>
    </row>
    <row r="31" spans="1:33">
      <c r="A31" s="5" t="s">
        <v>28</v>
      </c>
      <c r="B31" s="2">
        <v>0</v>
      </c>
      <c r="C31" s="2">
        <v>0</v>
      </c>
      <c r="D31" s="2">
        <v>1</v>
      </c>
      <c r="E31" s="2">
        <v>1</v>
      </c>
      <c r="F31" s="2">
        <v>0</v>
      </c>
      <c r="J31" s="5" t="s">
        <v>28</v>
      </c>
      <c r="K31" s="19">
        <f t="shared" si="2"/>
        <v>0</v>
      </c>
      <c r="L31" s="19">
        <f t="shared" si="3"/>
        <v>0</v>
      </c>
      <c r="M31" s="19">
        <f t="shared" si="4"/>
        <v>0.3010299956639812</v>
      </c>
      <c r="N31" s="19">
        <f t="shared" si="5"/>
        <v>0.3010299956639812</v>
      </c>
      <c r="O31" s="19">
        <f t="shared" si="6"/>
        <v>0</v>
      </c>
      <c r="S31" s="5" t="s">
        <v>28</v>
      </c>
      <c r="T31" s="2">
        <v>0</v>
      </c>
      <c r="U31" s="2">
        <v>0</v>
      </c>
      <c r="V31" s="2">
        <v>1</v>
      </c>
      <c r="W31" s="2">
        <v>1</v>
      </c>
      <c r="X31" s="2">
        <v>0</v>
      </c>
      <c r="AB31" s="5" t="s">
        <v>28</v>
      </c>
      <c r="AC31" s="14">
        <f t="shared" si="7"/>
        <v>0</v>
      </c>
      <c r="AD31" s="14">
        <f t="shared" si="8"/>
        <v>0</v>
      </c>
      <c r="AE31" s="14">
        <f t="shared" si="9"/>
        <v>0.3010299956639812</v>
      </c>
      <c r="AF31" s="14">
        <f t="shared" si="10"/>
        <v>0.3010299956639812</v>
      </c>
      <c r="AG31" s="14">
        <f t="shared" si="11"/>
        <v>0</v>
      </c>
    </row>
    <row r="32" spans="1:33">
      <c r="A32" s="28" t="s">
        <v>70</v>
      </c>
      <c r="B32" s="2">
        <v>0</v>
      </c>
      <c r="C32" s="2">
        <v>0</v>
      </c>
      <c r="D32" s="2">
        <v>0</v>
      </c>
      <c r="E32" s="2">
        <v>1</v>
      </c>
      <c r="F32" s="2">
        <v>0</v>
      </c>
      <c r="J32" s="28" t="s">
        <v>70</v>
      </c>
      <c r="K32" s="19">
        <f t="shared" si="2"/>
        <v>0</v>
      </c>
      <c r="L32" s="19">
        <f t="shared" si="3"/>
        <v>0</v>
      </c>
      <c r="M32" s="19">
        <f t="shared" si="4"/>
        <v>0</v>
      </c>
      <c r="N32" s="19">
        <f t="shared" si="5"/>
        <v>0.6020599913279624</v>
      </c>
      <c r="O32" s="19">
        <f t="shared" si="6"/>
        <v>0</v>
      </c>
      <c r="S32" s="28" t="s">
        <v>70</v>
      </c>
      <c r="T32" s="2">
        <v>0</v>
      </c>
      <c r="U32" s="2">
        <v>0</v>
      </c>
      <c r="V32" s="2">
        <v>0</v>
      </c>
      <c r="W32" s="2">
        <v>1</v>
      </c>
      <c r="X32" s="2">
        <v>0</v>
      </c>
      <c r="AB32" s="28" t="s">
        <v>70</v>
      </c>
      <c r="AC32" s="14">
        <f t="shared" si="7"/>
        <v>0</v>
      </c>
      <c r="AD32" s="14">
        <f t="shared" si="8"/>
        <v>0</v>
      </c>
      <c r="AE32" s="14">
        <f t="shared" si="9"/>
        <v>0</v>
      </c>
      <c r="AF32" s="14">
        <f t="shared" si="10"/>
        <v>0.6020599913279624</v>
      </c>
      <c r="AG32" s="14">
        <f t="shared" si="11"/>
        <v>0</v>
      </c>
    </row>
    <row r="33" spans="1:33">
      <c r="A33" s="6" t="s">
        <v>29</v>
      </c>
      <c r="B33" s="2">
        <v>0</v>
      </c>
      <c r="C33" s="2">
        <v>0</v>
      </c>
      <c r="D33" s="2">
        <v>0</v>
      </c>
      <c r="E33" s="2">
        <v>1</v>
      </c>
      <c r="F33" s="2">
        <v>0</v>
      </c>
      <c r="J33" s="6" t="s">
        <v>29</v>
      </c>
      <c r="K33" s="19">
        <f t="shared" si="2"/>
        <v>0</v>
      </c>
      <c r="L33" s="19">
        <f t="shared" si="3"/>
        <v>0</v>
      </c>
      <c r="M33" s="19">
        <f t="shared" si="4"/>
        <v>0</v>
      </c>
      <c r="N33" s="19">
        <f t="shared" si="5"/>
        <v>0.6020599913279624</v>
      </c>
      <c r="O33" s="19">
        <f t="shared" si="6"/>
        <v>0</v>
      </c>
      <c r="S33" s="6" t="s">
        <v>29</v>
      </c>
      <c r="T33" s="2">
        <v>0</v>
      </c>
      <c r="U33" s="2">
        <v>0</v>
      </c>
      <c r="V33" s="2">
        <v>0</v>
      </c>
      <c r="W33" s="2">
        <v>1</v>
      </c>
      <c r="X33" s="2">
        <v>0</v>
      </c>
      <c r="AB33" s="6" t="s">
        <v>29</v>
      </c>
      <c r="AC33" s="14">
        <f t="shared" si="7"/>
        <v>0</v>
      </c>
      <c r="AD33" s="14">
        <f t="shared" si="8"/>
        <v>0</v>
      </c>
      <c r="AE33" s="14">
        <f t="shared" si="9"/>
        <v>0</v>
      </c>
      <c r="AF33" s="14">
        <f t="shared" si="10"/>
        <v>0.6020599913279624</v>
      </c>
      <c r="AG33" s="14">
        <f t="shared" si="11"/>
        <v>0</v>
      </c>
    </row>
    <row r="34" spans="1:33">
      <c r="A34" s="6" t="s">
        <v>30</v>
      </c>
      <c r="B34" s="2">
        <v>0</v>
      </c>
      <c r="C34" s="2">
        <v>0</v>
      </c>
      <c r="D34" s="2">
        <v>0</v>
      </c>
      <c r="E34" s="2">
        <v>1</v>
      </c>
      <c r="F34" s="2">
        <v>0</v>
      </c>
      <c r="J34" s="6" t="s">
        <v>30</v>
      </c>
      <c r="K34" s="19">
        <f t="shared" si="2"/>
        <v>0</v>
      </c>
      <c r="L34" s="19">
        <f t="shared" si="3"/>
        <v>0</v>
      </c>
      <c r="M34" s="19">
        <f t="shared" si="4"/>
        <v>0</v>
      </c>
      <c r="N34" s="19">
        <f t="shared" si="5"/>
        <v>0.6020599913279624</v>
      </c>
      <c r="O34" s="19">
        <f t="shared" si="6"/>
        <v>0</v>
      </c>
      <c r="S34" s="6" t="s">
        <v>30</v>
      </c>
      <c r="T34" s="2">
        <v>0</v>
      </c>
      <c r="U34" s="2">
        <v>0</v>
      </c>
      <c r="V34" s="2">
        <v>0</v>
      </c>
      <c r="W34" s="2">
        <v>1</v>
      </c>
      <c r="X34" s="2">
        <v>0</v>
      </c>
      <c r="AB34" s="6" t="s">
        <v>30</v>
      </c>
      <c r="AC34" s="14">
        <f t="shared" si="7"/>
        <v>0</v>
      </c>
      <c r="AD34" s="14">
        <f t="shared" si="8"/>
        <v>0</v>
      </c>
      <c r="AE34" s="14">
        <f t="shared" si="9"/>
        <v>0</v>
      </c>
      <c r="AF34" s="14">
        <f t="shared" si="10"/>
        <v>0.6020599913279624</v>
      </c>
      <c r="AG34" s="14">
        <f t="shared" si="11"/>
        <v>0</v>
      </c>
    </row>
    <row r="35" spans="1:33">
      <c r="A35" s="4" t="s">
        <v>53</v>
      </c>
      <c r="B35" s="3">
        <v>0</v>
      </c>
      <c r="C35" s="3">
        <v>1</v>
      </c>
      <c r="D35" s="3">
        <v>0</v>
      </c>
      <c r="E35" s="3">
        <v>1</v>
      </c>
      <c r="F35" s="3">
        <v>1</v>
      </c>
      <c r="J35" s="4" t="s">
        <v>53</v>
      </c>
      <c r="K35" s="19">
        <f t="shared" si="2"/>
        <v>0</v>
      </c>
      <c r="L35" s="19">
        <f t="shared" si="3"/>
        <v>0.3010299956639812</v>
      </c>
      <c r="M35" s="19">
        <f t="shared" si="4"/>
        <v>0</v>
      </c>
      <c r="N35" s="19">
        <f t="shared" si="5"/>
        <v>0.3010299956639812</v>
      </c>
      <c r="O35" s="19">
        <f t="shared" si="6"/>
        <v>0.3010299956639812</v>
      </c>
      <c r="S35" s="4" t="s">
        <v>53</v>
      </c>
      <c r="T35" s="3">
        <v>0</v>
      </c>
      <c r="U35" s="3">
        <v>1</v>
      </c>
      <c r="V35" s="3">
        <v>0</v>
      </c>
      <c r="W35" s="3">
        <v>1</v>
      </c>
      <c r="X35" s="3">
        <v>1</v>
      </c>
      <c r="AB35" s="4" t="s">
        <v>53</v>
      </c>
      <c r="AC35" s="14">
        <f t="shared" si="7"/>
        <v>0</v>
      </c>
      <c r="AD35" s="14">
        <f t="shared" si="8"/>
        <v>0.3010299956639812</v>
      </c>
      <c r="AE35" s="14">
        <f t="shared" si="9"/>
        <v>0</v>
      </c>
      <c r="AF35" s="14">
        <f t="shared" si="10"/>
        <v>0.3010299956639812</v>
      </c>
      <c r="AG35" s="14">
        <f t="shared" si="11"/>
        <v>0.3010299956639812</v>
      </c>
    </row>
    <row r="36" spans="1:33">
      <c r="A36" s="5" t="s">
        <v>31</v>
      </c>
      <c r="B36" s="2">
        <v>0</v>
      </c>
      <c r="C36" s="2">
        <v>0</v>
      </c>
      <c r="D36" s="2">
        <v>0</v>
      </c>
      <c r="E36" s="2">
        <v>1</v>
      </c>
      <c r="F36" s="2">
        <v>0</v>
      </c>
      <c r="J36" s="5" t="s">
        <v>31</v>
      </c>
      <c r="K36" s="19">
        <f t="shared" si="2"/>
        <v>0</v>
      </c>
      <c r="L36" s="19">
        <f t="shared" si="3"/>
        <v>0</v>
      </c>
      <c r="M36" s="19">
        <f t="shared" si="4"/>
        <v>0</v>
      </c>
      <c r="N36" s="19">
        <f t="shared" si="5"/>
        <v>0.6020599913279624</v>
      </c>
      <c r="O36" s="19">
        <f t="shared" si="6"/>
        <v>0</v>
      </c>
      <c r="S36" s="5" t="s">
        <v>31</v>
      </c>
      <c r="T36" s="2">
        <v>0</v>
      </c>
      <c r="U36" s="2">
        <v>0</v>
      </c>
      <c r="V36" s="2">
        <v>0</v>
      </c>
      <c r="W36" s="2">
        <v>1</v>
      </c>
      <c r="X36" s="2">
        <v>0</v>
      </c>
      <c r="AB36" s="5" t="s">
        <v>31</v>
      </c>
      <c r="AC36" s="14">
        <f t="shared" si="7"/>
        <v>0</v>
      </c>
      <c r="AD36" s="14">
        <f t="shared" si="8"/>
        <v>0</v>
      </c>
      <c r="AE36" s="14">
        <f t="shared" si="9"/>
        <v>0</v>
      </c>
      <c r="AF36" s="14">
        <f t="shared" si="10"/>
        <v>0.6020599913279624</v>
      </c>
      <c r="AG36" s="14">
        <f t="shared" si="11"/>
        <v>0</v>
      </c>
    </row>
    <row r="37" spans="1:33">
      <c r="A37" s="6" t="s">
        <v>68</v>
      </c>
      <c r="B37" s="2">
        <v>0</v>
      </c>
      <c r="C37" s="2">
        <v>0</v>
      </c>
      <c r="D37" s="2">
        <v>0</v>
      </c>
      <c r="E37" s="2">
        <v>1</v>
      </c>
      <c r="F37" s="2">
        <v>0</v>
      </c>
      <c r="J37" s="6" t="s">
        <v>68</v>
      </c>
      <c r="K37" s="19">
        <f t="shared" si="2"/>
        <v>0</v>
      </c>
      <c r="L37" s="19">
        <f t="shared" si="3"/>
        <v>0</v>
      </c>
      <c r="M37" s="19">
        <f t="shared" si="4"/>
        <v>0</v>
      </c>
      <c r="N37" s="19">
        <f t="shared" si="5"/>
        <v>0.6020599913279624</v>
      </c>
      <c r="O37" s="19">
        <f t="shared" si="6"/>
        <v>0</v>
      </c>
      <c r="S37" s="6" t="s">
        <v>68</v>
      </c>
      <c r="T37" s="2">
        <v>0</v>
      </c>
      <c r="U37" s="2">
        <v>0</v>
      </c>
      <c r="V37" s="2">
        <v>0</v>
      </c>
      <c r="W37" s="2">
        <v>1</v>
      </c>
      <c r="X37" s="2">
        <v>0</v>
      </c>
      <c r="AB37" s="6" t="s">
        <v>68</v>
      </c>
      <c r="AC37" s="14">
        <f t="shared" si="7"/>
        <v>0</v>
      </c>
      <c r="AD37" s="14">
        <f t="shared" si="8"/>
        <v>0</v>
      </c>
      <c r="AE37" s="14">
        <f t="shared" si="9"/>
        <v>0</v>
      </c>
      <c r="AF37" s="14">
        <f t="shared" si="10"/>
        <v>0.6020599913279624</v>
      </c>
      <c r="AG37" s="14">
        <f t="shared" si="11"/>
        <v>0</v>
      </c>
    </row>
    <row r="38" spans="1:33">
      <c r="A38" s="5" t="s">
        <v>32</v>
      </c>
      <c r="B38" s="2">
        <v>0</v>
      </c>
      <c r="C38" s="2">
        <v>0</v>
      </c>
      <c r="D38" s="2">
        <v>0</v>
      </c>
      <c r="E38" s="2">
        <v>1</v>
      </c>
      <c r="F38" s="2">
        <v>0</v>
      </c>
      <c r="J38" s="5" t="s">
        <v>32</v>
      </c>
      <c r="K38" s="19">
        <f t="shared" si="2"/>
        <v>0</v>
      </c>
      <c r="L38" s="19">
        <f t="shared" si="3"/>
        <v>0</v>
      </c>
      <c r="M38" s="19">
        <f t="shared" si="4"/>
        <v>0</v>
      </c>
      <c r="N38" s="19">
        <f t="shared" si="5"/>
        <v>0.6020599913279624</v>
      </c>
      <c r="O38" s="19">
        <f t="shared" si="6"/>
        <v>0</v>
      </c>
      <c r="S38" s="5" t="s">
        <v>32</v>
      </c>
      <c r="T38" s="2">
        <v>0</v>
      </c>
      <c r="U38" s="2">
        <v>0</v>
      </c>
      <c r="V38" s="2">
        <v>0</v>
      </c>
      <c r="W38" s="2">
        <v>1</v>
      </c>
      <c r="X38" s="2">
        <v>0</v>
      </c>
      <c r="AB38" s="5" t="s">
        <v>32</v>
      </c>
      <c r="AC38" s="14">
        <f t="shared" si="7"/>
        <v>0</v>
      </c>
      <c r="AD38" s="14">
        <f t="shared" si="8"/>
        <v>0</v>
      </c>
      <c r="AE38" s="14">
        <f t="shared" si="9"/>
        <v>0</v>
      </c>
      <c r="AF38" s="14">
        <f t="shared" si="10"/>
        <v>0.6020599913279624</v>
      </c>
      <c r="AG38" s="14">
        <f t="shared" si="11"/>
        <v>0</v>
      </c>
    </row>
    <row r="39" spans="1:33">
      <c r="A39" s="6" t="s">
        <v>69</v>
      </c>
      <c r="B39" s="2">
        <v>0</v>
      </c>
      <c r="C39" s="2">
        <v>0</v>
      </c>
      <c r="D39" s="2">
        <v>0</v>
      </c>
      <c r="E39" s="2">
        <v>1</v>
      </c>
      <c r="F39" s="2">
        <v>0</v>
      </c>
      <c r="J39" s="6" t="s">
        <v>69</v>
      </c>
      <c r="K39" s="19">
        <f t="shared" si="2"/>
        <v>0</v>
      </c>
      <c r="L39" s="19">
        <f t="shared" si="3"/>
        <v>0</v>
      </c>
      <c r="M39" s="19">
        <f t="shared" si="4"/>
        <v>0</v>
      </c>
      <c r="N39" s="19">
        <f t="shared" si="5"/>
        <v>0.6020599913279624</v>
      </c>
      <c r="O39" s="19">
        <f t="shared" si="6"/>
        <v>0</v>
      </c>
      <c r="S39" s="6" t="s">
        <v>69</v>
      </c>
      <c r="T39" s="2">
        <v>0</v>
      </c>
      <c r="U39" s="2">
        <v>0</v>
      </c>
      <c r="V39" s="2">
        <v>0</v>
      </c>
      <c r="W39" s="2">
        <v>1</v>
      </c>
      <c r="X39" s="2">
        <v>0</v>
      </c>
      <c r="AB39" s="6" t="s">
        <v>69</v>
      </c>
      <c r="AC39" s="14">
        <f t="shared" si="7"/>
        <v>0</v>
      </c>
      <c r="AD39" s="14">
        <f t="shared" si="8"/>
        <v>0</v>
      </c>
      <c r="AE39" s="14">
        <f t="shared" si="9"/>
        <v>0</v>
      </c>
      <c r="AF39" s="14">
        <f t="shared" si="10"/>
        <v>0.6020599913279624</v>
      </c>
      <c r="AG39" s="14">
        <f t="shared" si="11"/>
        <v>0</v>
      </c>
    </row>
    <row r="40" spans="1:33">
      <c r="A40" s="6" t="s">
        <v>51</v>
      </c>
      <c r="B40" s="2">
        <v>0</v>
      </c>
      <c r="C40" s="2">
        <v>0</v>
      </c>
      <c r="D40" s="2">
        <v>0</v>
      </c>
      <c r="E40" s="2">
        <v>1</v>
      </c>
      <c r="F40" s="2">
        <v>0</v>
      </c>
      <c r="J40" s="6" t="s">
        <v>51</v>
      </c>
      <c r="K40" s="19">
        <f t="shared" si="2"/>
        <v>0</v>
      </c>
      <c r="L40" s="19">
        <f t="shared" si="3"/>
        <v>0</v>
      </c>
      <c r="M40" s="19">
        <f t="shared" si="4"/>
        <v>0</v>
      </c>
      <c r="N40" s="19">
        <f t="shared" si="5"/>
        <v>0.6020599913279624</v>
      </c>
      <c r="O40" s="19">
        <f t="shared" si="6"/>
        <v>0</v>
      </c>
      <c r="S40" s="6" t="s">
        <v>51</v>
      </c>
      <c r="T40" s="2">
        <v>0</v>
      </c>
      <c r="U40" s="2">
        <v>0</v>
      </c>
      <c r="V40" s="2">
        <v>0</v>
      </c>
      <c r="W40" s="2">
        <v>1</v>
      </c>
      <c r="X40" s="2">
        <v>0</v>
      </c>
      <c r="AB40" s="6" t="s">
        <v>51</v>
      </c>
      <c r="AC40" s="14">
        <f t="shared" si="7"/>
        <v>0</v>
      </c>
      <c r="AD40" s="14">
        <f t="shared" si="8"/>
        <v>0</v>
      </c>
      <c r="AE40" s="14">
        <f t="shared" si="9"/>
        <v>0</v>
      </c>
      <c r="AF40" s="14">
        <f t="shared" si="10"/>
        <v>0.6020599913279624</v>
      </c>
      <c r="AG40" s="14">
        <f t="shared" si="11"/>
        <v>0</v>
      </c>
    </row>
    <row r="41" spans="1:33">
      <c r="A41" s="6" t="s">
        <v>33</v>
      </c>
      <c r="B41" s="2">
        <v>0</v>
      </c>
      <c r="C41" s="2">
        <v>0</v>
      </c>
      <c r="D41" s="2">
        <v>0</v>
      </c>
      <c r="E41" s="2">
        <v>1</v>
      </c>
      <c r="F41" s="2">
        <v>0</v>
      </c>
      <c r="J41" s="6" t="s">
        <v>33</v>
      </c>
      <c r="K41" s="19">
        <f t="shared" si="2"/>
        <v>0</v>
      </c>
      <c r="L41" s="19">
        <f t="shared" si="3"/>
        <v>0</v>
      </c>
      <c r="M41" s="19">
        <f t="shared" si="4"/>
        <v>0</v>
      </c>
      <c r="N41" s="19">
        <f t="shared" si="5"/>
        <v>0.6020599913279624</v>
      </c>
      <c r="O41" s="19">
        <f t="shared" si="6"/>
        <v>0</v>
      </c>
      <c r="S41" s="6" t="s">
        <v>33</v>
      </c>
      <c r="T41" s="2">
        <v>0</v>
      </c>
      <c r="U41" s="2">
        <v>0</v>
      </c>
      <c r="V41" s="2">
        <v>0</v>
      </c>
      <c r="W41" s="2">
        <v>1</v>
      </c>
      <c r="X41" s="2">
        <v>0</v>
      </c>
      <c r="AB41" s="6" t="s">
        <v>33</v>
      </c>
      <c r="AC41" s="14">
        <f t="shared" si="7"/>
        <v>0</v>
      </c>
      <c r="AD41" s="14">
        <f t="shared" si="8"/>
        <v>0</v>
      </c>
      <c r="AE41" s="14">
        <f t="shared" si="9"/>
        <v>0</v>
      </c>
      <c r="AF41" s="14">
        <f t="shared" si="10"/>
        <v>0.6020599913279624</v>
      </c>
      <c r="AG41" s="14">
        <f t="shared" si="11"/>
        <v>0</v>
      </c>
    </row>
    <row r="42" spans="1:33">
      <c r="A42" s="6" t="s">
        <v>34</v>
      </c>
      <c r="B42" s="2">
        <v>0</v>
      </c>
      <c r="C42" s="2">
        <v>0</v>
      </c>
      <c r="D42" s="2">
        <v>0</v>
      </c>
      <c r="E42" s="2">
        <v>1</v>
      </c>
      <c r="F42" s="2">
        <v>0</v>
      </c>
      <c r="J42" s="6" t="s">
        <v>34</v>
      </c>
      <c r="K42" s="19">
        <f t="shared" si="2"/>
        <v>0</v>
      </c>
      <c r="L42" s="19">
        <f t="shared" si="3"/>
        <v>0</v>
      </c>
      <c r="M42" s="19">
        <f t="shared" si="4"/>
        <v>0</v>
      </c>
      <c r="N42" s="19">
        <f t="shared" si="5"/>
        <v>0.6020599913279624</v>
      </c>
      <c r="O42" s="19">
        <f t="shared" si="6"/>
        <v>0</v>
      </c>
      <c r="S42" s="6" t="s">
        <v>34</v>
      </c>
      <c r="T42" s="2">
        <v>0</v>
      </c>
      <c r="U42" s="2">
        <v>0</v>
      </c>
      <c r="V42" s="2">
        <v>0</v>
      </c>
      <c r="W42" s="2">
        <v>1</v>
      </c>
      <c r="X42" s="2">
        <v>0</v>
      </c>
      <c r="AB42" s="6" t="s">
        <v>34</v>
      </c>
      <c r="AC42" s="14">
        <f t="shared" si="7"/>
        <v>0</v>
      </c>
      <c r="AD42" s="14">
        <f t="shared" si="8"/>
        <v>0</v>
      </c>
      <c r="AE42" s="14">
        <f t="shared" si="9"/>
        <v>0</v>
      </c>
      <c r="AF42" s="14">
        <f t="shared" si="10"/>
        <v>0.6020599913279624</v>
      </c>
      <c r="AG42" s="14">
        <f t="shared" si="11"/>
        <v>0</v>
      </c>
    </row>
    <row r="43" spans="1:33">
      <c r="A43" s="5" t="s">
        <v>35</v>
      </c>
      <c r="B43" s="2">
        <v>0</v>
      </c>
      <c r="C43" s="2">
        <v>0</v>
      </c>
      <c r="D43" s="2">
        <v>0</v>
      </c>
      <c r="E43" s="2">
        <v>1</v>
      </c>
      <c r="F43" s="2">
        <v>0</v>
      </c>
      <c r="J43" s="5" t="s">
        <v>35</v>
      </c>
      <c r="K43" s="19">
        <f t="shared" si="2"/>
        <v>0</v>
      </c>
      <c r="L43" s="19">
        <f t="shared" si="3"/>
        <v>0</v>
      </c>
      <c r="M43" s="19">
        <f t="shared" si="4"/>
        <v>0</v>
      </c>
      <c r="N43" s="19">
        <f t="shared" si="5"/>
        <v>0.6020599913279624</v>
      </c>
      <c r="O43" s="19">
        <f t="shared" si="6"/>
        <v>0</v>
      </c>
      <c r="S43" s="5" t="s">
        <v>35</v>
      </c>
      <c r="T43" s="2">
        <v>0</v>
      </c>
      <c r="U43" s="2">
        <v>0</v>
      </c>
      <c r="V43" s="2">
        <v>0</v>
      </c>
      <c r="W43" s="2">
        <v>1</v>
      </c>
      <c r="X43" s="2">
        <v>0</v>
      </c>
      <c r="AB43" s="5" t="s">
        <v>35</v>
      </c>
      <c r="AC43" s="14">
        <f t="shared" si="7"/>
        <v>0</v>
      </c>
      <c r="AD43" s="14">
        <f t="shared" si="8"/>
        <v>0</v>
      </c>
      <c r="AE43" s="14">
        <f t="shared" si="9"/>
        <v>0</v>
      </c>
      <c r="AF43" s="14">
        <f t="shared" si="10"/>
        <v>0.6020599913279624</v>
      </c>
      <c r="AG43" s="14">
        <f t="shared" si="11"/>
        <v>0</v>
      </c>
    </row>
    <row r="44" spans="1:33">
      <c r="A44" s="5" t="s">
        <v>36</v>
      </c>
      <c r="B44" s="2">
        <v>0</v>
      </c>
      <c r="C44" s="2">
        <v>0</v>
      </c>
      <c r="D44" s="2">
        <v>0</v>
      </c>
      <c r="E44" s="2">
        <v>1</v>
      </c>
      <c r="F44" s="2">
        <v>0</v>
      </c>
      <c r="J44" s="5" t="s">
        <v>36</v>
      </c>
      <c r="K44" s="19">
        <f t="shared" si="2"/>
        <v>0</v>
      </c>
      <c r="L44" s="19">
        <f t="shared" si="3"/>
        <v>0</v>
      </c>
      <c r="M44" s="19">
        <f t="shared" si="4"/>
        <v>0</v>
      </c>
      <c r="N44" s="19">
        <f t="shared" si="5"/>
        <v>0.6020599913279624</v>
      </c>
      <c r="O44" s="19">
        <f t="shared" si="6"/>
        <v>0</v>
      </c>
      <c r="S44" s="5" t="s">
        <v>36</v>
      </c>
      <c r="T44" s="2">
        <v>0</v>
      </c>
      <c r="U44" s="2">
        <v>0</v>
      </c>
      <c r="V44" s="2">
        <v>0</v>
      </c>
      <c r="W44" s="2">
        <v>1</v>
      </c>
      <c r="X44" s="2">
        <v>0</v>
      </c>
      <c r="AB44" s="5" t="s">
        <v>36</v>
      </c>
      <c r="AC44" s="14">
        <f t="shared" si="7"/>
        <v>0</v>
      </c>
      <c r="AD44" s="14">
        <f t="shared" si="8"/>
        <v>0</v>
      </c>
      <c r="AE44" s="14">
        <f t="shared" si="9"/>
        <v>0</v>
      </c>
      <c r="AF44" s="14">
        <f t="shared" si="10"/>
        <v>0.6020599913279624</v>
      </c>
      <c r="AG44" s="14">
        <f t="shared" si="11"/>
        <v>0</v>
      </c>
    </row>
    <row r="45" spans="1:33">
      <c r="A45" s="5" t="s">
        <v>37</v>
      </c>
      <c r="B45" s="2">
        <v>0</v>
      </c>
      <c r="C45" s="2">
        <v>0</v>
      </c>
      <c r="D45" s="2">
        <v>0</v>
      </c>
      <c r="E45" s="2">
        <v>1</v>
      </c>
      <c r="F45" s="2">
        <v>0</v>
      </c>
      <c r="J45" s="5" t="s">
        <v>37</v>
      </c>
      <c r="K45" s="19">
        <f t="shared" si="2"/>
        <v>0</v>
      </c>
      <c r="L45" s="19">
        <f t="shared" si="3"/>
        <v>0</v>
      </c>
      <c r="M45" s="19">
        <f t="shared" si="4"/>
        <v>0</v>
      </c>
      <c r="N45" s="19">
        <f t="shared" si="5"/>
        <v>0.6020599913279624</v>
      </c>
      <c r="O45" s="19">
        <f t="shared" si="6"/>
        <v>0</v>
      </c>
      <c r="S45" s="5" t="s">
        <v>37</v>
      </c>
      <c r="T45" s="2">
        <v>0</v>
      </c>
      <c r="U45" s="2">
        <v>0</v>
      </c>
      <c r="V45" s="2">
        <v>0</v>
      </c>
      <c r="W45" s="2">
        <v>1</v>
      </c>
      <c r="X45" s="2">
        <v>0</v>
      </c>
      <c r="AB45" s="5" t="s">
        <v>37</v>
      </c>
      <c r="AC45" s="14">
        <f t="shared" si="7"/>
        <v>0</v>
      </c>
      <c r="AD45" s="14">
        <f t="shared" si="8"/>
        <v>0</v>
      </c>
      <c r="AE45" s="14">
        <f t="shared" si="9"/>
        <v>0</v>
      </c>
      <c r="AF45" s="14">
        <f t="shared" si="10"/>
        <v>0.6020599913279624</v>
      </c>
      <c r="AG45" s="14">
        <f t="shared" si="11"/>
        <v>0</v>
      </c>
    </row>
    <row r="46" spans="1:33">
      <c r="A46" s="5" t="s">
        <v>38</v>
      </c>
      <c r="B46" s="2">
        <v>0</v>
      </c>
      <c r="C46" s="2">
        <v>0</v>
      </c>
      <c r="D46" s="2">
        <v>0</v>
      </c>
      <c r="E46" s="2">
        <v>1</v>
      </c>
      <c r="F46" s="2">
        <v>0</v>
      </c>
      <c r="J46" s="5" t="s">
        <v>38</v>
      </c>
      <c r="K46" s="19">
        <f t="shared" si="2"/>
        <v>0</v>
      </c>
      <c r="L46" s="19">
        <f t="shared" si="3"/>
        <v>0</v>
      </c>
      <c r="M46" s="19">
        <f t="shared" si="4"/>
        <v>0</v>
      </c>
      <c r="N46" s="19">
        <f t="shared" si="5"/>
        <v>0.6020599913279624</v>
      </c>
      <c r="O46" s="19">
        <f t="shared" si="6"/>
        <v>0</v>
      </c>
      <c r="S46" s="5" t="s">
        <v>38</v>
      </c>
      <c r="T46" s="2">
        <v>0</v>
      </c>
      <c r="U46" s="2">
        <v>0</v>
      </c>
      <c r="V46" s="2">
        <v>0</v>
      </c>
      <c r="W46" s="2">
        <v>1</v>
      </c>
      <c r="X46" s="2">
        <v>0</v>
      </c>
      <c r="AB46" s="5" t="s">
        <v>38</v>
      </c>
      <c r="AC46" s="14">
        <f t="shared" si="7"/>
        <v>0</v>
      </c>
      <c r="AD46" s="14">
        <f t="shared" si="8"/>
        <v>0</v>
      </c>
      <c r="AE46" s="14">
        <f t="shared" si="9"/>
        <v>0</v>
      </c>
      <c r="AF46" s="14">
        <f t="shared" si="10"/>
        <v>0.6020599913279624</v>
      </c>
      <c r="AG46" s="14">
        <f t="shared" si="11"/>
        <v>0</v>
      </c>
    </row>
    <row r="47" spans="1:33">
      <c r="A47" s="5" t="s">
        <v>39</v>
      </c>
      <c r="B47" s="2">
        <v>0</v>
      </c>
      <c r="C47" s="2">
        <v>0</v>
      </c>
      <c r="D47" s="2">
        <v>0</v>
      </c>
      <c r="E47" s="2">
        <v>1</v>
      </c>
      <c r="F47" s="2">
        <v>0</v>
      </c>
      <c r="J47" s="5" t="s">
        <v>39</v>
      </c>
      <c r="K47" s="19">
        <f t="shared" si="2"/>
        <v>0</v>
      </c>
      <c r="L47" s="19">
        <f t="shared" si="3"/>
        <v>0</v>
      </c>
      <c r="M47" s="19">
        <f t="shared" si="4"/>
        <v>0</v>
      </c>
      <c r="N47" s="19">
        <f t="shared" si="5"/>
        <v>0.6020599913279624</v>
      </c>
      <c r="O47" s="19">
        <f t="shared" si="6"/>
        <v>0</v>
      </c>
      <c r="S47" s="5" t="s">
        <v>39</v>
      </c>
      <c r="T47" s="2">
        <v>0</v>
      </c>
      <c r="U47" s="2">
        <v>0</v>
      </c>
      <c r="V47" s="2">
        <v>0</v>
      </c>
      <c r="W47" s="2">
        <v>1</v>
      </c>
      <c r="X47" s="2">
        <v>0</v>
      </c>
      <c r="AB47" s="5" t="s">
        <v>39</v>
      </c>
      <c r="AC47" s="14">
        <f t="shared" si="7"/>
        <v>0</v>
      </c>
      <c r="AD47" s="14">
        <f t="shared" si="8"/>
        <v>0</v>
      </c>
      <c r="AE47" s="14">
        <f t="shared" si="9"/>
        <v>0</v>
      </c>
      <c r="AF47" s="14">
        <f t="shared" si="10"/>
        <v>0.6020599913279624</v>
      </c>
      <c r="AG47" s="14">
        <f t="shared" si="11"/>
        <v>0</v>
      </c>
    </row>
    <row r="48" spans="1:33">
      <c r="A48" s="5" t="s">
        <v>40</v>
      </c>
      <c r="B48" s="2">
        <v>0</v>
      </c>
      <c r="C48" s="2">
        <v>0</v>
      </c>
      <c r="D48" s="2">
        <v>0</v>
      </c>
      <c r="E48" s="2">
        <v>1</v>
      </c>
      <c r="F48" s="2">
        <v>0</v>
      </c>
      <c r="J48" s="5" t="s">
        <v>40</v>
      </c>
      <c r="K48" s="19">
        <f t="shared" si="2"/>
        <v>0</v>
      </c>
      <c r="L48" s="19">
        <f t="shared" si="3"/>
        <v>0</v>
      </c>
      <c r="M48" s="19">
        <f t="shared" si="4"/>
        <v>0</v>
      </c>
      <c r="N48" s="19">
        <f t="shared" si="5"/>
        <v>0.6020599913279624</v>
      </c>
      <c r="O48" s="19">
        <f t="shared" si="6"/>
        <v>0</v>
      </c>
      <c r="S48" s="5" t="s">
        <v>40</v>
      </c>
      <c r="T48" s="2">
        <v>0</v>
      </c>
      <c r="U48" s="2">
        <v>0</v>
      </c>
      <c r="V48" s="2">
        <v>0</v>
      </c>
      <c r="W48" s="2">
        <v>1</v>
      </c>
      <c r="X48" s="2">
        <v>0</v>
      </c>
      <c r="AB48" s="5" t="s">
        <v>40</v>
      </c>
      <c r="AC48" s="14">
        <f t="shared" si="7"/>
        <v>0</v>
      </c>
      <c r="AD48" s="14">
        <f t="shared" si="8"/>
        <v>0</v>
      </c>
      <c r="AE48" s="14">
        <f t="shared" si="9"/>
        <v>0</v>
      </c>
      <c r="AF48" s="14">
        <f t="shared" si="10"/>
        <v>0.6020599913279624</v>
      </c>
      <c r="AG48" s="14">
        <f t="shared" si="11"/>
        <v>0</v>
      </c>
    </row>
    <row r="49" spans="1:33">
      <c r="A49" s="5" t="s">
        <v>41</v>
      </c>
      <c r="B49" s="2">
        <v>0</v>
      </c>
      <c r="C49" s="2">
        <v>0</v>
      </c>
      <c r="D49" s="2">
        <v>0</v>
      </c>
      <c r="E49" s="2">
        <v>1</v>
      </c>
      <c r="F49" s="2">
        <v>0</v>
      </c>
      <c r="J49" s="5" t="s">
        <v>41</v>
      </c>
      <c r="K49" s="19">
        <f t="shared" si="2"/>
        <v>0</v>
      </c>
      <c r="L49" s="19">
        <f t="shared" si="3"/>
        <v>0</v>
      </c>
      <c r="M49" s="19">
        <f t="shared" si="4"/>
        <v>0</v>
      </c>
      <c r="N49" s="19">
        <f t="shared" si="5"/>
        <v>0.6020599913279624</v>
      </c>
      <c r="O49" s="19">
        <f t="shared" si="6"/>
        <v>0</v>
      </c>
      <c r="S49" s="5" t="s">
        <v>41</v>
      </c>
      <c r="T49" s="2">
        <v>0</v>
      </c>
      <c r="U49" s="2">
        <v>0</v>
      </c>
      <c r="V49" s="2">
        <v>0</v>
      </c>
      <c r="W49" s="2">
        <v>1</v>
      </c>
      <c r="X49" s="2">
        <v>0</v>
      </c>
      <c r="AB49" s="5" t="s">
        <v>41</v>
      </c>
      <c r="AC49" s="14">
        <f t="shared" si="7"/>
        <v>0</v>
      </c>
      <c r="AD49" s="14">
        <f t="shared" si="8"/>
        <v>0</v>
      </c>
      <c r="AE49" s="14">
        <f t="shared" si="9"/>
        <v>0</v>
      </c>
      <c r="AF49" s="14">
        <f t="shared" si="10"/>
        <v>0.6020599913279624</v>
      </c>
      <c r="AG49" s="14">
        <f t="shared" si="11"/>
        <v>0</v>
      </c>
    </row>
    <row r="50" spans="1:33">
      <c r="A50" s="6" t="s">
        <v>42</v>
      </c>
      <c r="B50" s="2">
        <v>0</v>
      </c>
      <c r="C50" s="2">
        <v>0</v>
      </c>
      <c r="D50" s="2">
        <v>0</v>
      </c>
      <c r="E50" s="2">
        <v>1</v>
      </c>
      <c r="F50" s="2">
        <v>0</v>
      </c>
      <c r="J50" s="6" t="s">
        <v>42</v>
      </c>
      <c r="K50" s="19">
        <f t="shared" si="2"/>
        <v>0</v>
      </c>
      <c r="L50" s="19">
        <f t="shared" si="3"/>
        <v>0</v>
      </c>
      <c r="M50" s="19">
        <f t="shared" si="4"/>
        <v>0</v>
      </c>
      <c r="N50" s="19">
        <f t="shared" si="5"/>
        <v>0.6020599913279624</v>
      </c>
      <c r="O50" s="19">
        <f t="shared" si="6"/>
        <v>0</v>
      </c>
      <c r="S50" s="6" t="s">
        <v>42</v>
      </c>
      <c r="T50" s="2">
        <v>0</v>
      </c>
      <c r="U50" s="2">
        <v>0</v>
      </c>
      <c r="V50" s="2">
        <v>0</v>
      </c>
      <c r="W50" s="2">
        <v>1</v>
      </c>
      <c r="X50" s="2">
        <v>0</v>
      </c>
      <c r="AB50" s="6" t="s">
        <v>42</v>
      </c>
      <c r="AC50" s="14">
        <f t="shared" si="7"/>
        <v>0</v>
      </c>
      <c r="AD50" s="14">
        <f t="shared" si="8"/>
        <v>0</v>
      </c>
      <c r="AE50" s="14">
        <f t="shared" si="9"/>
        <v>0</v>
      </c>
      <c r="AF50" s="14">
        <f t="shared" si="10"/>
        <v>0.6020599913279624</v>
      </c>
      <c r="AG50" s="14">
        <f t="shared" si="11"/>
        <v>0</v>
      </c>
    </row>
    <row r="51" spans="1:33">
      <c r="A51" s="6" t="s">
        <v>43</v>
      </c>
      <c r="B51" s="2">
        <v>0</v>
      </c>
      <c r="C51" s="2">
        <v>0</v>
      </c>
      <c r="D51" s="2">
        <v>0</v>
      </c>
      <c r="E51" s="2">
        <v>1</v>
      </c>
      <c r="F51" s="2">
        <v>0</v>
      </c>
      <c r="J51" s="6" t="s">
        <v>43</v>
      </c>
      <c r="K51" s="19">
        <f t="shared" si="2"/>
        <v>0</v>
      </c>
      <c r="L51" s="19">
        <f t="shared" si="3"/>
        <v>0</v>
      </c>
      <c r="M51" s="19">
        <f t="shared" si="4"/>
        <v>0</v>
      </c>
      <c r="N51" s="19">
        <f t="shared" si="5"/>
        <v>0.6020599913279624</v>
      </c>
      <c r="O51" s="19">
        <f t="shared" si="6"/>
        <v>0</v>
      </c>
      <c r="S51" s="6" t="s">
        <v>43</v>
      </c>
      <c r="T51" s="2">
        <v>0</v>
      </c>
      <c r="U51" s="2">
        <v>0</v>
      </c>
      <c r="V51" s="2">
        <v>0</v>
      </c>
      <c r="W51" s="2">
        <v>1</v>
      </c>
      <c r="X51" s="2">
        <v>0</v>
      </c>
      <c r="AB51" s="6" t="s">
        <v>43</v>
      </c>
      <c r="AC51" s="14">
        <f t="shared" si="7"/>
        <v>0</v>
      </c>
      <c r="AD51" s="14">
        <f t="shared" si="8"/>
        <v>0</v>
      </c>
      <c r="AE51" s="14">
        <f t="shared" si="9"/>
        <v>0</v>
      </c>
      <c r="AF51" s="14">
        <f t="shared" si="10"/>
        <v>0.6020599913279624</v>
      </c>
      <c r="AG51" s="14">
        <f t="shared" si="11"/>
        <v>0</v>
      </c>
    </row>
    <row r="52" spans="1:33">
      <c r="A52" s="5" t="s">
        <v>44</v>
      </c>
      <c r="B52" s="2">
        <v>0</v>
      </c>
      <c r="C52" s="2">
        <v>0</v>
      </c>
      <c r="D52" s="2">
        <v>0</v>
      </c>
      <c r="E52" s="2">
        <v>1</v>
      </c>
      <c r="F52" s="2">
        <v>0</v>
      </c>
      <c r="J52" s="5" t="s">
        <v>44</v>
      </c>
      <c r="K52" s="19">
        <f t="shared" si="2"/>
        <v>0</v>
      </c>
      <c r="L52" s="19">
        <f t="shared" si="3"/>
        <v>0</v>
      </c>
      <c r="M52" s="19">
        <f t="shared" si="4"/>
        <v>0</v>
      </c>
      <c r="N52" s="19">
        <f t="shared" si="5"/>
        <v>0.6020599913279624</v>
      </c>
      <c r="O52" s="19">
        <f t="shared" si="6"/>
        <v>0</v>
      </c>
      <c r="S52" s="5" t="s">
        <v>44</v>
      </c>
      <c r="T52" s="2">
        <v>0</v>
      </c>
      <c r="U52" s="2">
        <v>0</v>
      </c>
      <c r="V52" s="2">
        <v>0</v>
      </c>
      <c r="W52" s="2">
        <v>1</v>
      </c>
      <c r="X52" s="2">
        <v>0</v>
      </c>
      <c r="AB52" s="5" t="s">
        <v>44</v>
      </c>
      <c r="AC52" s="14">
        <f t="shared" si="7"/>
        <v>0</v>
      </c>
      <c r="AD52" s="14">
        <f t="shared" si="8"/>
        <v>0</v>
      </c>
      <c r="AE52" s="14">
        <f t="shared" si="9"/>
        <v>0</v>
      </c>
      <c r="AF52" s="14">
        <f t="shared" si="10"/>
        <v>0.6020599913279624</v>
      </c>
      <c r="AG52" s="14">
        <f t="shared" si="11"/>
        <v>0</v>
      </c>
    </row>
    <row r="53" spans="1:33">
      <c r="A53" s="5" t="s">
        <v>45</v>
      </c>
      <c r="B53" s="2">
        <v>0</v>
      </c>
      <c r="C53" s="2">
        <v>0</v>
      </c>
      <c r="D53" s="2">
        <v>0</v>
      </c>
      <c r="E53" s="2">
        <v>1</v>
      </c>
      <c r="F53" s="2">
        <v>0</v>
      </c>
      <c r="J53" s="5" t="s">
        <v>45</v>
      </c>
      <c r="K53" s="19">
        <f t="shared" si="2"/>
        <v>0</v>
      </c>
      <c r="L53" s="19">
        <f t="shared" si="3"/>
        <v>0</v>
      </c>
      <c r="M53" s="19">
        <f t="shared" si="4"/>
        <v>0</v>
      </c>
      <c r="N53" s="19">
        <f t="shared" si="5"/>
        <v>0.6020599913279624</v>
      </c>
      <c r="O53" s="19">
        <f t="shared" si="6"/>
        <v>0</v>
      </c>
      <c r="S53" s="5" t="s">
        <v>45</v>
      </c>
      <c r="T53" s="2">
        <v>0</v>
      </c>
      <c r="U53" s="2">
        <v>0</v>
      </c>
      <c r="V53" s="2">
        <v>0</v>
      </c>
      <c r="W53" s="2">
        <v>1</v>
      </c>
      <c r="X53" s="2">
        <v>0</v>
      </c>
      <c r="AB53" s="5" t="s">
        <v>45</v>
      </c>
      <c r="AC53" s="14">
        <f t="shared" si="7"/>
        <v>0</v>
      </c>
      <c r="AD53" s="14">
        <f t="shared" si="8"/>
        <v>0</v>
      </c>
      <c r="AE53" s="14">
        <f t="shared" si="9"/>
        <v>0</v>
      </c>
      <c r="AF53" s="14">
        <f t="shared" si="10"/>
        <v>0.6020599913279624</v>
      </c>
      <c r="AG53" s="14">
        <f t="shared" si="11"/>
        <v>0</v>
      </c>
    </row>
    <row r="54" spans="1:33">
      <c r="A54" s="5" t="s">
        <v>46</v>
      </c>
      <c r="B54" s="2">
        <v>0</v>
      </c>
      <c r="C54" s="2">
        <v>0</v>
      </c>
      <c r="D54" s="2">
        <v>0</v>
      </c>
      <c r="E54" s="2">
        <v>1</v>
      </c>
      <c r="F54" s="2">
        <v>0</v>
      </c>
      <c r="J54" s="5" t="s">
        <v>46</v>
      </c>
      <c r="K54" s="19">
        <f t="shared" si="2"/>
        <v>0</v>
      </c>
      <c r="L54" s="19">
        <f t="shared" si="3"/>
        <v>0</v>
      </c>
      <c r="M54" s="19">
        <f t="shared" si="4"/>
        <v>0</v>
      </c>
      <c r="N54" s="19">
        <f t="shared" si="5"/>
        <v>0.6020599913279624</v>
      </c>
      <c r="O54" s="19">
        <f t="shared" si="6"/>
        <v>0</v>
      </c>
      <c r="S54" s="5" t="s">
        <v>46</v>
      </c>
      <c r="T54" s="2">
        <v>0</v>
      </c>
      <c r="U54" s="2">
        <v>0</v>
      </c>
      <c r="V54" s="2">
        <v>0</v>
      </c>
      <c r="W54" s="2">
        <v>1</v>
      </c>
      <c r="X54" s="2">
        <v>0</v>
      </c>
      <c r="AB54" s="5" t="s">
        <v>46</v>
      </c>
      <c r="AC54" s="14">
        <f t="shared" si="7"/>
        <v>0</v>
      </c>
      <c r="AD54" s="14">
        <f t="shared" si="8"/>
        <v>0</v>
      </c>
      <c r="AE54" s="14">
        <f t="shared" si="9"/>
        <v>0</v>
      </c>
      <c r="AF54" s="14">
        <f t="shared" si="10"/>
        <v>0.6020599913279624</v>
      </c>
      <c r="AG54" s="14">
        <f t="shared" si="11"/>
        <v>0</v>
      </c>
    </row>
    <row r="55" spans="1:33">
      <c r="A55" s="5" t="s">
        <v>47</v>
      </c>
      <c r="B55" s="2">
        <v>0</v>
      </c>
      <c r="C55" s="2">
        <v>0</v>
      </c>
      <c r="D55" s="2">
        <v>0</v>
      </c>
      <c r="E55" s="2">
        <v>1</v>
      </c>
      <c r="F55" s="2">
        <v>0</v>
      </c>
      <c r="J55" s="5" t="s">
        <v>47</v>
      </c>
      <c r="K55" s="19">
        <f t="shared" si="2"/>
        <v>0</v>
      </c>
      <c r="L55" s="19">
        <f t="shared" si="3"/>
        <v>0</v>
      </c>
      <c r="M55" s="19">
        <f t="shared" si="4"/>
        <v>0</v>
      </c>
      <c r="N55" s="19">
        <f t="shared" si="5"/>
        <v>0.6020599913279624</v>
      </c>
      <c r="O55" s="19">
        <f t="shared" si="6"/>
        <v>0</v>
      </c>
      <c r="S55" s="5" t="s">
        <v>47</v>
      </c>
      <c r="T55" s="2">
        <v>0</v>
      </c>
      <c r="U55" s="2">
        <v>0</v>
      </c>
      <c r="V55" s="2">
        <v>0</v>
      </c>
      <c r="W55" s="2">
        <v>1</v>
      </c>
      <c r="X55" s="2">
        <v>0</v>
      </c>
      <c r="AB55" s="5" t="s">
        <v>47</v>
      </c>
      <c r="AC55" s="14">
        <f t="shared" si="7"/>
        <v>0</v>
      </c>
      <c r="AD55" s="14">
        <f t="shared" si="8"/>
        <v>0</v>
      </c>
      <c r="AE55" s="14">
        <f t="shared" si="9"/>
        <v>0</v>
      </c>
      <c r="AF55" s="14">
        <f t="shared" si="10"/>
        <v>0.6020599913279624</v>
      </c>
      <c r="AG55" s="14">
        <f t="shared" si="11"/>
        <v>0</v>
      </c>
    </row>
    <row r="56" spans="1:33">
      <c r="A56" s="6" t="s">
        <v>48</v>
      </c>
      <c r="B56" s="2">
        <v>0</v>
      </c>
      <c r="C56" s="2">
        <v>0</v>
      </c>
      <c r="D56" s="2">
        <v>0</v>
      </c>
      <c r="E56" s="2">
        <v>1</v>
      </c>
      <c r="F56" s="2">
        <v>0</v>
      </c>
      <c r="J56" s="6" t="s">
        <v>48</v>
      </c>
      <c r="K56" s="19">
        <f t="shared" si="2"/>
        <v>0</v>
      </c>
      <c r="L56" s="19">
        <f t="shared" si="3"/>
        <v>0</v>
      </c>
      <c r="M56" s="19">
        <f t="shared" si="4"/>
        <v>0</v>
      </c>
      <c r="N56" s="19">
        <f t="shared" si="5"/>
        <v>0.6020599913279624</v>
      </c>
      <c r="O56" s="19">
        <f t="shared" si="6"/>
        <v>0</v>
      </c>
      <c r="S56" s="6" t="s">
        <v>48</v>
      </c>
      <c r="T56" s="2">
        <v>0</v>
      </c>
      <c r="U56" s="2">
        <v>0</v>
      </c>
      <c r="V56" s="2">
        <v>0</v>
      </c>
      <c r="W56" s="2">
        <v>1</v>
      </c>
      <c r="X56" s="2">
        <v>0</v>
      </c>
      <c r="AB56" s="6" t="s">
        <v>48</v>
      </c>
      <c r="AC56" s="14">
        <f t="shared" si="7"/>
        <v>0</v>
      </c>
      <c r="AD56" s="14">
        <f t="shared" si="8"/>
        <v>0</v>
      </c>
      <c r="AE56" s="14">
        <f t="shared" si="9"/>
        <v>0</v>
      </c>
      <c r="AF56" s="14">
        <f t="shared" si="10"/>
        <v>0.6020599913279624</v>
      </c>
      <c r="AG56" s="14">
        <f t="shared" si="11"/>
        <v>0</v>
      </c>
    </row>
    <row r="57" spans="1:33">
      <c r="A57" s="5" t="s">
        <v>49</v>
      </c>
      <c r="B57" s="2">
        <v>0</v>
      </c>
      <c r="C57" s="2">
        <v>0</v>
      </c>
      <c r="D57" s="2">
        <v>0</v>
      </c>
      <c r="E57" s="2">
        <v>1</v>
      </c>
      <c r="F57" s="2">
        <v>0</v>
      </c>
      <c r="J57" s="5" t="s">
        <v>49</v>
      </c>
      <c r="K57" s="19">
        <f t="shared" si="2"/>
        <v>0</v>
      </c>
      <c r="L57" s="19">
        <f t="shared" si="3"/>
        <v>0</v>
      </c>
      <c r="M57" s="19">
        <f t="shared" si="4"/>
        <v>0</v>
      </c>
      <c r="N57" s="19">
        <f t="shared" si="5"/>
        <v>0.6020599913279624</v>
      </c>
      <c r="O57" s="19">
        <f t="shared" si="6"/>
        <v>0</v>
      </c>
      <c r="S57" s="5" t="s">
        <v>49</v>
      </c>
      <c r="T57" s="2">
        <v>0</v>
      </c>
      <c r="U57" s="2">
        <v>0</v>
      </c>
      <c r="V57" s="2">
        <v>0</v>
      </c>
      <c r="W57" s="2">
        <v>1</v>
      </c>
      <c r="X57" s="2">
        <v>0</v>
      </c>
      <c r="AB57" s="5" t="s">
        <v>49</v>
      </c>
      <c r="AC57" s="14">
        <f t="shared" si="7"/>
        <v>0</v>
      </c>
      <c r="AD57" s="14">
        <f t="shared" si="8"/>
        <v>0</v>
      </c>
      <c r="AE57" s="14">
        <f t="shared" si="9"/>
        <v>0</v>
      </c>
      <c r="AF57" s="14">
        <f t="shared" si="10"/>
        <v>0.6020599913279624</v>
      </c>
      <c r="AG57" s="14">
        <f t="shared" si="11"/>
        <v>0</v>
      </c>
    </row>
  </sheetData>
  <mergeCells count="4">
    <mergeCell ref="A1:F1"/>
    <mergeCell ref="J1:O1"/>
    <mergeCell ref="S1:X1"/>
    <mergeCell ref="AB1:A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Booleov model</vt:lpstr>
      <vt:lpstr>Vektorski model</vt:lpstr>
    </vt:vector>
  </TitlesOfParts>
  <Company>FER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Tomislav</dc:creator>
  <cp:lastModifiedBy>Tomislav</cp:lastModifiedBy>
  <dcterms:created xsi:type="dcterms:W3CDTF">2008-05-13T10:25:03Z</dcterms:created>
  <dcterms:modified xsi:type="dcterms:W3CDTF">2008-05-14T18:46:24Z</dcterms:modified>
</cp:coreProperties>
</file>