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ABEL\Downloads\"/>
    </mc:Choice>
  </mc:AlternateContent>
  <bookViews>
    <workbookView xWindow="-120" yWindow="-120" windowWidth="20730" windowHeight="11040" tabRatio="772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52511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3" l="1"/>
  <c r="D39" i="3"/>
  <c r="D24" i="3"/>
  <c r="F44" i="3"/>
  <c r="F29" i="3"/>
</calcChain>
</file>

<file path=xl/sharedStrings.xml><?xml version="1.0" encoding="utf-8"?>
<sst xmlns="http://schemas.openxmlformats.org/spreadsheetml/2006/main" count="2052" uniqueCount="327">
  <si>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</si>
  <si>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</si>
  <si>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</si>
  <si>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</si>
  <si>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</si>
  <si>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</si>
  <si>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</si>
  <si>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</si>
  <si>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</si>
  <si>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</si>
  <si>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</si>
  <si>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</si>
  <si>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</si>
  <si>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</si>
  <si>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</si>
  <si>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</si>
  <si>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</si>
  <si>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</si>
  <si>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</si>
  <si>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</si>
  <si>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</si>
  <si>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</si>
  <si>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</si>
  <si>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</si>
  <si>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</si>
  <si>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</si>
  <si>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</si>
  <si>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</si>
  <si>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</si>
  <si>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</si>
  <si>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</si>
  <si>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</si>
  <si>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</si>
  <si>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</si>
  <si>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</si>
  <si>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</si>
  <si>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</si>
  <si>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</si>
  <si>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</si>
  <si>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</si>
  <si>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</si>
  <si>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</si>
  <si>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</si>
  <si>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</si>
  <si>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</si>
  <si>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</si>
  <si>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</si>
  <si>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</si>
  <si>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</si>
  <si>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</si>
  <si>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</si>
  <si>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</si>
  <si>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</si>
  <si>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</si>
  <si>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</si>
  <si>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</si>
  <si>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</si>
  <si>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</si>
  <si>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</si>
  <si>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</si>
  <si>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</si>
  <si>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</si>
  <si>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</si>
  <si>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</si>
  <si>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</si>
  <si>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</si>
  <si>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</si>
  <si>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</si>
  <si>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</si>
  <si>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</si>
  <si>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</si>
  <si>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</si>
  <si>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</si>
  <si>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</si>
  <si>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</si>
  <si>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</si>
  <si>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</si>
  <si>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</si>
  <si>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</si>
  <si>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</si>
  <si>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</si>
  <si>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</si>
  <si>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</si>
  <si>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</si>
  <si>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</si>
  <si>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</si>
  <si>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</si>
  <si>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</si>
  <si>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</si>
  <si>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</si>
  <si>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</si>
  <si>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</si>
  <si>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</si>
  <si>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</si>
  <si>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</si>
  <si>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</si>
  <si>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</si>
  <si>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</si>
  <si>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</si>
  <si>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</si>
  <si>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</si>
  <si>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</si>
  <si>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</si>
  <si>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</si>
  <si>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</si>
  <si>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</si>
  <si>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</si>
  <si>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</si>
  <si>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</si>
  <si>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</si>
  <si>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</si>
  <si>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</si>
  <si>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</si>
  <si>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</si>
  <si>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</si>
  <si>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</si>
  <si>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</si>
  <si>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</si>
  <si>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</si>
  <si>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</si>
  <si>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</si>
  <si>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</si>
  <si>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</si>
  <si>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</si>
  <si>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</si>
  <si>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</si>
  <si>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</si>
  <si>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</si>
  <si>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</si>
  <si>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</si>
  <si>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</si>
  <si>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</si>
  <si>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</si>
  <si>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</si>
  <si>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</si>
  <si>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</si>
  <si>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</si>
  <si>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</si>
  <si>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</si>
  <si>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</si>
  <si>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</si>
  <si>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</si>
  <si>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</si>
  <si>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</si>
  <si>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</si>
  <si>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</si>
  <si>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</si>
  <si>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</si>
  <si>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</si>
  <si>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</si>
  <si>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</si>
  <si>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</si>
  <si>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</si>
  <si>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</si>
  <si>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</si>
  <si>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</si>
  <si>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</si>
  <si>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</si>
  <si>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</si>
  <si>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</si>
  <si>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</si>
  <si>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</si>
  <si>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</si>
  <si>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</si>
  <si>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</si>
  <si>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</si>
  <si>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</si>
  <si>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</si>
  <si>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</si>
  <si>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</si>
  <si>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</si>
  <si>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</si>
  <si>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</si>
  <si>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</si>
  <si>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</si>
  <si>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</si>
  <si>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</si>
  <si>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</si>
  <si>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</si>
  <si>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</si>
  <si>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</si>
  <si>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</si>
  <si>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</si>
  <si>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</si>
  <si>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</si>
  <si>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</si>
  <si>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</si>
  <si>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</si>
  <si>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</si>
  <si>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</si>
  <si>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</si>
  <si>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</si>
  <si>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</si>
  <si>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</si>
  <si>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</si>
  <si>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</si>
  <si>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</si>
  <si>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</si>
  <si>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</si>
  <si>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</si>
  <si>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</si>
  <si>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</si>
  <si>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</si>
  <si>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</si>
  <si>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</si>
  <si>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</si>
  <si>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</si>
  <si>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</si>
  <si>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</si>
  <si>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</si>
  <si>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</si>
  <si>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</si>
  <si>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</si>
  <si>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</si>
  <si>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</si>
  <si>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</si>
  <si>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</si>
  <si>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</si>
  <si>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</si>
  <si>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</si>
  <si>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</si>
  <si>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</si>
  <si>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</si>
  <si>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</si>
  <si>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</si>
  <si>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</si>
  <si>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</si>
  <si>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</si>
  <si>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</si>
  <si>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</si>
  <si>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</si>
  <si>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</si>
  <si>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</si>
  <si>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</si>
  <si>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</si>
  <si>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</si>
  <si>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</si>
  <si>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</si>
  <si>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</si>
  <si>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</si>
  <si>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</si>
  <si>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</si>
  <si>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</si>
  <si>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</si>
  <si>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</si>
  <si>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</si>
  <si>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</si>
  <si>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</si>
  <si>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</si>
  <si>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</si>
  <si>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</si>
  <si>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</si>
  <si>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</si>
  <si>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</si>
  <si>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</si>
  <si>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</si>
  <si>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</si>
  <si>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</si>
  <si>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</si>
  <si>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</si>
  <si>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</si>
  <si>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</si>
  <si>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</si>
  <si>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</si>
  <si>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</si>
  <si>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</si>
  <si>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</si>
  <si>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</si>
  <si>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</si>
  <si>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</si>
  <si>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</si>
  <si>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</si>
  <si>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</si>
  <si>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</si>
  <si>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</si>
  <si>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</si>
  <si>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</si>
  <si>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</si>
  <si>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</si>
  <si>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</si>
  <si>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</si>
  <si>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</si>
  <si>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</si>
  <si>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</si>
  <si>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</si>
  <si>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</si>
  <si>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</si>
  <si>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</si>
  <si>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</si>
  <si>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</si>
  <si>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</si>
  <si>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</si>
  <si>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</si>
  <si>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</si>
  <si>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</si>
  <si>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</si>
  <si>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</si>
  <si>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</si>
  <si>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</si>
  <si>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</si>
  <si>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</si>
  <si>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</si>
  <si>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</si>
  <si>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</si>
  <si>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</si>
  <si>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</si>
  <si>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</si>
  <si>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</si>
  <si>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</si>
  <si>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</si>
  <si>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</si>
  <si>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</si>
  <si>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</si>
  <si>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</si>
  <si>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</si>
  <si>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</si>
  <si>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1- Qual faturamento </t>
    </r>
    <r>
      <rPr>
        <b/>
        <sz val="11"/>
        <color theme="1"/>
        <rFont val="Aptos Narrow"/>
        <scheme val="minor"/>
      </rPr>
      <t xml:space="preserve">Total de vendas </t>
    </r>
    <r>
      <rPr>
        <sz val="11"/>
        <color theme="1"/>
        <rFont val="Aptos Narrow"/>
        <scheme val="minor"/>
      </rPr>
      <t xml:space="preserve">de </t>
    </r>
    <r>
      <rPr>
        <b/>
        <sz val="11"/>
        <color theme="1"/>
        <rFont val="Aptos Narrow"/>
        <scheme val="minor"/>
      </rPr>
      <t xml:space="preserve">planos anuais </t>
    </r>
    <r>
      <rPr>
        <sz val="11"/>
        <color theme="1"/>
        <rFont val="Aptos Narrow"/>
        <scheme val="minor"/>
      </rPr>
      <t>(contendo todas as assinaturas agregadas)</t>
    </r>
  </si>
  <si>
    <t xml:space="preserve"> </t>
  </si>
  <si>
    <t>Pergunta de negócio 2 - Qual faturamento total de vendas de planos anuais, separado por auto renovação e por não auto renovação</t>
  </si>
  <si>
    <r>
      <rPr>
        <b/>
        <sz val="11"/>
        <color theme="0"/>
        <rFont val="Aptos Narrow"/>
        <scheme val="minor"/>
      </rPr>
      <t>Informação</t>
    </r>
    <r>
      <rPr>
        <sz val="11"/>
        <color theme="0"/>
        <rFont val="Aptos Narrow"/>
        <scheme val="minor"/>
      </rPr>
      <t xml:space="preserve"> é uma pergunta de negócio respondida através de alguma análise de dado específica</t>
    </r>
  </si>
  <si>
    <t>XBOX GAME PASS SUBSCRIPTIONS SALES</t>
  </si>
  <si>
    <t>Soma de EA Play Season Pass</t>
  </si>
  <si>
    <r>
      <t xml:space="preserve">Pergunta de negócio 3 - Total de Vendas da </t>
    </r>
    <r>
      <rPr>
        <b/>
        <sz val="11"/>
        <color theme="1"/>
        <rFont val="Aptos Narrow"/>
        <scheme val="minor"/>
      </rPr>
      <t>Assinatura do EA Play</t>
    </r>
  </si>
  <si>
    <t>Soma de Minecraft Season Pass Price</t>
  </si>
  <si>
    <t>»Bem-vindo, gestor</t>
  </si>
  <si>
    <t>Soma de Subscription Price</t>
  </si>
  <si>
    <t>Pergund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</si>
</sst>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#,##0.00\ &quot;€&quot;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0"/>
      <name val="Aptos Narrow"/>
      <scheme val="minor"/>
    </font>
    <font>
      <b/>
      <sz val="11"/>
      <color theme="0"/>
      <name val="Aptos Narrow"/>
      <scheme val="minor"/>
    </font>
    <font>
      <b/>
      <sz val="15"/>
      <color rgb="FF5BF6A8"/>
      <name val="Segoe UI"/>
      <family val="2"/>
      <charset val="204"/>
    </font>
    <font>
      <b/>
      <sz val="15"/>
      <color rgb="FF00CC5C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CC5C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6" fillId="8" borderId="0" xfId="0" applyFont="1" applyFill="1"/>
    <xf numFmtId="0" fontId="0" fillId="9" borderId="0" xfId="0" applyFill="1"/>
    <xf numFmtId="164" fontId="0" fillId="0" borderId="0" xfId="2" applyFont="1"/>
    <xf numFmtId="164" fontId="0" fillId="0" borderId="0" xfId="0" applyNumberFormat="1"/>
    <xf numFmtId="0" fontId="8" fillId="0" borderId="2" xfId="1" applyFont="1" applyBorder="1"/>
    <xf numFmtId="0" fontId="0" fillId="0" borderId="2" xfId="0" applyBorder="1"/>
    <xf numFmtId="0" fontId="9" fillId="0" borderId="2" xfId="1" applyFont="1" applyBorder="1"/>
    <xf numFmtId="0" fontId="9" fillId="0" borderId="2" xfId="1" applyFont="1" applyBorder="1" applyAlignment="1">
      <alignment horizontal="left" indent="3"/>
    </xf>
    <xf numFmtId="0" fontId="7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91"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00CC5C"/>
        </patternFill>
      </fill>
      <border diagonalUp="0" diagonalDown="0">
        <left/>
        <right/>
        <top/>
        <bottom/>
        <vertical/>
        <horizontal/>
      </border>
    </dxf>
    <dxf>
      <numFmt numFmtId="165" formatCode="#,##0.00\ &quot;€&quot;"/>
    </dxf>
    <dxf>
      <numFmt numFmtId="0" formatCode="General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5" formatCode="#,##0.00\ &quot;€&quot;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67"/>
      <tableStyleElement type="headerRow" dxfId="66"/>
    </tableStyle>
  </tableStyles>
  <colors>
    <mruColors>
      <color rgb="FF6AFC86"/>
      <color rgb="FF22C55E"/>
      <color rgb="FF00CC5C"/>
      <color rgb="FF33CC33"/>
      <color rgb="FF6EF8CA"/>
      <color rgb="FF5BF6A8"/>
      <color rgb="FFFFFFFF"/>
      <color rgb="FF808080"/>
      <color rgb="FF000000"/>
      <color rgb="FFE8E6E9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(Salvo automaticamente).xlsx]C̳álculos!tbl_annual_total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6EF8CA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6AFC86"/>
          </a:solidFill>
          <a:ln>
            <a:noFill/>
          </a:ln>
          <a:effectLst/>
        </c:spPr>
      </c:pivotFmt>
      <c:pivotFmt>
        <c:idx val="8"/>
        <c:spPr>
          <a:solidFill>
            <a:srgbClr val="6AFC8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298445960967055E-2"/>
          <c:y val="0.12356757292130936"/>
          <c:w val="0.80750371052721692"/>
          <c:h val="0.690268905066112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AFC8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FC8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6EF8CA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C̳álculos!$C$16:$C$18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C̳álculos!$D$16:$D$18</c:f>
              <c:numCache>
                <c:formatCode>_-"R$"\ * #\ ##0.00_-;\-"R$"\ * #\ 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127424"/>
        <c:axId val="271124680"/>
      </c:barChart>
      <c:catAx>
        <c:axId val="2711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1124680"/>
        <c:crosses val="autoZero"/>
        <c:auto val="1"/>
        <c:lblAlgn val="ctr"/>
        <c:lblOffset val="100"/>
        <c:noMultiLvlLbl val="0"/>
      </c:catAx>
      <c:valAx>
        <c:axId val="271124680"/>
        <c:scaling>
          <c:orientation val="minMax"/>
        </c:scaling>
        <c:delete val="1"/>
        <c:axPos val="b"/>
        <c:numFmt formatCode="_-&quot;R$&quot;\ * #\ ##0.00_-;\-&quot;R$&quot;\ * #\ ##0.00_-;_-&quot;R$&quot;\ * &quot;-&quot;??_-;_-@_-" sourceLinked="1"/>
        <c:majorTickMark val="none"/>
        <c:minorTickMark val="none"/>
        <c:tickLblPos val="nextTo"/>
        <c:crossAx val="2711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1785937</xdr:colOff>
      <xdr:row>1</xdr:row>
      <xdr:rowOff>273844</xdr:rowOff>
    </xdr:from>
    <xdr:to>
      <xdr:col>2</xdr:col>
      <xdr:colOff>440531</xdr:colOff>
      <xdr:row>2</xdr:row>
      <xdr:rowOff>214313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3" t="13897" r="70538" b="20547"/>
        <a:stretch/>
      </xdr:blipFill>
      <xdr:spPr>
        <a:xfrm>
          <a:off x="1785937" y="488157"/>
          <a:ext cx="738188" cy="702469"/>
        </a:xfrm>
        <a:prstGeom prst="rect">
          <a:avLst/>
        </a:prstGeom>
      </xdr:spPr>
    </xdr:pic>
    <xdr:clientData/>
  </xdr:twoCellAnchor>
  <xdr:twoCellAnchor>
    <xdr:from>
      <xdr:col>2</xdr:col>
      <xdr:colOff>178593</xdr:colOff>
      <xdr:row>19</xdr:row>
      <xdr:rowOff>23813</xdr:rowOff>
    </xdr:from>
    <xdr:to>
      <xdr:col>15</xdr:col>
      <xdr:colOff>690562</xdr:colOff>
      <xdr:row>34</xdr:row>
      <xdr:rowOff>11907</xdr:rowOff>
    </xdr:to>
    <xdr:grpSp>
      <xdr:nvGrpSpPr>
        <xdr:cNvPr id="6" name="Grupo 5"/>
        <xdr:cNvGrpSpPr/>
      </xdr:nvGrpSpPr>
      <xdr:grpSpPr>
        <a:xfrm>
          <a:off x="2262187" y="4191001"/>
          <a:ext cx="9298781" cy="2667000"/>
          <a:chOff x="2113035" y="1440656"/>
          <a:chExt cx="4709246" cy="2667000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113035" y="1440656"/>
            <a:ext cx="4321969" cy="2667000"/>
          </a:xfrm>
          <a:prstGeom prst="roundRect">
            <a:avLst>
              <a:gd name="adj" fmla="val 2381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459831" y="1547811"/>
          <a:ext cx="4362450" cy="252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392907</xdr:rowOff>
    </xdr:from>
    <xdr:to>
      <xdr:col>0</xdr:col>
      <xdr:colOff>1785937</xdr:colOff>
      <xdr:row>22</xdr:row>
      <xdr:rowOff>21211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78845"/>
              <a:ext cx="1785937" cy="2545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3968</xdr:colOff>
      <xdr:row>6</xdr:row>
      <xdr:rowOff>116506</xdr:rowOff>
    </xdr:from>
    <xdr:to>
      <xdr:col>7</xdr:col>
      <xdr:colOff>571500</xdr:colOff>
      <xdr:row>14</xdr:row>
      <xdr:rowOff>116504</xdr:rowOff>
    </xdr:to>
    <xdr:grpSp>
      <xdr:nvGrpSpPr>
        <xdr:cNvPr id="13" name="Grupo 12"/>
        <xdr:cNvGrpSpPr/>
      </xdr:nvGrpSpPr>
      <xdr:grpSpPr>
        <a:xfrm>
          <a:off x="2087562" y="1783381"/>
          <a:ext cx="4020344" cy="1607342"/>
          <a:chOff x="2035968" y="1785939"/>
          <a:chExt cx="4036218" cy="1583530"/>
        </a:xfrm>
      </xdr:grpSpPr>
      <xdr:sp macro="" textlink="">
        <xdr:nvSpPr>
          <xdr:cNvPr id="7" name="Retângulo de cantos arredondados 6"/>
          <xdr:cNvSpPr/>
        </xdr:nvSpPr>
        <xdr:spPr>
          <a:xfrm>
            <a:off x="2083593" y="1809750"/>
            <a:ext cx="3988593" cy="1559719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F29">
        <xdr:nvSpPr>
          <xdr:cNvPr id="8" name="Retângulo de cantos arredondados 7"/>
          <xdr:cNvSpPr/>
        </xdr:nvSpPr>
        <xdr:spPr>
          <a:xfrm>
            <a:off x="3429000" y="2290762"/>
            <a:ext cx="2547938" cy="762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CFB1823-526D-4A78-80E5-74A81D14C439}" type="TxLink">
              <a:rPr lang="en-US" sz="3200" b="0" i="0" u="none" strike="noStrike">
                <a:solidFill>
                  <a:srgbClr val="00CC5C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R$ 600,00 </a:t>
            </a:fld>
            <a:endParaRPr lang="en-US" sz="3200" b="0">
              <a:solidFill>
                <a:srgbClr val="00CC5C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3593" y="2095500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083593" y="1762127"/>
            <a:ext cx="4024313" cy="4286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PT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PT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PT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8</xdr:col>
      <xdr:colOff>307039</xdr:colOff>
      <xdr:row>6</xdr:row>
      <xdr:rowOff>68703</xdr:rowOff>
    </xdr:from>
    <xdr:to>
      <xdr:col>14</xdr:col>
      <xdr:colOff>366712</xdr:colOff>
      <xdr:row>14</xdr:row>
      <xdr:rowOff>164308</xdr:rowOff>
    </xdr:to>
    <xdr:grpSp>
      <xdr:nvGrpSpPr>
        <xdr:cNvPr id="14" name="Grupo 13"/>
        <xdr:cNvGrpSpPr/>
      </xdr:nvGrpSpPr>
      <xdr:grpSpPr>
        <a:xfrm>
          <a:off x="6534008" y="1735578"/>
          <a:ext cx="4012548" cy="1702949"/>
          <a:chOff x="2047768" y="1691749"/>
          <a:chExt cx="4024418" cy="1677720"/>
        </a:xfrm>
      </xdr:grpSpPr>
      <xdr:sp macro="" textlink="">
        <xdr:nvSpPr>
          <xdr:cNvPr id="15" name="Retângulo de cantos arredondados 14"/>
          <xdr:cNvSpPr/>
        </xdr:nvSpPr>
        <xdr:spPr>
          <a:xfrm>
            <a:off x="2083593" y="1809750"/>
            <a:ext cx="3988593" cy="1559719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F44">
        <xdr:nvSpPr>
          <xdr:cNvPr id="16" name="Retângulo de cantos arredondados 15"/>
          <xdr:cNvSpPr/>
        </xdr:nvSpPr>
        <xdr:spPr>
          <a:xfrm>
            <a:off x="3429000" y="2290762"/>
            <a:ext cx="2547938" cy="762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02599F4A-07C7-483E-8B36-A0DEBF6E4675}" type="TxLink">
              <a:rPr lang="en-US" sz="2800" b="0" i="0" u="none" strike="noStrike">
                <a:solidFill>
                  <a:srgbClr val="00CC5C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l"/>
              <a:t> R$ 940,00 </a:t>
            </a:fld>
            <a:endParaRPr lang="en-US" sz="2800" b="0" i="0" u="none" strike="noStrike">
              <a:solidFill>
                <a:srgbClr val="00CC5C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Arredondar Retângulo no Mesmo Canto Lateral 17"/>
          <xdr:cNvSpPr/>
        </xdr:nvSpPr>
        <xdr:spPr>
          <a:xfrm>
            <a:off x="2047768" y="1691749"/>
            <a:ext cx="4024313" cy="4286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PT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PT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PT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8</xdr:col>
      <xdr:colOff>440531</xdr:colOff>
      <xdr:row>8</xdr:row>
      <xdr:rowOff>92513</xdr:rowOff>
    </xdr:from>
    <xdr:to>
      <xdr:col>10</xdr:col>
      <xdr:colOff>382522</xdr:colOff>
      <xdr:row>12</xdr:row>
      <xdr:rowOff>92514</xdr:rowOff>
    </xdr:to>
    <xdr:grpSp>
      <xdr:nvGrpSpPr>
        <xdr:cNvPr id="19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6667500" y="2295169"/>
          <a:ext cx="1323116" cy="714376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1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154782</xdr:colOff>
      <xdr:row>19</xdr:row>
      <xdr:rowOff>1</xdr:rowOff>
    </xdr:from>
    <xdr:to>
      <xdr:col>14</xdr:col>
      <xdr:colOff>666750</xdr:colOff>
      <xdr:row>21</xdr:row>
      <xdr:rowOff>77884</xdr:rowOff>
    </xdr:to>
    <xdr:sp macro="" textlink="">
      <xdr:nvSpPr>
        <xdr:cNvPr id="25" name="Arredondar Retângulo no Mesmo Canto Lateral 24"/>
        <xdr:cNvSpPr/>
      </xdr:nvSpPr>
      <xdr:spPr>
        <a:xfrm>
          <a:off x="2238376" y="4167189"/>
          <a:ext cx="8608218" cy="43507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PT" sz="1100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PT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1</xdr:row>
      <xdr:rowOff>202406</xdr:rowOff>
    </xdr:from>
    <xdr:to>
      <xdr:col>0</xdr:col>
      <xdr:colOff>771525</xdr:colOff>
      <xdr:row>2</xdr:row>
      <xdr:rowOff>97631</xdr:rowOff>
    </xdr:to>
    <xdr:sp macro="" textlink="">
      <xdr:nvSpPr>
        <xdr:cNvPr id="26" name="Elipse 25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0" y="416719"/>
          <a:ext cx="771525" cy="657225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us Castro Abel" refreshedDate="45710.507454861108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x v="0"/>
    <x v="0"/>
    <x v="0"/>
    <n v="30"/>
    <s v="Yes"/>
    <n v="20"/>
    <n v="5"/>
    <n v="60"/>
  </r>
  <r>
    <n v="3232"/>
    <x v="1"/>
    <x v="1"/>
    <d v="2024-01-15T00:00:00"/>
    <x v="1"/>
    <x v="1"/>
    <x v="1"/>
    <x v="1"/>
    <s v="-"/>
    <s v="No"/>
    <n v="0"/>
    <n v="0"/>
    <n v="5"/>
  </r>
  <r>
    <n v="3233"/>
    <x v="2"/>
    <x v="2"/>
    <d v="2024-02-10T00:00:00"/>
    <x v="0"/>
    <x v="2"/>
    <x v="2"/>
    <x v="1"/>
    <s v="-"/>
    <s v="Yes"/>
    <n v="20"/>
    <n v="10"/>
    <n v="20"/>
  </r>
  <r>
    <n v="3234"/>
    <x v="3"/>
    <x v="0"/>
    <d v="2024-02-20T00:00:00"/>
    <x v="1"/>
    <x v="0"/>
    <x v="0"/>
    <x v="0"/>
    <n v="30"/>
    <s v="Yes"/>
    <n v="20"/>
    <n v="3"/>
    <n v="62"/>
  </r>
  <r>
    <n v="3235"/>
    <x v="4"/>
    <x v="1"/>
    <d v="2024-03-05T00:00:00"/>
    <x v="0"/>
    <x v="1"/>
    <x v="0"/>
    <x v="1"/>
    <s v="-"/>
    <s v="No"/>
    <n v="0"/>
    <n v="1"/>
    <n v="4"/>
  </r>
  <r>
    <n v="3236"/>
    <x v="5"/>
    <x v="2"/>
    <d v="2024-03-02T00:00:00"/>
    <x v="1"/>
    <x v="2"/>
    <x v="0"/>
    <x v="1"/>
    <s v="-"/>
    <s v="Yes"/>
    <n v="20"/>
    <n v="2"/>
    <n v="28"/>
  </r>
  <r>
    <n v="3237"/>
    <x v="6"/>
    <x v="0"/>
    <d v="2024-03-03T00:00:00"/>
    <x v="0"/>
    <x v="0"/>
    <x v="2"/>
    <x v="0"/>
    <n v="30"/>
    <s v="Yes"/>
    <n v="20"/>
    <n v="10"/>
    <n v="55"/>
  </r>
  <r>
    <n v="3238"/>
    <x v="7"/>
    <x v="1"/>
    <d v="2024-03-04T00:00:00"/>
    <x v="0"/>
    <x v="1"/>
    <x v="1"/>
    <x v="1"/>
    <s v="-"/>
    <s v="No"/>
    <n v="0"/>
    <n v="0"/>
    <n v="5"/>
  </r>
  <r>
    <n v="3239"/>
    <x v="8"/>
    <x v="0"/>
    <d v="2024-03-05T00:00:00"/>
    <x v="1"/>
    <x v="0"/>
    <x v="0"/>
    <x v="0"/>
    <n v="30"/>
    <s v="Yes"/>
    <n v="20"/>
    <n v="5"/>
    <n v="60"/>
  </r>
  <r>
    <n v="3240"/>
    <x v="9"/>
    <x v="2"/>
    <d v="2024-03-06T00:00:00"/>
    <x v="0"/>
    <x v="2"/>
    <x v="2"/>
    <x v="1"/>
    <s v="-"/>
    <s v="Yes"/>
    <n v="20"/>
    <n v="15"/>
    <n v="15"/>
  </r>
  <r>
    <n v="3241"/>
    <x v="10"/>
    <x v="1"/>
    <d v="2024-03-07T00:00:00"/>
    <x v="1"/>
    <x v="1"/>
    <x v="0"/>
    <x v="1"/>
    <s v="-"/>
    <s v="No"/>
    <n v="0"/>
    <n v="1"/>
    <n v="4"/>
  </r>
  <r>
    <n v="3242"/>
    <x v="11"/>
    <x v="0"/>
    <d v="2024-03-08T00:00:00"/>
    <x v="0"/>
    <x v="0"/>
    <x v="1"/>
    <x v="0"/>
    <n v="30"/>
    <s v="Yes"/>
    <n v="20"/>
    <n v="20"/>
    <n v="45"/>
  </r>
  <r>
    <n v="3243"/>
    <x v="12"/>
    <x v="2"/>
    <d v="2024-03-09T00:00:00"/>
    <x v="1"/>
    <x v="2"/>
    <x v="0"/>
    <x v="1"/>
    <s v="-"/>
    <s v="Yes"/>
    <n v="20"/>
    <n v="10"/>
    <n v="20"/>
  </r>
  <r>
    <n v="3244"/>
    <x v="13"/>
    <x v="1"/>
    <d v="2024-03-10T00:00:00"/>
    <x v="0"/>
    <x v="1"/>
    <x v="2"/>
    <x v="1"/>
    <s v="-"/>
    <s v="No"/>
    <n v="0"/>
    <n v="0"/>
    <n v="5"/>
  </r>
  <r>
    <n v="3245"/>
    <x v="14"/>
    <x v="0"/>
    <d v="2024-03-11T00:00:00"/>
    <x v="1"/>
    <x v="0"/>
    <x v="0"/>
    <x v="0"/>
    <n v="30"/>
    <s v="Yes"/>
    <n v="20"/>
    <n v="8"/>
    <n v="57"/>
  </r>
  <r>
    <n v="3246"/>
    <x v="15"/>
    <x v="2"/>
    <d v="2024-03-12T00:00:00"/>
    <x v="0"/>
    <x v="2"/>
    <x v="1"/>
    <x v="1"/>
    <s v="-"/>
    <s v="Yes"/>
    <n v="20"/>
    <n v="12"/>
    <n v="18"/>
  </r>
  <r>
    <n v="3247"/>
    <x v="16"/>
    <x v="1"/>
    <d v="2024-03-13T00:00:00"/>
    <x v="1"/>
    <x v="1"/>
    <x v="0"/>
    <x v="1"/>
    <s v="-"/>
    <s v="No"/>
    <n v="0"/>
    <n v="2"/>
    <n v="3"/>
  </r>
  <r>
    <n v="3248"/>
    <x v="17"/>
    <x v="0"/>
    <d v="2024-03-14T00:00:00"/>
    <x v="0"/>
    <x v="0"/>
    <x v="2"/>
    <x v="0"/>
    <n v="30"/>
    <s v="Yes"/>
    <n v="20"/>
    <n v="7"/>
    <n v="58"/>
  </r>
  <r>
    <n v="3249"/>
    <x v="18"/>
    <x v="2"/>
    <d v="2024-03-15T00:00:00"/>
    <x v="1"/>
    <x v="2"/>
    <x v="0"/>
    <x v="1"/>
    <s v="-"/>
    <s v="Yes"/>
    <n v="20"/>
    <n v="5"/>
    <n v="25"/>
  </r>
  <r>
    <n v="3250"/>
    <x v="19"/>
    <x v="1"/>
    <d v="2024-03-16T00:00:00"/>
    <x v="0"/>
    <x v="1"/>
    <x v="1"/>
    <x v="1"/>
    <s v="-"/>
    <s v="No"/>
    <n v="0"/>
    <n v="0"/>
    <n v="5"/>
  </r>
  <r>
    <n v="3251"/>
    <x v="20"/>
    <x v="0"/>
    <d v="2024-03-17T00:00:00"/>
    <x v="1"/>
    <x v="0"/>
    <x v="0"/>
    <x v="0"/>
    <n v="30"/>
    <s v="Yes"/>
    <n v="20"/>
    <n v="3"/>
    <n v="62"/>
  </r>
  <r>
    <n v="3252"/>
    <x v="21"/>
    <x v="2"/>
    <d v="2024-03-18T00:00:00"/>
    <x v="0"/>
    <x v="2"/>
    <x v="2"/>
    <x v="1"/>
    <s v="-"/>
    <s v="Yes"/>
    <n v="20"/>
    <n v="15"/>
    <n v="15"/>
  </r>
  <r>
    <n v="3253"/>
    <x v="22"/>
    <x v="1"/>
    <d v="2024-03-19T00:00:00"/>
    <x v="1"/>
    <x v="1"/>
    <x v="0"/>
    <x v="1"/>
    <s v="-"/>
    <s v="No"/>
    <n v="0"/>
    <n v="1"/>
    <n v="4"/>
  </r>
  <r>
    <n v="3254"/>
    <x v="23"/>
    <x v="0"/>
    <d v="2024-03-20T00:00:00"/>
    <x v="0"/>
    <x v="0"/>
    <x v="1"/>
    <x v="0"/>
    <n v="30"/>
    <s v="Yes"/>
    <n v="20"/>
    <n v="20"/>
    <n v="45"/>
  </r>
  <r>
    <n v="3255"/>
    <x v="24"/>
    <x v="2"/>
    <d v="2024-03-21T00:00:00"/>
    <x v="1"/>
    <x v="2"/>
    <x v="0"/>
    <x v="1"/>
    <s v="-"/>
    <s v="Yes"/>
    <n v="20"/>
    <n v="10"/>
    <n v="20"/>
  </r>
  <r>
    <n v="3256"/>
    <x v="25"/>
    <x v="1"/>
    <d v="2024-03-22T00:00:00"/>
    <x v="0"/>
    <x v="1"/>
    <x v="2"/>
    <x v="1"/>
    <s v="-"/>
    <s v="No"/>
    <n v="0"/>
    <n v="0"/>
    <n v="5"/>
  </r>
  <r>
    <n v="3257"/>
    <x v="26"/>
    <x v="0"/>
    <d v="2024-03-23T00:00:00"/>
    <x v="1"/>
    <x v="0"/>
    <x v="0"/>
    <x v="0"/>
    <n v="30"/>
    <s v="Yes"/>
    <n v="20"/>
    <n v="5"/>
    <n v="60"/>
  </r>
  <r>
    <n v="3258"/>
    <x v="27"/>
    <x v="2"/>
    <d v="2024-03-24T00:00:00"/>
    <x v="0"/>
    <x v="2"/>
    <x v="1"/>
    <x v="1"/>
    <s v="-"/>
    <s v="Yes"/>
    <n v="20"/>
    <n v="15"/>
    <n v="15"/>
  </r>
  <r>
    <n v="3259"/>
    <x v="28"/>
    <x v="1"/>
    <d v="2024-03-25T00:00:00"/>
    <x v="1"/>
    <x v="1"/>
    <x v="0"/>
    <x v="1"/>
    <s v="-"/>
    <s v="No"/>
    <n v="0"/>
    <n v="1"/>
    <n v="4"/>
  </r>
  <r>
    <n v="3260"/>
    <x v="29"/>
    <x v="0"/>
    <d v="2024-03-26T00:00:00"/>
    <x v="0"/>
    <x v="0"/>
    <x v="2"/>
    <x v="0"/>
    <n v="30"/>
    <s v="Yes"/>
    <n v="20"/>
    <n v="7"/>
    <n v="58"/>
  </r>
  <r>
    <n v="3261"/>
    <x v="30"/>
    <x v="2"/>
    <d v="2024-03-27T00:00:00"/>
    <x v="1"/>
    <x v="2"/>
    <x v="0"/>
    <x v="1"/>
    <s v="-"/>
    <s v="Yes"/>
    <n v="20"/>
    <n v="10"/>
    <n v="20"/>
  </r>
  <r>
    <n v="3262"/>
    <x v="31"/>
    <x v="1"/>
    <d v="2024-03-28T00:00:00"/>
    <x v="0"/>
    <x v="1"/>
    <x v="1"/>
    <x v="1"/>
    <s v="-"/>
    <s v="No"/>
    <n v="0"/>
    <n v="0"/>
    <n v="5"/>
  </r>
  <r>
    <n v="3263"/>
    <x v="32"/>
    <x v="0"/>
    <d v="2024-03-29T00:00:00"/>
    <x v="1"/>
    <x v="0"/>
    <x v="0"/>
    <x v="0"/>
    <n v="30"/>
    <s v="Yes"/>
    <n v="20"/>
    <n v="3"/>
    <n v="62"/>
  </r>
  <r>
    <n v="3264"/>
    <x v="33"/>
    <x v="2"/>
    <d v="2024-03-30T00:00:00"/>
    <x v="0"/>
    <x v="2"/>
    <x v="2"/>
    <x v="1"/>
    <s v="-"/>
    <s v="Yes"/>
    <n v="20"/>
    <n v="15"/>
    <n v="15"/>
  </r>
  <r>
    <n v="3265"/>
    <x v="34"/>
    <x v="1"/>
    <d v="2024-03-31T00:00:00"/>
    <x v="1"/>
    <x v="1"/>
    <x v="0"/>
    <x v="1"/>
    <s v="-"/>
    <s v="No"/>
    <n v="0"/>
    <n v="1"/>
    <n v="4"/>
  </r>
  <r>
    <n v="3266"/>
    <x v="35"/>
    <x v="1"/>
    <d v="2024-04-01T00:00:00"/>
    <x v="0"/>
    <x v="1"/>
    <x v="0"/>
    <x v="1"/>
    <s v="-"/>
    <s v="No"/>
    <n v="0"/>
    <n v="0"/>
    <n v="5"/>
  </r>
  <r>
    <n v="3267"/>
    <x v="36"/>
    <x v="0"/>
    <d v="2024-04-02T00:00:00"/>
    <x v="1"/>
    <x v="0"/>
    <x v="2"/>
    <x v="0"/>
    <n v="30"/>
    <s v="Yes"/>
    <n v="20"/>
    <n v="7"/>
    <n v="58"/>
  </r>
  <r>
    <n v="3268"/>
    <x v="37"/>
    <x v="2"/>
    <d v="2024-04-03T00:00:00"/>
    <x v="0"/>
    <x v="2"/>
    <x v="1"/>
    <x v="1"/>
    <s v="-"/>
    <s v="Yes"/>
    <n v="20"/>
    <n v="10"/>
    <n v="20"/>
  </r>
  <r>
    <n v="3269"/>
    <x v="38"/>
    <x v="1"/>
    <d v="2024-04-04T00:00:00"/>
    <x v="1"/>
    <x v="1"/>
    <x v="2"/>
    <x v="1"/>
    <s v="-"/>
    <s v="No"/>
    <n v="0"/>
    <n v="1"/>
    <n v="4"/>
  </r>
  <r>
    <n v="3270"/>
    <x v="39"/>
    <x v="0"/>
    <d v="2024-04-05T00:00:00"/>
    <x v="0"/>
    <x v="0"/>
    <x v="0"/>
    <x v="0"/>
    <n v="30"/>
    <s v="Yes"/>
    <n v="20"/>
    <n v="15"/>
    <n v="50"/>
  </r>
  <r>
    <n v="3271"/>
    <x v="40"/>
    <x v="2"/>
    <d v="2024-04-06T00:00:00"/>
    <x v="1"/>
    <x v="2"/>
    <x v="0"/>
    <x v="1"/>
    <s v="-"/>
    <s v="Yes"/>
    <n v="20"/>
    <n v="5"/>
    <n v="25"/>
  </r>
  <r>
    <n v="3272"/>
    <x v="41"/>
    <x v="1"/>
    <d v="2024-04-07T00:00:00"/>
    <x v="0"/>
    <x v="1"/>
    <x v="1"/>
    <x v="1"/>
    <s v="-"/>
    <s v="No"/>
    <n v="0"/>
    <n v="0"/>
    <n v="5"/>
  </r>
  <r>
    <n v="3273"/>
    <x v="42"/>
    <x v="0"/>
    <d v="2024-04-08T00:00:00"/>
    <x v="1"/>
    <x v="0"/>
    <x v="2"/>
    <x v="0"/>
    <n v="30"/>
    <s v="Yes"/>
    <n v="20"/>
    <n v="20"/>
    <n v="45"/>
  </r>
  <r>
    <n v="3274"/>
    <x v="43"/>
    <x v="2"/>
    <d v="2024-04-09T00:00:00"/>
    <x v="0"/>
    <x v="2"/>
    <x v="2"/>
    <x v="1"/>
    <s v="-"/>
    <s v="Yes"/>
    <n v="20"/>
    <n v="12"/>
    <n v="18"/>
  </r>
  <r>
    <n v="3275"/>
    <x v="44"/>
    <x v="1"/>
    <d v="2024-04-10T00:00:00"/>
    <x v="1"/>
    <x v="1"/>
    <x v="0"/>
    <x v="1"/>
    <s v="-"/>
    <s v="No"/>
    <n v="0"/>
    <n v="2"/>
    <n v="3"/>
  </r>
  <r>
    <n v="3276"/>
    <x v="45"/>
    <x v="0"/>
    <d v="2024-04-11T00:00:00"/>
    <x v="0"/>
    <x v="0"/>
    <x v="1"/>
    <x v="0"/>
    <n v="30"/>
    <s v="Yes"/>
    <n v="20"/>
    <n v="5"/>
    <n v="60"/>
  </r>
  <r>
    <n v="3277"/>
    <x v="46"/>
    <x v="2"/>
    <d v="2024-04-12T00:00:00"/>
    <x v="1"/>
    <x v="2"/>
    <x v="0"/>
    <x v="1"/>
    <s v="-"/>
    <s v="Yes"/>
    <n v="20"/>
    <n v="10"/>
    <n v="20"/>
  </r>
  <r>
    <n v="3278"/>
    <x v="47"/>
    <x v="1"/>
    <d v="2024-04-13T00:00:00"/>
    <x v="0"/>
    <x v="1"/>
    <x v="2"/>
    <x v="1"/>
    <s v="-"/>
    <s v="No"/>
    <n v="0"/>
    <n v="0"/>
    <n v="5"/>
  </r>
  <r>
    <n v="3279"/>
    <x v="48"/>
    <x v="0"/>
    <d v="2024-04-14T00:00:00"/>
    <x v="1"/>
    <x v="0"/>
    <x v="0"/>
    <x v="0"/>
    <n v="30"/>
    <s v="Yes"/>
    <n v="20"/>
    <n v="3"/>
    <n v="62"/>
  </r>
  <r>
    <n v="3280"/>
    <x v="49"/>
    <x v="2"/>
    <d v="2024-04-15T00:00:00"/>
    <x v="0"/>
    <x v="2"/>
    <x v="1"/>
    <x v="1"/>
    <s v="-"/>
    <s v="Yes"/>
    <n v="20"/>
    <n v="15"/>
    <n v="15"/>
  </r>
  <r>
    <n v="3281"/>
    <x v="50"/>
    <x v="1"/>
    <d v="2024-04-16T00:00:00"/>
    <x v="1"/>
    <x v="1"/>
    <x v="0"/>
    <x v="1"/>
    <s v="-"/>
    <s v="No"/>
    <n v="0"/>
    <n v="1"/>
    <n v="4"/>
  </r>
  <r>
    <n v="3282"/>
    <x v="51"/>
    <x v="0"/>
    <d v="2024-04-17T00:00:00"/>
    <x v="0"/>
    <x v="0"/>
    <x v="2"/>
    <x v="0"/>
    <n v="30"/>
    <s v="Yes"/>
    <n v="20"/>
    <n v="7"/>
    <n v="58"/>
  </r>
  <r>
    <n v="3283"/>
    <x v="52"/>
    <x v="2"/>
    <d v="2024-04-18T00:00:00"/>
    <x v="1"/>
    <x v="2"/>
    <x v="0"/>
    <x v="1"/>
    <s v="-"/>
    <s v="Yes"/>
    <n v="20"/>
    <n v="10"/>
    <n v="20"/>
  </r>
  <r>
    <n v="3284"/>
    <x v="53"/>
    <x v="1"/>
    <d v="2024-04-19T00:00:00"/>
    <x v="0"/>
    <x v="1"/>
    <x v="1"/>
    <x v="1"/>
    <s v="-"/>
    <s v="No"/>
    <n v="0"/>
    <n v="0"/>
    <n v="5"/>
  </r>
  <r>
    <n v="3285"/>
    <x v="54"/>
    <x v="0"/>
    <d v="2024-04-20T00:00:00"/>
    <x v="1"/>
    <x v="0"/>
    <x v="0"/>
    <x v="0"/>
    <n v="30"/>
    <s v="Yes"/>
    <n v="20"/>
    <n v="20"/>
    <n v="45"/>
  </r>
  <r>
    <n v="3286"/>
    <x v="55"/>
    <x v="2"/>
    <d v="2024-04-21T00:00:00"/>
    <x v="0"/>
    <x v="2"/>
    <x v="2"/>
    <x v="1"/>
    <s v="-"/>
    <s v="Yes"/>
    <n v="20"/>
    <n v="15"/>
    <n v="15"/>
  </r>
  <r>
    <n v="3287"/>
    <x v="56"/>
    <x v="1"/>
    <d v="2024-04-22T00:00:00"/>
    <x v="1"/>
    <x v="1"/>
    <x v="0"/>
    <x v="1"/>
    <s v="-"/>
    <s v="No"/>
    <n v="0"/>
    <n v="1"/>
    <n v="4"/>
  </r>
  <r>
    <n v="3288"/>
    <x v="57"/>
    <x v="0"/>
    <d v="2024-04-23T00:00:00"/>
    <x v="0"/>
    <x v="0"/>
    <x v="1"/>
    <x v="0"/>
    <n v="30"/>
    <s v="Yes"/>
    <n v="20"/>
    <n v="3"/>
    <n v="62"/>
  </r>
  <r>
    <n v="3289"/>
    <x v="58"/>
    <x v="2"/>
    <d v="2024-04-24T00:00:00"/>
    <x v="1"/>
    <x v="2"/>
    <x v="0"/>
    <x v="1"/>
    <s v="-"/>
    <s v="Yes"/>
    <n v="20"/>
    <n v="10"/>
    <n v="20"/>
  </r>
  <r>
    <n v="3290"/>
    <x v="59"/>
    <x v="1"/>
    <d v="2024-04-25T00:00:00"/>
    <x v="0"/>
    <x v="1"/>
    <x v="2"/>
    <x v="1"/>
    <s v="-"/>
    <s v="No"/>
    <n v="0"/>
    <n v="0"/>
    <n v="5"/>
  </r>
  <r>
    <n v="3291"/>
    <x v="60"/>
    <x v="0"/>
    <d v="2024-04-26T00:00:00"/>
    <x v="1"/>
    <x v="0"/>
    <x v="0"/>
    <x v="0"/>
    <n v="30"/>
    <s v="Yes"/>
    <n v="20"/>
    <n v="5"/>
    <n v="60"/>
  </r>
  <r>
    <n v="3292"/>
    <x v="61"/>
    <x v="2"/>
    <d v="2024-04-27T00:00:00"/>
    <x v="0"/>
    <x v="2"/>
    <x v="1"/>
    <x v="1"/>
    <s v="-"/>
    <s v="Yes"/>
    <n v="20"/>
    <n v="15"/>
    <n v="15"/>
  </r>
  <r>
    <n v="3293"/>
    <x v="62"/>
    <x v="1"/>
    <d v="2024-04-28T00:00:00"/>
    <x v="1"/>
    <x v="1"/>
    <x v="0"/>
    <x v="1"/>
    <s v="-"/>
    <s v="No"/>
    <n v="0"/>
    <n v="1"/>
    <n v="4"/>
  </r>
  <r>
    <n v="3294"/>
    <x v="63"/>
    <x v="0"/>
    <d v="2024-04-29T00:00:00"/>
    <x v="0"/>
    <x v="0"/>
    <x v="2"/>
    <x v="0"/>
    <n v="30"/>
    <s v="Yes"/>
    <n v="20"/>
    <n v="20"/>
    <n v="45"/>
  </r>
  <r>
    <n v="3295"/>
    <x v="64"/>
    <x v="2"/>
    <d v="2024-04-30T00:00:00"/>
    <x v="1"/>
    <x v="2"/>
    <x v="0"/>
    <x v="1"/>
    <s v="-"/>
    <s v="Yes"/>
    <n v="20"/>
    <n v="5"/>
    <n v="25"/>
  </r>
  <r>
    <n v="3296"/>
    <x v="65"/>
    <x v="1"/>
    <d v="2024-05-01T00:00:00"/>
    <x v="1"/>
    <x v="1"/>
    <x v="0"/>
    <x v="1"/>
    <s v="-"/>
    <s v="No"/>
    <n v="0"/>
    <n v="0"/>
    <n v="5"/>
  </r>
  <r>
    <n v="3297"/>
    <x v="66"/>
    <x v="0"/>
    <d v="2024-05-02T00:00:00"/>
    <x v="0"/>
    <x v="0"/>
    <x v="2"/>
    <x v="0"/>
    <n v="30"/>
    <s v="Yes"/>
    <n v="20"/>
    <n v="7"/>
    <n v="58"/>
  </r>
  <r>
    <n v="3298"/>
    <x v="67"/>
    <x v="2"/>
    <d v="2024-05-03T00:00:00"/>
    <x v="1"/>
    <x v="2"/>
    <x v="1"/>
    <x v="1"/>
    <s v="-"/>
    <s v="Yes"/>
    <n v="20"/>
    <n v="10"/>
    <n v="20"/>
  </r>
  <r>
    <n v="3299"/>
    <x v="68"/>
    <x v="1"/>
    <d v="2024-05-04T00:00:00"/>
    <x v="0"/>
    <x v="1"/>
    <x v="2"/>
    <x v="1"/>
    <s v="-"/>
    <s v="No"/>
    <n v="0"/>
    <n v="1"/>
    <n v="4"/>
  </r>
  <r>
    <n v="3300"/>
    <x v="69"/>
    <x v="0"/>
    <d v="2024-05-05T00:00:00"/>
    <x v="1"/>
    <x v="0"/>
    <x v="0"/>
    <x v="0"/>
    <n v="30"/>
    <s v="Yes"/>
    <n v="20"/>
    <n v="15"/>
    <n v="50"/>
  </r>
  <r>
    <n v="3301"/>
    <x v="70"/>
    <x v="2"/>
    <d v="2024-05-06T00:00:00"/>
    <x v="0"/>
    <x v="2"/>
    <x v="0"/>
    <x v="1"/>
    <s v="-"/>
    <s v="Yes"/>
    <n v="20"/>
    <n v="5"/>
    <n v="25"/>
  </r>
  <r>
    <n v="3302"/>
    <x v="71"/>
    <x v="1"/>
    <d v="2024-05-07T00:00:00"/>
    <x v="1"/>
    <x v="1"/>
    <x v="1"/>
    <x v="1"/>
    <s v="-"/>
    <s v="No"/>
    <n v="0"/>
    <n v="0"/>
    <n v="5"/>
  </r>
  <r>
    <n v="3303"/>
    <x v="72"/>
    <x v="0"/>
    <d v="2024-05-08T00:00:00"/>
    <x v="0"/>
    <x v="0"/>
    <x v="2"/>
    <x v="0"/>
    <n v="30"/>
    <s v="Yes"/>
    <n v="20"/>
    <n v="20"/>
    <n v="45"/>
  </r>
  <r>
    <n v="3304"/>
    <x v="73"/>
    <x v="2"/>
    <d v="2024-05-09T00:00:00"/>
    <x v="1"/>
    <x v="2"/>
    <x v="2"/>
    <x v="1"/>
    <s v="-"/>
    <s v="Yes"/>
    <n v="20"/>
    <n v="12"/>
    <n v="18"/>
  </r>
  <r>
    <n v="3305"/>
    <x v="74"/>
    <x v="1"/>
    <d v="2024-05-10T00:00:00"/>
    <x v="0"/>
    <x v="1"/>
    <x v="0"/>
    <x v="1"/>
    <s v="-"/>
    <s v="No"/>
    <n v="0"/>
    <n v="2"/>
    <n v="3"/>
  </r>
  <r>
    <n v="3306"/>
    <x v="75"/>
    <x v="0"/>
    <d v="2024-05-11T00:00:00"/>
    <x v="1"/>
    <x v="0"/>
    <x v="1"/>
    <x v="0"/>
    <n v="30"/>
    <s v="Yes"/>
    <n v="20"/>
    <n v="5"/>
    <n v="60"/>
  </r>
  <r>
    <n v="3307"/>
    <x v="76"/>
    <x v="2"/>
    <d v="2024-05-12T00:00:00"/>
    <x v="0"/>
    <x v="2"/>
    <x v="0"/>
    <x v="1"/>
    <s v="-"/>
    <s v="Yes"/>
    <n v="20"/>
    <n v="10"/>
    <n v="20"/>
  </r>
  <r>
    <n v="3308"/>
    <x v="77"/>
    <x v="1"/>
    <d v="2024-05-13T00:00:00"/>
    <x v="1"/>
    <x v="1"/>
    <x v="2"/>
    <x v="1"/>
    <s v="-"/>
    <s v="No"/>
    <n v="0"/>
    <n v="0"/>
    <n v="5"/>
  </r>
  <r>
    <n v="3309"/>
    <x v="78"/>
    <x v="0"/>
    <d v="2024-05-14T00:00:00"/>
    <x v="0"/>
    <x v="0"/>
    <x v="0"/>
    <x v="0"/>
    <n v="30"/>
    <s v="Yes"/>
    <n v="20"/>
    <n v="3"/>
    <n v="62"/>
  </r>
  <r>
    <n v="3310"/>
    <x v="79"/>
    <x v="2"/>
    <d v="2024-05-15T00:00:00"/>
    <x v="1"/>
    <x v="2"/>
    <x v="1"/>
    <x v="1"/>
    <s v="-"/>
    <s v="Yes"/>
    <n v="20"/>
    <n v="15"/>
    <n v="15"/>
  </r>
  <r>
    <n v="3311"/>
    <x v="80"/>
    <x v="1"/>
    <d v="2024-05-16T00:00:00"/>
    <x v="0"/>
    <x v="1"/>
    <x v="0"/>
    <x v="1"/>
    <s v="-"/>
    <s v="No"/>
    <n v="0"/>
    <n v="1"/>
    <n v="4"/>
  </r>
  <r>
    <n v="3312"/>
    <x v="81"/>
    <x v="0"/>
    <d v="2024-05-17T00:00:00"/>
    <x v="1"/>
    <x v="0"/>
    <x v="2"/>
    <x v="0"/>
    <n v="30"/>
    <s v="Yes"/>
    <n v="20"/>
    <n v="7"/>
    <n v="58"/>
  </r>
  <r>
    <n v="3313"/>
    <x v="82"/>
    <x v="2"/>
    <d v="2024-05-18T00:00:00"/>
    <x v="0"/>
    <x v="2"/>
    <x v="0"/>
    <x v="1"/>
    <s v="-"/>
    <s v="Yes"/>
    <n v="20"/>
    <n v="10"/>
    <n v="20"/>
  </r>
  <r>
    <n v="3314"/>
    <x v="83"/>
    <x v="1"/>
    <d v="2024-05-19T00:00:00"/>
    <x v="1"/>
    <x v="1"/>
    <x v="1"/>
    <x v="1"/>
    <s v="-"/>
    <s v="No"/>
    <n v="0"/>
    <n v="0"/>
    <n v="5"/>
  </r>
  <r>
    <n v="3315"/>
    <x v="84"/>
    <x v="0"/>
    <d v="2024-05-20T00:00:00"/>
    <x v="0"/>
    <x v="0"/>
    <x v="0"/>
    <x v="0"/>
    <n v="30"/>
    <s v="Yes"/>
    <n v="20"/>
    <n v="20"/>
    <n v="45"/>
  </r>
  <r>
    <n v="3316"/>
    <x v="85"/>
    <x v="2"/>
    <d v="2024-05-21T00:00:00"/>
    <x v="1"/>
    <x v="2"/>
    <x v="2"/>
    <x v="1"/>
    <s v="-"/>
    <s v="Yes"/>
    <n v="20"/>
    <n v="15"/>
    <n v="15"/>
  </r>
  <r>
    <n v="3317"/>
    <x v="86"/>
    <x v="1"/>
    <d v="2024-05-22T00:00:00"/>
    <x v="0"/>
    <x v="1"/>
    <x v="0"/>
    <x v="1"/>
    <s v="-"/>
    <s v="No"/>
    <n v="0"/>
    <n v="1"/>
    <n v="4"/>
  </r>
  <r>
    <n v="3318"/>
    <x v="87"/>
    <x v="0"/>
    <d v="2024-05-23T00:00:00"/>
    <x v="1"/>
    <x v="0"/>
    <x v="1"/>
    <x v="0"/>
    <n v="30"/>
    <s v="Yes"/>
    <n v="20"/>
    <n v="3"/>
    <n v="62"/>
  </r>
  <r>
    <n v="3319"/>
    <x v="88"/>
    <x v="2"/>
    <d v="2024-05-24T00:00:00"/>
    <x v="0"/>
    <x v="2"/>
    <x v="0"/>
    <x v="1"/>
    <s v="-"/>
    <s v="Yes"/>
    <n v="20"/>
    <n v="10"/>
    <n v="20"/>
  </r>
  <r>
    <n v="3320"/>
    <x v="89"/>
    <x v="1"/>
    <d v="2024-05-25T00:00:00"/>
    <x v="1"/>
    <x v="1"/>
    <x v="2"/>
    <x v="1"/>
    <s v="-"/>
    <s v="No"/>
    <n v="0"/>
    <n v="0"/>
    <n v="5"/>
  </r>
  <r>
    <n v="3321"/>
    <x v="90"/>
    <x v="0"/>
    <d v="2024-05-26T00:00:00"/>
    <x v="0"/>
    <x v="0"/>
    <x v="0"/>
    <x v="0"/>
    <n v="30"/>
    <s v="Yes"/>
    <n v="20"/>
    <n v="5"/>
    <n v="60"/>
  </r>
  <r>
    <n v="3322"/>
    <x v="91"/>
    <x v="2"/>
    <d v="2024-05-27T00:00:00"/>
    <x v="1"/>
    <x v="2"/>
    <x v="1"/>
    <x v="1"/>
    <s v="-"/>
    <s v="Yes"/>
    <n v="20"/>
    <n v="15"/>
    <n v="15"/>
  </r>
  <r>
    <n v="3323"/>
    <x v="92"/>
    <x v="1"/>
    <d v="2024-05-28T00:00:00"/>
    <x v="0"/>
    <x v="1"/>
    <x v="0"/>
    <x v="1"/>
    <s v="-"/>
    <s v="No"/>
    <n v="0"/>
    <n v="1"/>
    <n v="4"/>
  </r>
  <r>
    <n v="3324"/>
    <x v="93"/>
    <x v="0"/>
    <d v="2024-05-29T00:00:00"/>
    <x v="1"/>
    <x v="0"/>
    <x v="2"/>
    <x v="0"/>
    <n v="30"/>
    <s v="Yes"/>
    <n v="20"/>
    <n v="20"/>
    <n v="45"/>
  </r>
  <r>
    <n v="3325"/>
    <x v="94"/>
    <x v="2"/>
    <d v="2024-05-30T00:00:00"/>
    <x v="0"/>
    <x v="2"/>
    <x v="2"/>
    <x v="1"/>
    <s v="-"/>
    <s v="Yes"/>
    <n v="20"/>
    <n v="15"/>
    <n v="15"/>
  </r>
  <r>
    <n v="3326"/>
    <x v="95"/>
    <x v="1"/>
    <d v="2024-05-31T00:00:00"/>
    <x v="1"/>
    <x v="1"/>
    <x v="1"/>
    <x v="1"/>
    <s v="-"/>
    <s v="No"/>
    <n v="0"/>
    <n v="0"/>
    <n v="5"/>
  </r>
  <r>
    <n v="3327"/>
    <x v="96"/>
    <x v="0"/>
    <d v="2024-06-01T00:00:00"/>
    <x v="0"/>
    <x v="0"/>
    <x v="0"/>
    <x v="0"/>
    <n v="30"/>
    <s v="Yes"/>
    <n v="20"/>
    <n v="7"/>
    <n v="58"/>
  </r>
  <r>
    <n v="3328"/>
    <x v="97"/>
    <x v="2"/>
    <d v="2024-06-02T00:00:00"/>
    <x v="1"/>
    <x v="2"/>
    <x v="1"/>
    <x v="1"/>
    <s v="-"/>
    <s v="Yes"/>
    <n v="20"/>
    <n v="10"/>
    <n v="20"/>
  </r>
  <r>
    <n v="3329"/>
    <x v="98"/>
    <x v="1"/>
    <d v="2024-06-03T00:00:00"/>
    <x v="0"/>
    <x v="1"/>
    <x v="2"/>
    <x v="1"/>
    <s v="-"/>
    <s v="No"/>
    <n v="0"/>
    <n v="1"/>
    <n v="4"/>
  </r>
  <r>
    <n v="3330"/>
    <x v="99"/>
    <x v="0"/>
    <d v="2024-06-04T00:00:00"/>
    <x v="1"/>
    <x v="0"/>
    <x v="0"/>
    <x v="0"/>
    <n v="30"/>
    <s v="Yes"/>
    <n v="20"/>
    <n v="15"/>
    <n v="50"/>
  </r>
  <r>
    <n v="3331"/>
    <x v="100"/>
    <x v="2"/>
    <d v="2024-06-05T00:00:00"/>
    <x v="0"/>
    <x v="2"/>
    <x v="0"/>
    <x v="1"/>
    <s v="-"/>
    <s v="Yes"/>
    <n v="20"/>
    <n v="5"/>
    <n v="25"/>
  </r>
  <r>
    <n v="3332"/>
    <x v="101"/>
    <x v="1"/>
    <d v="2024-06-06T00:00:00"/>
    <x v="1"/>
    <x v="1"/>
    <x v="1"/>
    <x v="1"/>
    <s v="-"/>
    <s v="No"/>
    <n v="0"/>
    <n v="0"/>
    <n v="5"/>
  </r>
  <r>
    <n v="3333"/>
    <x v="102"/>
    <x v="0"/>
    <d v="2024-06-07T00:00:00"/>
    <x v="0"/>
    <x v="0"/>
    <x v="2"/>
    <x v="0"/>
    <n v="30"/>
    <s v="Yes"/>
    <n v="20"/>
    <n v="20"/>
    <n v="45"/>
  </r>
  <r>
    <n v="3334"/>
    <x v="103"/>
    <x v="2"/>
    <d v="2024-06-08T00:00:00"/>
    <x v="1"/>
    <x v="2"/>
    <x v="2"/>
    <x v="1"/>
    <s v="-"/>
    <s v="Yes"/>
    <n v="20"/>
    <n v="12"/>
    <n v="18"/>
  </r>
  <r>
    <n v="3335"/>
    <x v="104"/>
    <x v="1"/>
    <d v="2024-06-09T00:00:00"/>
    <x v="0"/>
    <x v="1"/>
    <x v="0"/>
    <x v="1"/>
    <s v="-"/>
    <s v="No"/>
    <n v="0"/>
    <n v="2"/>
    <n v="3"/>
  </r>
  <r>
    <n v="3336"/>
    <x v="105"/>
    <x v="1"/>
    <d v="2024-06-10T00:00:00"/>
    <x v="0"/>
    <x v="1"/>
    <x v="0"/>
    <x v="1"/>
    <s v="-"/>
    <s v="No"/>
    <n v="0"/>
    <n v="0"/>
    <n v="5"/>
  </r>
  <r>
    <n v="3337"/>
    <x v="106"/>
    <x v="0"/>
    <d v="2024-06-11T00:00:00"/>
    <x v="1"/>
    <x v="0"/>
    <x v="2"/>
    <x v="0"/>
    <n v="30"/>
    <s v="Yes"/>
    <n v="20"/>
    <n v="7"/>
    <n v="58"/>
  </r>
  <r>
    <n v="3338"/>
    <x v="107"/>
    <x v="2"/>
    <d v="2024-06-12T00:00:00"/>
    <x v="0"/>
    <x v="2"/>
    <x v="1"/>
    <x v="1"/>
    <s v="-"/>
    <s v="Yes"/>
    <n v="20"/>
    <n v="10"/>
    <n v="20"/>
  </r>
  <r>
    <n v="3339"/>
    <x v="108"/>
    <x v="1"/>
    <d v="2024-06-13T00:00:00"/>
    <x v="1"/>
    <x v="1"/>
    <x v="2"/>
    <x v="1"/>
    <s v="-"/>
    <s v="No"/>
    <n v="0"/>
    <n v="1"/>
    <n v="4"/>
  </r>
  <r>
    <n v="3340"/>
    <x v="109"/>
    <x v="0"/>
    <d v="2024-06-14T00:00:00"/>
    <x v="0"/>
    <x v="0"/>
    <x v="0"/>
    <x v="0"/>
    <n v="30"/>
    <s v="Yes"/>
    <n v="20"/>
    <n v="15"/>
    <n v="50"/>
  </r>
  <r>
    <n v="3341"/>
    <x v="110"/>
    <x v="2"/>
    <d v="2024-06-15T00:00:00"/>
    <x v="1"/>
    <x v="2"/>
    <x v="0"/>
    <x v="1"/>
    <s v="-"/>
    <s v="Yes"/>
    <n v="20"/>
    <n v="5"/>
    <n v="25"/>
  </r>
  <r>
    <n v="3342"/>
    <x v="111"/>
    <x v="1"/>
    <d v="2024-06-16T00:00:00"/>
    <x v="0"/>
    <x v="1"/>
    <x v="1"/>
    <x v="1"/>
    <s v="-"/>
    <s v="No"/>
    <n v="0"/>
    <n v="0"/>
    <n v="5"/>
  </r>
  <r>
    <n v="3343"/>
    <x v="112"/>
    <x v="0"/>
    <d v="2024-06-17T00:00:00"/>
    <x v="1"/>
    <x v="0"/>
    <x v="2"/>
    <x v="0"/>
    <n v="30"/>
    <s v="Yes"/>
    <n v="20"/>
    <n v="20"/>
    <n v="45"/>
  </r>
  <r>
    <n v="3344"/>
    <x v="113"/>
    <x v="2"/>
    <d v="2024-06-18T00:00:00"/>
    <x v="0"/>
    <x v="2"/>
    <x v="2"/>
    <x v="1"/>
    <s v="-"/>
    <s v="Yes"/>
    <n v="20"/>
    <n v="12"/>
    <n v="18"/>
  </r>
  <r>
    <n v="3345"/>
    <x v="114"/>
    <x v="1"/>
    <d v="2024-06-19T00:00:00"/>
    <x v="1"/>
    <x v="1"/>
    <x v="0"/>
    <x v="1"/>
    <s v="-"/>
    <s v="No"/>
    <n v="0"/>
    <n v="2"/>
    <n v="3"/>
  </r>
  <r>
    <n v="3346"/>
    <x v="115"/>
    <x v="0"/>
    <d v="2024-06-20T00:00:00"/>
    <x v="0"/>
    <x v="0"/>
    <x v="1"/>
    <x v="0"/>
    <n v="30"/>
    <s v="Yes"/>
    <n v="20"/>
    <n v="5"/>
    <n v="60"/>
  </r>
  <r>
    <n v="3347"/>
    <x v="116"/>
    <x v="2"/>
    <d v="2024-06-21T00:00:00"/>
    <x v="1"/>
    <x v="2"/>
    <x v="0"/>
    <x v="1"/>
    <s v="-"/>
    <s v="Yes"/>
    <n v="20"/>
    <n v="10"/>
    <n v="20"/>
  </r>
  <r>
    <n v="3348"/>
    <x v="117"/>
    <x v="1"/>
    <d v="2024-06-22T00:00:00"/>
    <x v="0"/>
    <x v="1"/>
    <x v="2"/>
    <x v="1"/>
    <s v="-"/>
    <s v="No"/>
    <n v="0"/>
    <n v="0"/>
    <n v="5"/>
  </r>
  <r>
    <n v="3349"/>
    <x v="93"/>
    <x v="0"/>
    <d v="2024-06-23T00:00:00"/>
    <x v="1"/>
    <x v="0"/>
    <x v="0"/>
    <x v="0"/>
    <n v="30"/>
    <s v="Yes"/>
    <n v="20"/>
    <n v="3"/>
    <n v="62"/>
  </r>
  <r>
    <n v="3350"/>
    <x v="118"/>
    <x v="2"/>
    <d v="2024-06-24T00:00:00"/>
    <x v="0"/>
    <x v="2"/>
    <x v="1"/>
    <x v="1"/>
    <s v="-"/>
    <s v="Yes"/>
    <n v="20"/>
    <n v="15"/>
    <n v="15"/>
  </r>
  <r>
    <n v="3351"/>
    <x v="119"/>
    <x v="1"/>
    <d v="2024-06-25T00:00:00"/>
    <x v="1"/>
    <x v="1"/>
    <x v="0"/>
    <x v="1"/>
    <s v="-"/>
    <s v="No"/>
    <n v="0"/>
    <n v="1"/>
    <n v="4"/>
  </r>
  <r>
    <n v="3352"/>
    <x v="120"/>
    <x v="0"/>
    <d v="2024-06-26T00:00:00"/>
    <x v="0"/>
    <x v="0"/>
    <x v="2"/>
    <x v="0"/>
    <n v="30"/>
    <s v="Yes"/>
    <n v="20"/>
    <n v="7"/>
    <n v="58"/>
  </r>
  <r>
    <n v="3353"/>
    <x v="121"/>
    <x v="2"/>
    <d v="2024-06-27T00:00:00"/>
    <x v="1"/>
    <x v="2"/>
    <x v="0"/>
    <x v="1"/>
    <s v="-"/>
    <s v="Yes"/>
    <n v="20"/>
    <n v="10"/>
    <n v="20"/>
  </r>
  <r>
    <n v="3354"/>
    <x v="122"/>
    <x v="1"/>
    <d v="2024-06-28T00:00:00"/>
    <x v="0"/>
    <x v="1"/>
    <x v="1"/>
    <x v="1"/>
    <s v="-"/>
    <s v="No"/>
    <n v="0"/>
    <n v="0"/>
    <n v="5"/>
  </r>
  <r>
    <n v="3355"/>
    <x v="123"/>
    <x v="0"/>
    <d v="2024-06-29T00:00:00"/>
    <x v="1"/>
    <x v="0"/>
    <x v="0"/>
    <x v="0"/>
    <n v="30"/>
    <s v="Yes"/>
    <n v="20"/>
    <n v="20"/>
    <n v="45"/>
  </r>
  <r>
    <n v="3356"/>
    <x v="124"/>
    <x v="2"/>
    <d v="2024-06-30T00:00:00"/>
    <x v="0"/>
    <x v="2"/>
    <x v="2"/>
    <x v="1"/>
    <s v="-"/>
    <s v="Yes"/>
    <n v="20"/>
    <n v="15"/>
    <n v="15"/>
  </r>
  <r>
    <n v="3357"/>
    <x v="125"/>
    <x v="1"/>
    <d v="2024-07-01T00:00:00"/>
    <x v="1"/>
    <x v="1"/>
    <x v="0"/>
    <x v="1"/>
    <s v="-"/>
    <s v="No"/>
    <n v="0"/>
    <n v="1"/>
    <n v="4"/>
  </r>
  <r>
    <n v="3358"/>
    <x v="126"/>
    <x v="0"/>
    <d v="2024-07-02T00:00:00"/>
    <x v="0"/>
    <x v="0"/>
    <x v="1"/>
    <x v="0"/>
    <n v="30"/>
    <s v="Yes"/>
    <n v="20"/>
    <n v="3"/>
    <n v="62"/>
  </r>
  <r>
    <n v="3359"/>
    <x v="127"/>
    <x v="2"/>
    <d v="2024-07-03T00:00:00"/>
    <x v="1"/>
    <x v="2"/>
    <x v="0"/>
    <x v="1"/>
    <s v="-"/>
    <s v="Yes"/>
    <n v="20"/>
    <n v="10"/>
    <n v="20"/>
  </r>
  <r>
    <n v="3360"/>
    <x v="128"/>
    <x v="1"/>
    <d v="2024-07-04T00:00:00"/>
    <x v="0"/>
    <x v="1"/>
    <x v="2"/>
    <x v="1"/>
    <s v="-"/>
    <s v="No"/>
    <n v="0"/>
    <n v="0"/>
    <n v="5"/>
  </r>
  <r>
    <n v="3361"/>
    <x v="129"/>
    <x v="0"/>
    <d v="2024-07-05T00:00:00"/>
    <x v="1"/>
    <x v="0"/>
    <x v="0"/>
    <x v="0"/>
    <n v="30"/>
    <s v="Yes"/>
    <n v="20"/>
    <n v="15"/>
    <n v="50"/>
  </r>
  <r>
    <n v="3362"/>
    <x v="130"/>
    <x v="2"/>
    <d v="2024-07-06T00:00:00"/>
    <x v="0"/>
    <x v="2"/>
    <x v="1"/>
    <x v="1"/>
    <s v="-"/>
    <s v="Yes"/>
    <n v="20"/>
    <n v="15"/>
    <n v="15"/>
  </r>
  <r>
    <n v="3363"/>
    <x v="131"/>
    <x v="1"/>
    <d v="2024-07-07T00:00:00"/>
    <x v="1"/>
    <x v="1"/>
    <x v="0"/>
    <x v="1"/>
    <s v="-"/>
    <s v="No"/>
    <n v="0"/>
    <n v="1"/>
    <n v="4"/>
  </r>
  <r>
    <n v="3364"/>
    <x v="132"/>
    <x v="0"/>
    <d v="2024-07-08T00:00:00"/>
    <x v="0"/>
    <x v="0"/>
    <x v="2"/>
    <x v="0"/>
    <n v="30"/>
    <s v="Yes"/>
    <n v="20"/>
    <n v="7"/>
    <n v="58"/>
  </r>
  <r>
    <n v="3365"/>
    <x v="133"/>
    <x v="2"/>
    <d v="2024-07-09T00:00:00"/>
    <x v="1"/>
    <x v="2"/>
    <x v="0"/>
    <x v="1"/>
    <s v="-"/>
    <s v="Yes"/>
    <n v="20"/>
    <n v="10"/>
    <n v="20"/>
  </r>
  <r>
    <n v="3366"/>
    <x v="134"/>
    <x v="1"/>
    <d v="2024-07-10T00:00:00"/>
    <x v="0"/>
    <x v="1"/>
    <x v="0"/>
    <x v="1"/>
    <s v="-"/>
    <s v="No"/>
    <n v="0"/>
    <n v="0"/>
    <n v="5"/>
  </r>
  <r>
    <n v="3367"/>
    <x v="135"/>
    <x v="0"/>
    <d v="2024-07-11T00:00:00"/>
    <x v="1"/>
    <x v="0"/>
    <x v="2"/>
    <x v="0"/>
    <n v="30"/>
    <s v="Yes"/>
    <n v="20"/>
    <n v="7"/>
    <n v="58"/>
  </r>
  <r>
    <n v="3368"/>
    <x v="136"/>
    <x v="2"/>
    <d v="2024-07-12T00:00:00"/>
    <x v="0"/>
    <x v="2"/>
    <x v="1"/>
    <x v="1"/>
    <s v="-"/>
    <s v="Yes"/>
    <n v="20"/>
    <n v="10"/>
    <n v="20"/>
  </r>
  <r>
    <n v="3369"/>
    <x v="137"/>
    <x v="1"/>
    <d v="2024-07-13T00:00:00"/>
    <x v="1"/>
    <x v="1"/>
    <x v="2"/>
    <x v="1"/>
    <s v="-"/>
    <s v="No"/>
    <n v="0"/>
    <n v="1"/>
    <n v="4"/>
  </r>
  <r>
    <n v="3370"/>
    <x v="138"/>
    <x v="0"/>
    <d v="2024-07-14T00:00:00"/>
    <x v="0"/>
    <x v="0"/>
    <x v="0"/>
    <x v="0"/>
    <n v="30"/>
    <s v="Yes"/>
    <n v="20"/>
    <n v="15"/>
    <n v="50"/>
  </r>
  <r>
    <n v="3371"/>
    <x v="139"/>
    <x v="2"/>
    <d v="2024-07-15T00:00:00"/>
    <x v="1"/>
    <x v="2"/>
    <x v="0"/>
    <x v="1"/>
    <s v="-"/>
    <s v="Yes"/>
    <n v="20"/>
    <n v="5"/>
    <n v="25"/>
  </r>
  <r>
    <n v="3372"/>
    <x v="140"/>
    <x v="1"/>
    <d v="2024-07-16T00:00:00"/>
    <x v="0"/>
    <x v="1"/>
    <x v="1"/>
    <x v="1"/>
    <s v="-"/>
    <s v="No"/>
    <n v="0"/>
    <n v="0"/>
    <n v="5"/>
  </r>
  <r>
    <n v="3373"/>
    <x v="141"/>
    <x v="0"/>
    <d v="2024-07-17T00:00:00"/>
    <x v="1"/>
    <x v="0"/>
    <x v="2"/>
    <x v="0"/>
    <n v="30"/>
    <s v="Yes"/>
    <n v="20"/>
    <n v="20"/>
    <n v="45"/>
  </r>
  <r>
    <n v="3374"/>
    <x v="142"/>
    <x v="2"/>
    <d v="2024-07-18T00:00:00"/>
    <x v="0"/>
    <x v="2"/>
    <x v="2"/>
    <x v="1"/>
    <s v="-"/>
    <s v="Yes"/>
    <n v="20"/>
    <n v="12"/>
    <n v="18"/>
  </r>
  <r>
    <n v="3375"/>
    <x v="143"/>
    <x v="1"/>
    <d v="2024-07-19T00:00:00"/>
    <x v="1"/>
    <x v="1"/>
    <x v="0"/>
    <x v="1"/>
    <s v="-"/>
    <s v="No"/>
    <n v="0"/>
    <n v="2"/>
    <n v="3"/>
  </r>
  <r>
    <n v="3376"/>
    <x v="144"/>
    <x v="0"/>
    <d v="2024-07-20T00:00:00"/>
    <x v="0"/>
    <x v="0"/>
    <x v="1"/>
    <x v="0"/>
    <n v="30"/>
    <s v="Yes"/>
    <n v="20"/>
    <n v="5"/>
    <n v="60"/>
  </r>
  <r>
    <n v="3377"/>
    <x v="145"/>
    <x v="2"/>
    <d v="2024-07-21T00:00:00"/>
    <x v="1"/>
    <x v="2"/>
    <x v="0"/>
    <x v="1"/>
    <s v="-"/>
    <s v="Yes"/>
    <n v="20"/>
    <n v="10"/>
    <n v="20"/>
  </r>
  <r>
    <n v="3378"/>
    <x v="146"/>
    <x v="1"/>
    <d v="2024-07-22T00:00:00"/>
    <x v="0"/>
    <x v="1"/>
    <x v="2"/>
    <x v="1"/>
    <s v="-"/>
    <s v="No"/>
    <n v="0"/>
    <n v="0"/>
    <n v="5"/>
  </r>
  <r>
    <n v="3379"/>
    <x v="147"/>
    <x v="0"/>
    <d v="2024-07-23T00:00:00"/>
    <x v="1"/>
    <x v="0"/>
    <x v="0"/>
    <x v="0"/>
    <n v="30"/>
    <s v="Yes"/>
    <n v="20"/>
    <n v="3"/>
    <n v="62"/>
  </r>
  <r>
    <n v="3380"/>
    <x v="148"/>
    <x v="2"/>
    <d v="2024-07-24T00:00:00"/>
    <x v="0"/>
    <x v="2"/>
    <x v="1"/>
    <x v="1"/>
    <s v="-"/>
    <s v="Yes"/>
    <n v="20"/>
    <n v="15"/>
    <n v="15"/>
  </r>
  <r>
    <n v="3381"/>
    <x v="149"/>
    <x v="1"/>
    <d v="2024-07-25T00:00:00"/>
    <x v="1"/>
    <x v="1"/>
    <x v="0"/>
    <x v="1"/>
    <s v="-"/>
    <s v="No"/>
    <n v="0"/>
    <n v="1"/>
    <n v="4"/>
  </r>
  <r>
    <n v="3382"/>
    <x v="150"/>
    <x v="0"/>
    <d v="2024-07-26T00:00:00"/>
    <x v="0"/>
    <x v="0"/>
    <x v="2"/>
    <x v="0"/>
    <n v="30"/>
    <s v="Yes"/>
    <n v="20"/>
    <n v="7"/>
    <n v="58"/>
  </r>
  <r>
    <n v="3383"/>
    <x v="151"/>
    <x v="2"/>
    <d v="2024-07-27T00:00:00"/>
    <x v="1"/>
    <x v="2"/>
    <x v="0"/>
    <x v="1"/>
    <s v="-"/>
    <s v="Yes"/>
    <n v="20"/>
    <n v="10"/>
    <n v="20"/>
  </r>
  <r>
    <n v="3384"/>
    <x v="152"/>
    <x v="1"/>
    <d v="2024-07-28T00:00:00"/>
    <x v="0"/>
    <x v="1"/>
    <x v="1"/>
    <x v="1"/>
    <s v="-"/>
    <s v="No"/>
    <n v="0"/>
    <n v="0"/>
    <n v="5"/>
  </r>
  <r>
    <n v="3385"/>
    <x v="153"/>
    <x v="0"/>
    <d v="2024-07-29T00:00:00"/>
    <x v="1"/>
    <x v="0"/>
    <x v="0"/>
    <x v="0"/>
    <n v="30"/>
    <s v="Yes"/>
    <n v="20"/>
    <n v="20"/>
    <n v="45"/>
  </r>
  <r>
    <n v="3386"/>
    <x v="154"/>
    <x v="2"/>
    <d v="2024-07-30T00:00:00"/>
    <x v="0"/>
    <x v="2"/>
    <x v="2"/>
    <x v="1"/>
    <s v="-"/>
    <s v="Yes"/>
    <n v="20"/>
    <n v="15"/>
    <n v="15"/>
  </r>
  <r>
    <n v="3387"/>
    <x v="155"/>
    <x v="1"/>
    <d v="2024-07-31T00:00:00"/>
    <x v="1"/>
    <x v="1"/>
    <x v="0"/>
    <x v="1"/>
    <s v="-"/>
    <s v="No"/>
    <n v="0"/>
    <n v="1"/>
    <n v="4"/>
  </r>
  <r>
    <n v="3388"/>
    <x v="156"/>
    <x v="0"/>
    <d v="2024-08-01T00:00:00"/>
    <x v="0"/>
    <x v="0"/>
    <x v="1"/>
    <x v="0"/>
    <n v="30"/>
    <s v="Yes"/>
    <n v="20"/>
    <n v="3"/>
    <n v="62"/>
  </r>
  <r>
    <n v="3389"/>
    <x v="157"/>
    <x v="2"/>
    <d v="2024-08-02T00:00:00"/>
    <x v="1"/>
    <x v="2"/>
    <x v="0"/>
    <x v="1"/>
    <s v="-"/>
    <s v="Yes"/>
    <n v="20"/>
    <n v="10"/>
    <n v="20"/>
  </r>
  <r>
    <n v="3390"/>
    <x v="158"/>
    <x v="1"/>
    <d v="2024-08-03T00:00:00"/>
    <x v="0"/>
    <x v="1"/>
    <x v="2"/>
    <x v="1"/>
    <s v="-"/>
    <s v="No"/>
    <n v="0"/>
    <n v="0"/>
    <n v="5"/>
  </r>
  <r>
    <n v="3391"/>
    <x v="58"/>
    <x v="0"/>
    <d v="2024-08-04T00:00:00"/>
    <x v="1"/>
    <x v="0"/>
    <x v="0"/>
    <x v="0"/>
    <n v="30"/>
    <s v="Yes"/>
    <n v="20"/>
    <n v="15"/>
    <n v="50"/>
  </r>
  <r>
    <n v="3392"/>
    <x v="159"/>
    <x v="2"/>
    <d v="2024-08-05T00:00:00"/>
    <x v="0"/>
    <x v="2"/>
    <x v="1"/>
    <x v="1"/>
    <s v="-"/>
    <s v="Yes"/>
    <n v="20"/>
    <n v="15"/>
    <n v="15"/>
  </r>
  <r>
    <n v="3393"/>
    <x v="160"/>
    <x v="1"/>
    <d v="2024-08-06T00:00:00"/>
    <x v="1"/>
    <x v="1"/>
    <x v="0"/>
    <x v="1"/>
    <s v="-"/>
    <s v="No"/>
    <n v="0"/>
    <n v="1"/>
    <n v="4"/>
  </r>
  <r>
    <n v="3394"/>
    <x v="161"/>
    <x v="0"/>
    <d v="2024-08-07T00:00:00"/>
    <x v="0"/>
    <x v="0"/>
    <x v="2"/>
    <x v="0"/>
    <n v="30"/>
    <s v="Yes"/>
    <n v="20"/>
    <n v="7"/>
    <n v="58"/>
  </r>
  <r>
    <n v="3395"/>
    <x v="162"/>
    <x v="2"/>
    <d v="2024-08-08T00:00:00"/>
    <x v="1"/>
    <x v="2"/>
    <x v="0"/>
    <x v="1"/>
    <s v="-"/>
    <s v="Yes"/>
    <n v="20"/>
    <n v="10"/>
    <n v="20"/>
  </r>
  <r>
    <n v="3396"/>
    <x v="163"/>
    <x v="1"/>
    <d v="2024-08-09T00:00:00"/>
    <x v="0"/>
    <x v="1"/>
    <x v="1"/>
    <x v="1"/>
    <s v="-"/>
    <s v="No"/>
    <n v="0"/>
    <n v="0"/>
    <n v="5"/>
  </r>
  <r>
    <n v="3397"/>
    <x v="90"/>
    <x v="0"/>
    <d v="2024-08-10T00:00:00"/>
    <x v="1"/>
    <x v="0"/>
    <x v="0"/>
    <x v="0"/>
    <n v="30"/>
    <s v="Yes"/>
    <n v="20"/>
    <n v="20"/>
    <n v="45"/>
  </r>
  <r>
    <n v="3398"/>
    <x v="164"/>
    <x v="2"/>
    <d v="2024-08-11T00:00:00"/>
    <x v="0"/>
    <x v="2"/>
    <x v="2"/>
    <x v="1"/>
    <s v="-"/>
    <s v="Yes"/>
    <n v="20"/>
    <n v="15"/>
    <n v="15"/>
  </r>
  <r>
    <n v="3399"/>
    <x v="165"/>
    <x v="1"/>
    <d v="2024-08-12T00:00:00"/>
    <x v="1"/>
    <x v="1"/>
    <x v="0"/>
    <x v="1"/>
    <s v="-"/>
    <s v="No"/>
    <n v="0"/>
    <n v="1"/>
    <n v="4"/>
  </r>
  <r>
    <n v="3400"/>
    <x v="166"/>
    <x v="0"/>
    <d v="2024-08-13T00:00:00"/>
    <x v="0"/>
    <x v="0"/>
    <x v="1"/>
    <x v="0"/>
    <n v="30"/>
    <s v="Yes"/>
    <n v="20"/>
    <n v="5"/>
    <n v="60"/>
  </r>
  <r>
    <n v="3401"/>
    <x v="167"/>
    <x v="2"/>
    <d v="2024-08-14T00:00:00"/>
    <x v="1"/>
    <x v="2"/>
    <x v="0"/>
    <x v="1"/>
    <s v="-"/>
    <s v="Yes"/>
    <n v="20"/>
    <n v="10"/>
    <n v="20"/>
  </r>
  <r>
    <n v="3402"/>
    <x v="168"/>
    <x v="1"/>
    <d v="2024-08-15T00:00:00"/>
    <x v="0"/>
    <x v="1"/>
    <x v="2"/>
    <x v="1"/>
    <s v="-"/>
    <s v="No"/>
    <n v="0"/>
    <n v="0"/>
    <n v="5"/>
  </r>
  <r>
    <n v="3403"/>
    <x v="169"/>
    <x v="0"/>
    <d v="2024-08-16T00:00:00"/>
    <x v="1"/>
    <x v="0"/>
    <x v="0"/>
    <x v="0"/>
    <n v="30"/>
    <s v="Yes"/>
    <n v="20"/>
    <n v="3"/>
    <n v="62"/>
  </r>
  <r>
    <n v="3404"/>
    <x v="170"/>
    <x v="2"/>
    <d v="2024-08-17T00:00:00"/>
    <x v="0"/>
    <x v="2"/>
    <x v="1"/>
    <x v="1"/>
    <s v="-"/>
    <s v="Yes"/>
    <n v="20"/>
    <n v="15"/>
    <n v="15"/>
  </r>
  <r>
    <n v="3405"/>
    <x v="171"/>
    <x v="1"/>
    <d v="2024-08-18T00:00:00"/>
    <x v="1"/>
    <x v="1"/>
    <x v="0"/>
    <x v="1"/>
    <s v="-"/>
    <s v="No"/>
    <n v="0"/>
    <n v="1"/>
    <n v="4"/>
  </r>
  <r>
    <n v="3406"/>
    <x v="172"/>
    <x v="1"/>
    <d v="2024-08-19T00:00:00"/>
    <x v="0"/>
    <x v="1"/>
    <x v="0"/>
    <x v="1"/>
    <s v="-"/>
    <s v="No"/>
    <n v="0"/>
    <n v="0"/>
    <n v="5"/>
  </r>
  <r>
    <n v="3407"/>
    <x v="173"/>
    <x v="0"/>
    <d v="2024-08-20T00:00:00"/>
    <x v="1"/>
    <x v="0"/>
    <x v="2"/>
    <x v="0"/>
    <n v="30"/>
    <s v="Yes"/>
    <n v="20"/>
    <n v="7"/>
    <n v="58"/>
  </r>
  <r>
    <n v="3408"/>
    <x v="174"/>
    <x v="2"/>
    <d v="2024-08-21T00:00:00"/>
    <x v="0"/>
    <x v="2"/>
    <x v="1"/>
    <x v="1"/>
    <s v="-"/>
    <s v="Yes"/>
    <n v="20"/>
    <n v="10"/>
    <n v="20"/>
  </r>
  <r>
    <n v="3409"/>
    <x v="175"/>
    <x v="1"/>
    <d v="2024-08-22T00:00:00"/>
    <x v="1"/>
    <x v="1"/>
    <x v="2"/>
    <x v="1"/>
    <s v="-"/>
    <s v="No"/>
    <n v="0"/>
    <n v="1"/>
    <n v="4"/>
  </r>
  <r>
    <n v="3410"/>
    <x v="176"/>
    <x v="0"/>
    <d v="2024-08-23T00:00:00"/>
    <x v="0"/>
    <x v="0"/>
    <x v="0"/>
    <x v="0"/>
    <n v="30"/>
    <s v="Yes"/>
    <n v="20"/>
    <n v="15"/>
    <n v="50"/>
  </r>
  <r>
    <n v="3411"/>
    <x v="177"/>
    <x v="2"/>
    <d v="2024-08-24T00:00:00"/>
    <x v="1"/>
    <x v="2"/>
    <x v="0"/>
    <x v="1"/>
    <s v="-"/>
    <s v="Yes"/>
    <n v="20"/>
    <n v="5"/>
    <n v="25"/>
  </r>
  <r>
    <n v="3412"/>
    <x v="178"/>
    <x v="1"/>
    <d v="2024-08-25T00:00:00"/>
    <x v="0"/>
    <x v="1"/>
    <x v="1"/>
    <x v="1"/>
    <s v="-"/>
    <s v="No"/>
    <n v="0"/>
    <n v="0"/>
    <n v="5"/>
  </r>
  <r>
    <n v="3413"/>
    <x v="179"/>
    <x v="0"/>
    <d v="2024-08-26T00:00:00"/>
    <x v="1"/>
    <x v="0"/>
    <x v="2"/>
    <x v="0"/>
    <n v="30"/>
    <s v="Yes"/>
    <n v="20"/>
    <n v="20"/>
    <n v="45"/>
  </r>
  <r>
    <n v="3414"/>
    <x v="180"/>
    <x v="2"/>
    <d v="2024-08-27T00:00:00"/>
    <x v="0"/>
    <x v="2"/>
    <x v="2"/>
    <x v="1"/>
    <s v="-"/>
    <s v="Yes"/>
    <n v="20"/>
    <n v="12"/>
    <n v="18"/>
  </r>
  <r>
    <n v="3415"/>
    <x v="181"/>
    <x v="1"/>
    <d v="2024-08-28T00:00:00"/>
    <x v="1"/>
    <x v="1"/>
    <x v="0"/>
    <x v="1"/>
    <s v="-"/>
    <s v="No"/>
    <n v="0"/>
    <n v="2"/>
    <n v="3"/>
  </r>
  <r>
    <n v="3416"/>
    <x v="182"/>
    <x v="0"/>
    <d v="2024-08-29T00:00:00"/>
    <x v="0"/>
    <x v="0"/>
    <x v="1"/>
    <x v="0"/>
    <n v="30"/>
    <s v="Yes"/>
    <n v="20"/>
    <n v="5"/>
    <n v="60"/>
  </r>
  <r>
    <n v="3417"/>
    <x v="183"/>
    <x v="2"/>
    <d v="2024-08-30T00:00:00"/>
    <x v="1"/>
    <x v="2"/>
    <x v="0"/>
    <x v="1"/>
    <s v="-"/>
    <s v="Yes"/>
    <n v="20"/>
    <n v="10"/>
    <n v="20"/>
  </r>
  <r>
    <n v="3418"/>
    <x v="184"/>
    <x v="1"/>
    <d v="2024-08-31T00:00:00"/>
    <x v="0"/>
    <x v="1"/>
    <x v="2"/>
    <x v="1"/>
    <s v="-"/>
    <s v="No"/>
    <n v="0"/>
    <n v="0"/>
    <n v="5"/>
  </r>
  <r>
    <n v="3419"/>
    <x v="185"/>
    <x v="0"/>
    <d v="2024-09-01T00:00:00"/>
    <x v="1"/>
    <x v="0"/>
    <x v="0"/>
    <x v="0"/>
    <n v="30"/>
    <s v="Yes"/>
    <n v="20"/>
    <n v="3"/>
    <n v="62"/>
  </r>
  <r>
    <n v="3420"/>
    <x v="186"/>
    <x v="2"/>
    <d v="2024-09-02T00:00:00"/>
    <x v="0"/>
    <x v="2"/>
    <x v="1"/>
    <x v="1"/>
    <s v="-"/>
    <s v="Yes"/>
    <n v="20"/>
    <n v="15"/>
    <n v="15"/>
  </r>
  <r>
    <n v="3421"/>
    <x v="15"/>
    <x v="1"/>
    <d v="2024-09-03T00:00:00"/>
    <x v="1"/>
    <x v="1"/>
    <x v="0"/>
    <x v="1"/>
    <s v="-"/>
    <s v="No"/>
    <n v="0"/>
    <n v="1"/>
    <n v="4"/>
  </r>
  <r>
    <n v="3422"/>
    <x v="187"/>
    <x v="0"/>
    <d v="2024-09-04T00:00:00"/>
    <x v="0"/>
    <x v="0"/>
    <x v="2"/>
    <x v="0"/>
    <n v="30"/>
    <s v="Yes"/>
    <n v="20"/>
    <n v="7"/>
    <n v="58"/>
  </r>
  <r>
    <n v="3423"/>
    <x v="188"/>
    <x v="2"/>
    <d v="2024-09-05T00:00:00"/>
    <x v="1"/>
    <x v="2"/>
    <x v="0"/>
    <x v="1"/>
    <s v="-"/>
    <s v="Yes"/>
    <n v="20"/>
    <n v="10"/>
    <n v="20"/>
  </r>
  <r>
    <n v="3424"/>
    <x v="14"/>
    <x v="1"/>
    <d v="2024-09-06T00:00:00"/>
    <x v="0"/>
    <x v="1"/>
    <x v="1"/>
    <x v="1"/>
    <s v="-"/>
    <s v="No"/>
    <n v="0"/>
    <n v="0"/>
    <n v="5"/>
  </r>
  <r>
    <n v="3425"/>
    <x v="189"/>
    <x v="0"/>
    <d v="2024-09-07T00:00:00"/>
    <x v="1"/>
    <x v="0"/>
    <x v="0"/>
    <x v="0"/>
    <n v="30"/>
    <s v="Yes"/>
    <n v="20"/>
    <n v="20"/>
    <n v="45"/>
  </r>
  <r>
    <n v="3426"/>
    <x v="167"/>
    <x v="2"/>
    <d v="2024-09-08T00:00:00"/>
    <x v="0"/>
    <x v="2"/>
    <x v="2"/>
    <x v="1"/>
    <s v="-"/>
    <s v="Yes"/>
    <n v="20"/>
    <n v="15"/>
    <n v="15"/>
  </r>
  <r>
    <n v="3427"/>
    <x v="190"/>
    <x v="1"/>
    <d v="2024-09-09T00:00:00"/>
    <x v="1"/>
    <x v="1"/>
    <x v="0"/>
    <x v="1"/>
    <s v="-"/>
    <s v="No"/>
    <n v="0"/>
    <n v="1"/>
    <n v="4"/>
  </r>
  <r>
    <n v="3428"/>
    <x v="191"/>
    <x v="0"/>
    <d v="2024-09-10T00:00:00"/>
    <x v="0"/>
    <x v="0"/>
    <x v="1"/>
    <x v="0"/>
    <n v="30"/>
    <s v="Yes"/>
    <n v="20"/>
    <n v="3"/>
    <n v="62"/>
  </r>
  <r>
    <n v="3429"/>
    <x v="192"/>
    <x v="2"/>
    <d v="2024-09-11T00:00:00"/>
    <x v="1"/>
    <x v="2"/>
    <x v="0"/>
    <x v="1"/>
    <s v="-"/>
    <s v="Yes"/>
    <n v="20"/>
    <n v="10"/>
    <n v="20"/>
  </r>
  <r>
    <n v="3430"/>
    <x v="193"/>
    <x v="1"/>
    <d v="2024-09-12T00:00:00"/>
    <x v="0"/>
    <x v="1"/>
    <x v="2"/>
    <x v="1"/>
    <s v="-"/>
    <s v="No"/>
    <n v="0"/>
    <n v="0"/>
    <n v="5"/>
  </r>
  <r>
    <n v="3431"/>
    <x v="194"/>
    <x v="0"/>
    <d v="2024-09-13T00:00:00"/>
    <x v="1"/>
    <x v="0"/>
    <x v="0"/>
    <x v="0"/>
    <n v="30"/>
    <s v="Yes"/>
    <n v="20"/>
    <n v="15"/>
    <n v="50"/>
  </r>
  <r>
    <n v="3432"/>
    <x v="195"/>
    <x v="2"/>
    <d v="2024-09-14T00:00:00"/>
    <x v="0"/>
    <x v="2"/>
    <x v="1"/>
    <x v="1"/>
    <s v="-"/>
    <s v="Yes"/>
    <n v="20"/>
    <n v="15"/>
    <n v="15"/>
  </r>
  <r>
    <n v="3433"/>
    <x v="196"/>
    <x v="1"/>
    <d v="2024-09-15T00:00:00"/>
    <x v="1"/>
    <x v="1"/>
    <x v="0"/>
    <x v="1"/>
    <s v="-"/>
    <s v="No"/>
    <n v="0"/>
    <n v="1"/>
    <n v="4"/>
  </r>
  <r>
    <n v="3434"/>
    <x v="197"/>
    <x v="0"/>
    <d v="2024-09-16T00:00:00"/>
    <x v="0"/>
    <x v="0"/>
    <x v="2"/>
    <x v="0"/>
    <n v="30"/>
    <s v="Yes"/>
    <n v="20"/>
    <n v="7"/>
    <n v="58"/>
  </r>
  <r>
    <n v="3435"/>
    <x v="198"/>
    <x v="2"/>
    <d v="2024-09-17T00:00:00"/>
    <x v="1"/>
    <x v="2"/>
    <x v="0"/>
    <x v="1"/>
    <s v="-"/>
    <s v="Yes"/>
    <n v="20"/>
    <n v="10"/>
    <n v="20"/>
  </r>
  <r>
    <n v="3436"/>
    <x v="199"/>
    <x v="1"/>
    <d v="2024-09-18T00:00:00"/>
    <x v="0"/>
    <x v="1"/>
    <x v="0"/>
    <x v="1"/>
    <s v="-"/>
    <s v="No"/>
    <n v="0"/>
    <n v="0"/>
    <n v="5"/>
  </r>
  <r>
    <n v="3437"/>
    <x v="200"/>
    <x v="0"/>
    <d v="2024-09-19T00:00:00"/>
    <x v="1"/>
    <x v="0"/>
    <x v="2"/>
    <x v="0"/>
    <n v="30"/>
    <s v="Yes"/>
    <n v="20"/>
    <n v="7"/>
    <n v="58"/>
  </r>
  <r>
    <n v="3438"/>
    <x v="201"/>
    <x v="2"/>
    <d v="2024-09-20T00:00:00"/>
    <x v="0"/>
    <x v="2"/>
    <x v="1"/>
    <x v="1"/>
    <s v="-"/>
    <s v="Yes"/>
    <n v="20"/>
    <n v="10"/>
    <n v="20"/>
  </r>
  <r>
    <n v="3439"/>
    <x v="202"/>
    <x v="1"/>
    <d v="2024-09-21T00:00:00"/>
    <x v="1"/>
    <x v="1"/>
    <x v="2"/>
    <x v="1"/>
    <s v="-"/>
    <s v="No"/>
    <n v="0"/>
    <n v="1"/>
    <n v="4"/>
  </r>
  <r>
    <n v="3440"/>
    <x v="203"/>
    <x v="0"/>
    <d v="2024-09-22T00:00:00"/>
    <x v="0"/>
    <x v="0"/>
    <x v="0"/>
    <x v="0"/>
    <n v="30"/>
    <s v="Yes"/>
    <n v="20"/>
    <n v="15"/>
    <n v="50"/>
  </r>
  <r>
    <n v="3441"/>
    <x v="204"/>
    <x v="2"/>
    <d v="2024-09-23T00:00:00"/>
    <x v="1"/>
    <x v="2"/>
    <x v="0"/>
    <x v="1"/>
    <s v="-"/>
    <s v="Yes"/>
    <n v="20"/>
    <n v="5"/>
    <n v="25"/>
  </r>
  <r>
    <n v="3442"/>
    <x v="205"/>
    <x v="1"/>
    <d v="2024-09-24T00:00:00"/>
    <x v="0"/>
    <x v="1"/>
    <x v="1"/>
    <x v="1"/>
    <s v="-"/>
    <s v="No"/>
    <n v="0"/>
    <n v="0"/>
    <n v="5"/>
  </r>
  <r>
    <n v="3443"/>
    <x v="206"/>
    <x v="0"/>
    <d v="2024-09-25T00:00:00"/>
    <x v="1"/>
    <x v="0"/>
    <x v="2"/>
    <x v="0"/>
    <n v="30"/>
    <s v="Yes"/>
    <n v="20"/>
    <n v="20"/>
    <n v="45"/>
  </r>
  <r>
    <n v="3444"/>
    <x v="207"/>
    <x v="2"/>
    <d v="2024-09-26T00:00:00"/>
    <x v="0"/>
    <x v="2"/>
    <x v="2"/>
    <x v="1"/>
    <s v="-"/>
    <s v="Yes"/>
    <n v="20"/>
    <n v="12"/>
    <n v="18"/>
  </r>
  <r>
    <n v="3445"/>
    <x v="37"/>
    <x v="1"/>
    <d v="2024-09-27T00:00:00"/>
    <x v="1"/>
    <x v="1"/>
    <x v="0"/>
    <x v="1"/>
    <s v="-"/>
    <s v="No"/>
    <n v="0"/>
    <n v="2"/>
    <n v="3"/>
  </r>
  <r>
    <n v="3446"/>
    <x v="208"/>
    <x v="0"/>
    <d v="2024-09-28T00:00:00"/>
    <x v="0"/>
    <x v="0"/>
    <x v="1"/>
    <x v="0"/>
    <n v="30"/>
    <s v="Yes"/>
    <n v="20"/>
    <n v="5"/>
    <n v="60"/>
  </r>
  <r>
    <n v="3447"/>
    <x v="209"/>
    <x v="2"/>
    <d v="2024-09-29T00:00:00"/>
    <x v="1"/>
    <x v="2"/>
    <x v="0"/>
    <x v="1"/>
    <s v="-"/>
    <s v="Yes"/>
    <n v="20"/>
    <n v="10"/>
    <n v="20"/>
  </r>
  <r>
    <n v="3448"/>
    <x v="210"/>
    <x v="1"/>
    <d v="2024-09-30T00:00:00"/>
    <x v="0"/>
    <x v="1"/>
    <x v="2"/>
    <x v="1"/>
    <s v="-"/>
    <s v="No"/>
    <n v="0"/>
    <n v="0"/>
    <n v="5"/>
  </r>
  <r>
    <n v="3449"/>
    <x v="211"/>
    <x v="0"/>
    <d v="2024-10-01T00:00:00"/>
    <x v="1"/>
    <x v="0"/>
    <x v="0"/>
    <x v="0"/>
    <n v="30"/>
    <s v="Yes"/>
    <n v="20"/>
    <n v="3"/>
    <n v="62"/>
  </r>
  <r>
    <n v="3450"/>
    <x v="212"/>
    <x v="2"/>
    <d v="2024-10-02T00:00:00"/>
    <x v="0"/>
    <x v="2"/>
    <x v="1"/>
    <x v="1"/>
    <s v="-"/>
    <s v="Yes"/>
    <n v="20"/>
    <n v="15"/>
    <n v="15"/>
  </r>
  <r>
    <n v="3451"/>
    <x v="213"/>
    <x v="1"/>
    <d v="2024-10-03T00:00:00"/>
    <x v="1"/>
    <x v="1"/>
    <x v="0"/>
    <x v="1"/>
    <s v="-"/>
    <s v="No"/>
    <n v="0"/>
    <n v="1"/>
    <n v="4"/>
  </r>
  <r>
    <n v="3452"/>
    <x v="191"/>
    <x v="0"/>
    <d v="2024-10-04T00:00:00"/>
    <x v="0"/>
    <x v="0"/>
    <x v="2"/>
    <x v="0"/>
    <n v="30"/>
    <s v="Yes"/>
    <n v="20"/>
    <n v="7"/>
    <n v="58"/>
  </r>
  <r>
    <n v="3453"/>
    <x v="45"/>
    <x v="2"/>
    <d v="2024-10-05T00:00:00"/>
    <x v="1"/>
    <x v="2"/>
    <x v="0"/>
    <x v="1"/>
    <s v="-"/>
    <s v="Yes"/>
    <n v="20"/>
    <n v="10"/>
    <n v="20"/>
  </r>
  <r>
    <n v="3454"/>
    <x v="214"/>
    <x v="1"/>
    <d v="2024-10-06T00:00:00"/>
    <x v="0"/>
    <x v="1"/>
    <x v="1"/>
    <x v="1"/>
    <s v="-"/>
    <s v="No"/>
    <n v="0"/>
    <n v="0"/>
    <n v="5"/>
  </r>
  <r>
    <n v="3455"/>
    <x v="215"/>
    <x v="0"/>
    <d v="2024-10-07T00:00:00"/>
    <x v="1"/>
    <x v="0"/>
    <x v="0"/>
    <x v="0"/>
    <n v="30"/>
    <s v="Yes"/>
    <n v="20"/>
    <n v="20"/>
    <n v="45"/>
  </r>
  <r>
    <n v="3456"/>
    <x v="216"/>
    <x v="2"/>
    <d v="2024-10-08T00:00:00"/>
    <x v="0"/>
    <x v="2"/>
    <x v="2"/>
    <x v="1"/>
    <s v="-"/>
    <s v="Yes"/>
    <n v="20"/>
    <n v="15"/>
    <n v="15"/>
  </r>
  <r>
    <n v="3457"/>
    <x v="217"/>
    <x v="1"/>
    <d v="2024-10-09T00:00:00"/>
    <x v="1"/>
    <x v="1"/>
    <x v="0"/>
    <x v="1"/>
    <s v="-"/>
    <s v="No"/>
    <n v="0"/>
    <n v="1"/>
    <n v="4"/>
  </r>
  <r>
    <n v="3458"/>
    <x v="218"/>
    <x v="0"/>
    <d v="2024-10-10T00:00:00"/>
    <x v="0"/>
    <x v="0"/>
    <x v="1"/>
    <x v="0"/>
    <n v="30"/>
    <s v="Yes"/>
    <n v="20"/>
    <n v="3"/>
    <n v="62"/>
  </r>
  <r>
    <n v="3459"/>
    <x v="219"/>
    <x v="2"/>
    <d v="2024-10-11T00:00:00"/>
    <x v="1"/>
    <x v="2"/>
    <x v="0"/>
    <x v="1"/>
    <s v="-"/>
    <s v="Yes"/>
    <n v="20"/>
    <n v="10"/>
    <n v="20"/>
  </r>
  <r>
    <n v="3460"/>
    <x v="127"/>
    <x v="1"/>
    <d v="2024-10-12T00:00:00"/>
    <x v="0"/>
    <x v="1"/>
    <x v="2"/>
    <x v="1"/>
    <s v="-"/>
    <s v="No"/>
    <n v="0"/>
    <n v="0"/>
    <n v="5"/>
  </r>
  <r>
    <n v="3461"/>
    <x v="220"/>
    <x v="0"/>
    <d v="2024-10-13T00:00:00"/>
    <x v="1"/>
    <x v="0"/>
    <x v="0"/>
    <x v="0"/>
    <n v="30"/>
    <s v="Yes"/>
    <n v="20"/>
    <n v="15"/>
    <n v="50"/>
  </r>
  <r>
    <n v="3462"/>
    <x v="221"/>
    <x v="2"/>
    <d v="2024-10-14T00:00:00"/>
    <x v="0"/>
    <x v="2"/>
    <x v="1"/>
    <x v="1"/>
    <s v="-"/>
    <s v="Yes"/>
    <n v="20"/>
    <n v="15"/>
    <n v="15"/>
  </r>
  <r>
    <n v="3463"/>
    <x v="222"/>
    <x v="1"/>
    <d v="2024-10-15T00:00:00"/>
    <x v="1"/>
    <x v="1"/>
    <x v="0"/>
    <x v="1"/>
    <s v="-"/>
    <s v="No"/>
    <n v="0"/>
    <n v="1"/>
    <n v="4"/>
  </r>
  <r>
    <n v="3464"/>
    <x v="223"/>
    <x v="0"/>
    <d v="2024-10-16T00:00:00"/>
    <x v="0"/>
    <x v="0"/>
    <x v="2"/>
    <x v="0"/>
    <n v="30"/>
    <s v="Yes"/>
    <n v="20"/>
    <n v="7"/>
    <n v="58"/>
  </r>
  <r>
    <n v="3465"/>
    <x v="224"/>
    <x v="2"/>
    <d v="2024-10-17T00:00:00"/>
    <x v="1"/>
    <x v="2"/>
    <x v="0"/>
    <x v="1"/>
    <s v="-"/>
    <s v="Yes"/>
    <n v="20"/>
    <n v="10"/>
    <n v="20"/>
  </r>
  <r>
    <n v="3466"/>
    <x v="225"/>
    <x v="1"/>
    <d v="2024-10-18T00:00:00"/>
    <x v="0"/>
    <x v="1"/>
    <x v="1"/>
    <x v="1"/>
    <s v="-"/>
    <s v="No"/>
    <n v="0"/>
    <n v="0"/>
    <n v="5"/>
  </r>
  <r>
    <n v="3467"/>
    <x v="226"/>
    <x v="0"/>
    <d v="2024-10-19T00:00:00"/>
    <x v="1"/>
    <x v="0"/>
    <x v="0"/>
    <x v="0"/>
    <n v="30"/>
    <s v="Yes"/>
    <n v="20"/>
    <n v="15"/>
    <n v="50"/>
  </r>
  <r>
    <n v="3468"/>
    <x v="227"/>
    <x v="2"/>
    <d v="2024-10-20T00:00:00"/>
    <x v="0"/>
    <x v="2"/>
    <x v="2"/>
    <x v="1"/>
    <s v="-"/>
    <s v="Yes"/>
    <n v="20"/>
    <n v="12"/>
    <n v="18"/>
  </r>
  <r>
    <n v="3469"/>
    <x v="228"/>
    <x v="1"/>
    <d v="2024-10-21T00:00:00"/>
    <x v="1"/>
    <x v="1"/>
    <x v="0"/>
    <x v="1"/>
    <s v="-"/>
    <s v="No"/>
    <n v="0"/>
    <n v="2"/>
    <n v="3"/>
  </r>
  <r>
    <n v="3470"/>
    <x v="229"/>
    <x v="0"/>
    <d v="2024-10-22T00:00:00"/>
    <x v="0"/>
    <x v="0"/>
    <x v="1"/>
    <x v="0"/>
    <n v="30"/>
    <s v="Yes"/>
    <n v="20"/>
    <n v="5"/>
    <n v="60"/>
  </r>
  <r>
    <n v="3471"/>
    <x v="230"/>
    <x v="2"/>
    <d v="2024-10-23T00:00:00"/>
    <x v="1"/>
    <x v="2"/>
    <x v="0"/>
    <x v="1"/>
    <s v="-"/>
    <s v="Yes"/>
    <n v="20"/>
    <n v="10"/>
    <n v="20"/>
  </r>
  <r>
    <n v="3472"/>
    <x v="231"/>
    <x v="1"/>
    <d v="2024-10-24T00:00:00"/>
    <x v="0"/>
    <x v="1"/>
    <x v="2"/>
    <x v="1"/>
    <s v="-"/>
    <s v="No"/>
    <n v="0"/>
    <n v="0"/>
    <n v="5"/>
  </r>
  <r>
    <n v="3473"/>
    <x v="140"/>
    <x v="0"/>
    <d v="2024-10-25T00:00:00"/>
    <x v="1"/>
    <x v="0"/>
    <x v="0"/>
    <x v="0"/>
    <n v="30"/>
    <s v="Yes"/>
    <n v="20"/>
    <n v="3"/>
    <n v="62"/>
  </r>
  <r>
    <n v="3474"/>
    <x v="232"/>
    <x v="2"/>
    <d v="2024-10-26T00:00:00"/>
    <x v="0"/>
    <x v="2"/>
    <x v="1"/>
    <x v="1"/>
    <s v="-"/>
    <s v="Yes"/>
    <n v="20"/>
    <n v="15"/>
    <n v="15"/>
  </r>
  <r>
    <n v="3475"/>
    <x v="233"/>
    <x v="1"/>
    <d v="2024-10-27T00:00:00"/>
    <x v="1"/>
    <x v="1"/>
    <x v="0"/>
    <x v="1"/>
    <s v="-"/>
    <s v="No"/>
    <n v="0"/>
    <n v="1"/>
    <n v="4"/>
  </r>
  <r>
    <n v="3476"/>
    <x v="234"/>
    <x v="0"/>
    <d v="2024-10-28T00:00:00"/>
    <x v="0"/>
    <x v="0"/>
    <x v="2"/>
    <x v="0"/>
    <n v="30"/>
    <s v="Yes"/>
    <n v="20"/>
    <n v="7"/>
    <n v="58"/>
  </r>
  <r>
    <n v="3477"/>
    <x v="235"/>
    <x v="2"/>
    <d v="2024-10-29T00:00:00"/>
    <x v="1"/>
    <x v="2"/>
    <x v="0"/>
    <x v="1"/>
    <s v="-"/>
    <s v="Yes"/>
    <n v="20"/>
    <n v="10"/>
    <n v="20"/>
  </r>
  <r>
    <n v="3478"/>
    <x v="236"/>
    <x v="1"/>
    <d v="2024-10-30T00:00:00"/>
    <x v="0"/>
    <x v="1"/>
    <x v="1"/>
    <x v="1"/>
    <s v="-"/>
    <s v="No"/>
    <n v="0"/>
    <n v="0"/>
    <n v="5"/>
  </r>
  <r>
    <n v="3479"/>
    <x v="237"/>
    <x v="0"/>
    <d v="2024-10-31T00:00:00"/>
    <x v="1"/>
    <x v="0"/>
    <x v="0"/>
    <x v="0"/>
    <n v="30"/>
    <s v="Yes"/>
    <n v="20"/>
    <n v="20"/>
    <n v="45"/>
  </r>
  <r>
    <n v="3480"/>
    <x v="238"/>
    <x v="2"/>
    <d v="2024-11-01T00:00:00"/>
    <x v="0"/>
    <x v="2"/>
    <x v="2"/>
    <x v="1"/>
    <s v="-"/>
    <s v="Yes"/>
    <n v="20"/>
    <n v="15"/>
    <n v="15"/>
  </r>
  <r>
    <n v="3481"/>
    <x v="239"/>
    <x v="1"/>
    <d v="2024-11-02T00:00:00"/>
    <x v="1"/>
    <x v="1"/>
    <x v="0"/>
    <x v="1"/>
    <s v="-"/>
    <s v="No"/>
    <n v="0"/>
    <n v="1"/>
    <n v="4"/>
  </r>
  <r>
    <n v="3482"/>
    <x v="240"/>
    <x v="0"/>
    <d v="2024-11-03T00:00:00"/>
    <x v="0"/>
    <x v="0"/>
    <x v="1"/>
    <x v="0"/>
    <n v="30"/>
    <s v="Yes"/>
    <n v="20"/>
    <n v="3"/>
    <n v="62"/>
  </r>
  <r>
    <n v="3483"/>
    <x v="241"/>
    <x v="2"/>
    <d v="2024-11-04T00:00:00"/>
    <x v="1"/>
    <x v="2"/>
    <x v="0"/>
    <x v="1"/>
    <s v="-"/>
    <s v="Yes"/>
    <n v="20"/>
    <n v="10"/>
    <n v="20"/>
  </r>
  <r>
    <n v="3484"/>
    <x v="242"/>
    <x v="1"/>
    <d v="2024-11-05T00:00:00"/>
    <x v="0"/>
    <x v="1"/>
    <x v="2"/>
    <x v="1"/>
    <s v="-"/>
    <s v="No"/>
    <n v="0"/>
    <n v="0"/>
    <n v="5"/>
  </r>
  <r>
    <n v="3485"/>
    <x v="243"/>
    <x v="0"/>
    <d v="2024-11-06T00:00:00"/>
    <x v="1"/>
    <x v="0"/>
    <x v="0"/>
    <x v="0"/>
    <n v="30"/>
    <s v="Yes"/>
    <n v="20"/>
    <n v="15"/>
    <n v="50"/>
  </r>
  <r>
    <n v="3486"/>
    <x v="244"/>
    <x v="1"/>
    <d v="2024-11-07T00:00:00"/>
    <x v="0"/>
    <x v="1"/>
    <x v="0"/>
    <x v="1"/>
    <s v="-"/>
    <s v="No"/>
    <n v="0"/>
    <n v="0"/>
    <n v="5"/>
  </r>
  <r>
    <n v="3487"/>
    <x v="245"/>
    <x v="0"/>
    <d v="2024-11-08T00:00:00"/>
    <x v="1"/>
    <x v="0"/>
    <x v="2"/>
    <x v="0"/>
    <n v="30"/>
    <s v="Yes"/>
    <n v="20"/>
    <n v="7"/>
    <n v="58"/>
  </r>
  <r>
    <n v="3488"/>
    <x v="246"/>
    <x v="2"/>
    <d v="2024-11-09T00:00:00"/>
    <x v="0"/>
    <x v="2"/>
    <x v="1"/>
    <x v="1"/>
    <s v="-"/>
    <s v="Yes"/>
    <n v="20"/>
    <n v="10"/>
    <n v="20"/>
  </r>
  <r>
    <n v="3489"/>
    <x v="247"/>
    <x v="1"/>
    <d v="2024-11-10T00:00:00"/>
    <x v="1"/>
    <x v="1"/>
    <x v="2"/>
    <x v="1"/>
    <s v="-"/>
    <s v="No"/>
    <n v="0"/>
    <n v="1"/>
    <n v="4"/>
  </r>
  <r>
    <n v="3490"/>
    <x v="248"/>
    <x v="0"/>
    <d v="2024-11-11T00:00:00"/>
    <x v="0"/>
    <x v="0"/>
    <x v="0"/>
    <x v="0"/>
    <n v="30"/>
    <s v="Yes"/>
    <n v="20"/>
    <n v="15"/>
    <n v="50"/>
  </r>
  <r>
    <n v="3491"/>
    <x v="249"/>
    <x v="2"/>
    <d v="2024-11-12T00:00:00"/>
    <x v="1"/>
    <x v="2"/>
    <x v="0"/>
    <x v="1"/>
    <s v="-"/>
    <s v="Yes"/>
    <n v="20"/>
    <n v="5"/>
    <n v="25"/>
  </r>
  <r>
    <n v="3492"/>
    <x v="250"/>
    <x v="1"/>
    <d v="2024-11-13T00:00:00"/>
    <x v="0"/>
    <x v="1"/>
    <x v="1"/>
    <x v="1"/>
    <s v="-"/>
    <s v="No"/>
    <n v="0"/>
    <n v="0"/>
    <n v="5"/>
  </r>
  <r>
    <n v="3493"/>
    <x v="251"/>
    <x v="0"/>
    <d v="2024-11-14T00:00:00"/>
    <x v="1"/>
    <x v="0"/>
    <x v="2"/>
    <x v="0"/>
    <n v="30"/>
    <s v="Yes"/>
    <n v="20"/>
    <n v="20"/>
    <n v="45"/>
  </r>
  <r>
    <n v="3494"/>
    <x v="252"/>
    <x v="2"/>
    <d v="2024-11-15T00:00:00"/>
    <x v="0"/>
    <x v="2"/>
    <x v="2"/>
    <x v="1"/>
    <s v="-"/>
    <s v="Yes"/>
    <n v="20"/>
    <n v="12"/>
    <n v="18"/>
  </r>
  <r>
    <n v="3495"/>
    <x v="253"/>
    <x v="1"/>
    <d v="2024-11-16T00:00:00"/>
    <x v="1"/>
    <x v="1"/>
    <x v="0"/>
    <x v="1"/>
    <s v="-"/>
    <s v="No"/>
    <n v="0"/>
    <n v="2"/>
    <n v="3"/>
  </r>
  <r>
    <n v="3496"/>
    <x v="254"/>
    <x v="0"/>
    <d v="2024-11-17T00:00:00"/>
    <x v="0"/>
    <x v="0"/>
    <x v="1"/>
    <x v="0"/>
    <n v="30"/>
    <s v="Yes"/>
    <n v="20"/>
    <n v="5"/>
    <n v="60"/>
  </r>
  <r>
    <n v="3497"/>
    <x v="255"/>
    <x v="2"/>
    <d v="2024-11-18T00:00:00"/>
    <x v="1"/>
    <x v="2"/>
    <x v="0"/>
    <x v="1"/>
    <s v="-"/>
    <s v="Yes"/>
    <n v="20"/>
    <n v="10"/>
    <n v="20"/>
  </r>
  <r>
    <n v="3498"/>
    <x v="256"/>
    <x v="1"/>
    <d v="2024-11-19T00:00:00"/>
    <x v="0"/>
    <x v="1"/>
    <x v="2"/>
    <x v="1"/>
    <s v="-"/>
    <s v="No"/>
    <n v="0"/>
    <n v="0"/>
    <n v="5"/>
  </r>
  <r>
    <n v="3499"/>
    <x v="257"/>
    <x v="0"/>
    <d v="2024-11-20T00:00:00"/>
    <x v="1"/>
    <x v="0"/>
    <x v="0"/>
    <x v="0"/>
    <n v="30"/>
    <s v="Yes"/>
    <n v="20"/>
    <n v="3"/>
    <n v="62"/>
  </r>
  <r>
    <n v="3500"/>
    <x v="258"/>
    <x v="2"/>
    <d v="2024-11-21T00:00:00"/>
    <x v="0"/>
    <x v="2"/>
    <x v="1"/>
    <x v="1"/>
    <s v="-"/>
    <s v="Yes"/>
    <n v="20"/>
    <n v="15"/>
    <n v="15"/>
  </r>
  <r>
    <n v="3501"/>
    <x v="259"/>
    <x v="1"/>
    <d v="2024-11-22T00:00:00"/>
    <x v="1"/>
    <x v="1"/>
    <x v="0"/>
    <x v="1"/>
    <s v="-"/>
    <s v="No"/>
    <n v="0"/>
    <n v="1"/>
    <n v="4"/>
  </r>
  <r>
    <n v="3502"/>
    <x v="260"/>
    <x v="0"/>
    <d v="2024-11-23T00:00:00"/>
    <x v="0"/>
    <x v="0"/>
    <x v="2"/>
    <x v="0"/>
    <n v="30"/>
    <s v="Yes"/>
    <n v="20"/>
    <n v="7"/>
    <n v="58"/>
  </r>
  <r>
    <n v="3503"/>
    <x v="119"/>
    <x v="2"/>
    <d v="2024-11-24T00:00:00"/>
    <x v="1"/>
    <x v="2"/>
    <x v="0"/>
    <x v="1"/>
    <s v="-"/>
    <s v="Yes"/>
    <n v="20"/>
    <n v="10"/>
    <n v="20"/>
  </r>
  <r>
    <n v="3504"/>
    <x v="261"/>
    <x v="1"/>
    <d v="2024-11-25T00:00:00"/>
    <x v="0"/>
    <x v="1"/>
    <x v="1"/>
    <x v="1"/>
    <s v="-"/>
    <s v="No"/>
    <n v="0"/>
    <n v="0"/>
    <n v="5"/>
  </r>
  <r>
    <n v="3505"/>
    <x v="262"/>
    <x v="0"/>
    <d v="2024-11-26T00:00:00"/>
    <x v="1"/>
    <x v="0"/>
    <x v="0"/>
    <x v="0"/>
    <n v="30"/>
    <s v="Yes"/>
    <n v="20"/>
    <n v="20"/>
    <n v="45"/>
  </r>
  <r>
    <n v="3506"/>
    <x v="263"/>
    <x v="2"/>
    <d v="2024-11-27T00:00:00"/>
    <x v="0"/>
    <x v="2"/>
    <x v="2"/>
    <x v="1"/>
    <s v="-"/>
    <s v="Yes"/>
    <n v="20"/>
    <n v="15"/>
    <n v="15"/>
  </r>
  <r>
    <n v="3507"/>
    <x v="264"/>
    <x v="1"/>
    <d v="2024-11-28T00:00:00"/>
    <x v="1"/>
    <x v="1"/>
    <x v="0"/>
    <x v="1"/>
    <s v="-"/>
    <s v="No"/>
    <n v="0"/>
    <n v="1"/>
    <n v="4"/>
  </r>
  <r>
    <n v="3508"/>
    <x v="265"/>
    <x v="0"/>
    <d v="2024-11-29T00:00:00"/>
    <x v="0"/>
    <x v="0"/>
    <x v="1"/>
    <x v="0"/>
    <n v="30"/>
    <s v="Yes"/>
    <n v="20"/>
    <n v="3"/>
    <n v="62"/>
  </r>
  <r>
    <n v="3509"/>
    <x v="266"/>
    <x v="2"/>
    <d v="2024-11-30T00:00:00"/>
    <x v="1"/>
    <x v="2"/>
    <x v="0"/>
    <x v="1"/>
    <s v="-"/>
    <s v="Yes"/>
    <n v="20"/>
    <n v="10"/>
    <n v="20"/>
  </r>
  <r>
    <n v="3510"/>
    <x v="267"/>
    <x v="1"/>
    <d v="2024-12-01T00:00:00"/>
    <x v="0"/>
    <x v="1"/>
    <x v="2"/>
    <x v="1"/>
    <s v="-"/>
    <s v="No"/>
    <n v="0"/>
    <n v="0"/>
    <n v="5"/>
  </r>
  <r>
    <n v="3511"/>
    <x v="268"/>
    <x v="0"/>
    <d v="2024-12-02T00:00:00"/>
    <x v="1"/>
    <x v="0"/>
    <x v="0"/>
    <x v="0"/>
    <n v="30"/>
    <s v="Yes"/>
    <n v="20"/>
    <n v="15"/>
    <n v="50"/>
  </r>
  <r>
    <n v="3512"/>
    <x v="269"/>
    <x v="2"/>
    <d v="2024-12-03T00:00:00"/>
    <x v="0"/>
    <x v="2"/>
    <x v="1"/>
    <x v="1"/>
    <s v="-"/>
    <s v="Yes"/>
    <n v="20"/>
    <n v="15"/>
    <n v="15"/>
  </r>
  <r>
    <n v="3513"/>
    <x v="270"/>
    <x v="1"/>
    <d v="2024-12-04T00:00:00"/>
    <x v="1"/>
    <x v="1"/>
    <x v="0"/>
    <x v="1"/>
    <s v="-"/>
    <s v="No"/>
    <n v="0"/>
    <n v="1"/>
    <n v="4"/>
  </r>
  <r>
    <n v="3514"/>
    <x v="271"/>
    <x v="0"/>
    <d v="2024-12-05T00:00:00"/>
    <x v="0"/>
    <x v="0"/>
    <x v="2"/>
    <x v="0"/>
    <n v="30"/>
    <s v="Yes"/>
    <n v="20"/>
    <n v="7"/>
    <n v="58"/>
  </r>
  <r>
    <n v="3515"/>
    <x v="130"/>
    <x v="2"/>
    <d v="2024-12-06T00:00:00"/>
    <x v="1"/>
    <x v="2"/>
    <x v="0"/>
    <x v="1"/>
    <s v="-"/>
    <s v="Yes"/>
    <n v="20"/>
    <n v="10"/>
    <n v="20"/>
  </r>
  <r>
    <n v="3516"/>
    <x v="131"/>
    <x v="1"/>
    <d v="2024-12-07T00:00:00"/>
    <x v="0"/>
    <x v="1"/>
    <x v="1"/>
    <x v="1"/>
    <s v="-"/>
    <s v="No"/>
    <n v="0"/>
    <n v="0"/>
    <n v="5"/>
  </r>
  <r>
    <n v="3517"/>
    <x v="181"/>
    <x v="0"/>
    <d v="2024-12-08T00:00:00"/>
    <x v="1"/>
    <x v="0"/>
    <x v="0"/>
    <x v="0"/>
    <n v="30"/>
    <s v="Yes"/>
    <n v="20"/>
    <n v="20"/>
    <n v="45"/>
  </r>
  <r>
    <n v="3518"/>
    <x v="272"/>
    <x v="2"/>
    <d v="2024-12-09T00:00:00"/>
    <x v="0"/>
    <x v="2"/>
    <x v="2"/>
    <x v="1"/>
    <s v="-"/>
    <s v="Yes"/>
    <n v="20"/>
    <n v="12"/>
    <n v="18"/>
  </r>
  <r>
    <n v="3519"/>
    <x v="273"/>
    <x v="1"/>
    <d v="2024-12-10T00:00:00"/>
    <x v="1"/>
    <x v="1"/>
    <x v="0"/>
    <x v="1"/>
    <s v="-"/>
    <s v="No"/>
    <n v="0"/>
    <n v="2"/>
    <n v="3"/>
  </r>
  <r>
    <n v="3520"/>
    <x v="274"/>
    <x v="0"/>
    <d v="2024-12-11T00:00:00"/>
    <x v="0"/>
    <x v="0"/>
    <x v="1"/>
    <x v="0"/>
    <n v="30"/>
    <s v="Yes"/>
    <n v="20"/>
    <n v="5"/>
    <n v="60"/>
  </r>
  <r>
    <n v="3521"/>
    <x v="275"/>
    <x v="2"/>
    <d v="2024-12-12T00:00:00"/>
    <x v="1"/>
    <x v="2"/>
    <x v="0"/>
    <x v="1"/>
    <s v="-"/>
    <s v="Yes"/>
    <n v="20"/>
    <n v="10"/>
    <n v="20"/>
  </r>
  <r>
    <n v="3522"/>
    <x v="276"/>
    <x v="1"/>
    <d v="2024-12-13T00:00:00"/>
    <x v="0"/>
    <x v="1"/>
    <x v="2"/>
    <x v="1"/>
    <s v="-"/>
    <s v="No"/>
    <n v="0"/>
    <n v="0"/>
    <n v="5"/>
  </r>
  <r>
    <n v="3523"/>
    <x v="277"/>
    <x v="0"/>
    <d v="2024-12-14T00:00:00"/>
    <x v="1"/>
    <x v="0"/>
    <x v="0"/>
    <x v="0"/>
    <n v="30"/>
    <s v="Yes"/>
    <n v="20"/>
    <n v="3"/>
    <n v="62"/>
  </r>
  <r>
    <n v="3524"/>
    <x v="278"/>
    <x v="2"/>
    <d v="2024-12-15T00:00:00"/>
    <x v="0"/>
    <x v="2"/>
    <x v="1"/>
    <x v="1"/>
    <s v="-"/>
    <s v="Yes"/>
    <n v="20"/>
    <n v="15"/>
    <n v="15"/>
  </r>
  <r>
    <n v="3525"/>
    <x v="279"/>
    <x v="1"/>
    <d v="2024-12-16T00:00:00"/>
    <x v="1"/>
    <x v="1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C53:D74" firstHeaderRow="1" firstDataRow="1" firstDataCol="1" rowPageCount="2" colPageCount="1"/>
  <pivotFields count="13">
    <pivotField showAll="0"/>
    <pivotField axis="axisRow" showAll="0" countASubtotal="1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countA"/>
      </items>
    </pivotField>
    <pivotField axis="axisPage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dataField="1" numFmtId="16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numFmtId="164" showAll="0"/>
    <pivotField numFmtId="164" showAll="0"/>
  </pivotFields>
  <rowFields count="1">
    <field x="1"/>
  </rowFields>
  <rowItems count="21">
    <i>
      <x/>
    </i>
    <i>
      <x v="19"/>
    </i>
    <i>
      <x v="25"/>
    </i>
    <i>
      <x v="45"/>
    </i>
    <i>
      <x v="49"/>
    </i>
    <i>
      <x v="81"/>
    </i>
    <i>
      <x v="92"/>
    </i>
    <i>
      <x v="103"/>
    </i>
    <i>
      <x v="110"/>
    </i>
    <i>
      <x v="119"/>
    </i>
    <i>
      <x v="139"/>
    </i>
    <i>
      <x v="148"/>
    </i>
    <i>
      <x v="150"/>
    </i>
    <i>
      <x v="166"/>
    </i>
    <i>
      <x v="170"/>
    </i>
    <i>
      <x v="180"/>
    </i>
    <i>
      <x v="226"/>
    </i>
    <i>
      <x v="247"/>
    </i>
    <i>
      <x v="254"/>
    </i>
    <i>
      <x v="273"/>
    </i>
    <i t="grand">
      <x/>
    </i>
  </rowItems>
  <colItems count="1">
    <i/>
  </colItems>
  <pageFields count="2">
    <pageField fld="6" hier="-1"/>
    <pageField fld="2" item="2" hier="-1"/>
  </pageFields>
  <dataFields count="1">
    <dataField name="Soma de Subscription Price" fld="5" baseField="0" baseItem="0"/>
  </dataFields>
  <formats count="3">
    <format dxfId="47">
      <pivotArea outline="0" collapsedLevelsAreSubtotals="1" fieldPosition="0"/>
    </format>
    <format dxfId="14">
      <pivotArea collapsedLevelsAreSubtotals="1" fieldPosition="0">
        <references count="1">
          <reference field="1" count="71">
            <x v="0"/>
            <x v="1"/>
            <x v="8"/>
            <x v="12"/>
            <x v="15"/>
            <x v="19"/>
            <x v="25"/>
            <x v="26"/>
            <x v="27"/>
            <x v="30"/>
            <x v="45"/>
            <x v="47"/>
            <x v="49"/>
            <x v="51"/>
            <x v="53"/>
            <x v="58"/>
            <x v="64"/>
            <x v="65"/>
            <x v="71"/>
            <x v="72"/>
            <x v="79"/>
            <x v="81"/>
            <x v="84"/>
            <x v="89"/>
            <x v="92"/>
            <x v="99"/>
            <x v="103"/>
            <x v="106"/>
            <x v="108"/>
            <x v="110"/>
            <x v="113"/>
            <x v="114"/>
            <x v="115"/>
            <x v="119"/>
            <x v="131"/>
            <x v="138"/>
            <x v="139"/>
            <x v="141"/>
            <x v="143"/>
            <x v="148"/>
            <x v="150"/>
            <x v="157"/>
            <x v="158"/>
            <x v="162"/>
            <x v="163"/>
            <x v="166"/>
            <x v="167"/>
            <x v="170"/>
            <x v="180"/>
            <x v="185"/>
            <x v="194"/>
            <x v="198"/>
            <x v="209"/>
            <x v="210"/>
            <x v="212"/>
            <x v="214"/>
            <x v="215"/>
            <x v="226"/>
            <x v="229"/>
            <x v="234"/>
            <x v="236"/>
            <x v="238"/>
            <x v="243"/>
            <x v="247"/>
            <x v="251"/>
            <x v="254"/>
            <x v="256"/>
            <x v="264"/>
            <x v="269"/>
            <x v="273"/>
            <x v="279"/>
          </reference>
        </references>
      </pivotArea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C40:D4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68">
      <pivotArea dataOnly="0" labelOnly="1" outline="0" axis="axisValues" fieldPosition="0"/>
    </format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C25:D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74">
      <pivotArea dataOnly="0" labelOnly="1" outline="0" axis="axisValues" fieldPosition="0"/>
    </format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bl_annual_total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C15:D1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5">
    <format dxfId="76">
      <pivotArea outline="0" collapsedLevelsAreSubtotals="1" fieldPosition="0"/>
    </format>
    <format dxfId="73">
      <pivotArea dataOnly="0" labelOnly="1" outline="0" axis="axisValues" fieldPosition="0"/>
    </format>
    <format dxfId="72">
      <pivotArea collapsedLevelsAreSubtotals="1" fieldPosition="0">
        <references count="1">
          <reference field="4" count="1">
            <x v="0"/>
          </reference>
        </references>
      </pivotArea>
    </format>
    <format dxfId="71">
      <pivotArea collapsedLevelsAreSubtotals="1" fieldPosition="0">
        <references count="1">
          <reference field="4" count="1">
            <x v="1"/>
          </reference>
        </references>
      </pivotArea>
    </format>
    <format dxfId="70">
      <pivotArea grandRow="1"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abela dinâmica1"/>
    <pivotTable tabId="3" name="Tabela dinâmica3"/>
    <pivotTable tabId="3" name="Tabela dinâmica4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90">
  <autoFilter ref="A1:M296"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name="Subscriber ID" dataDxfId="89"/>
    <tableColumn id="2" name="Name" dataDxfId="88"/>
    <tableColumn id="3" name="Plan" dataDxfId="87"/>
    <tableColumn id="4" name="Start Date" dataDxfId="86"/>
    <tableColumn id="5" name="Auto Renewal" dataDxfId="85"/>
    <tableColumn id="6" name="Subscription Price" dataDxfId="84" dataCellStyle="Moeda"/>
    <tableColumn id="7" name="Subscription Type" dataDxfId="83"/>
    <tableColumn id="8" name="EA Play Season Pass" dataDxfId="82"/>
    <tableColumn id="13" name="EA Play Season Pass_x000a_Price" dataDxfId="81" dataCellStyle="Moeda"/>
    <tableColumn id="9" name="Minecraft Season Pass" dataDxfId="80"/>
    <tableColumn id="10" name="Minecraft Season Pass Price" dataDxfId="79" dataCellStyle="Moeda"/>
    <tableColumn id="11" name="Coupon Value" dataDxfId="78" dataCellStyle="Moeda"/>
    <tableColumn id="12" name="Total Value" dataDxfId="7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3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F13" sqref="F13:F29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7:G74"/>
  <sheetViews>
    <sheetView showGridLines="0" topLeftCell="A43" workbookViewId="0">
      <selection activeCell="B48" sqref="B48"/>
    </sheetView>
  </sheetViews>
  <sheetFormatPr defaultRowHeight="14.25"/>
  <cols>
    <col min="3" max="3" width="18" customWidth="1"/>
    <col min="4" max="4" width="27.125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7" spans="1:7" ht="15">
      <c r="B7" s="16" t="s">
        <v>319</v>
      </c>
      <c r="C7" s="16"/>
      <c r="D7" s="16"/>
      <c r="E7" s="16"/>
      <c r="F7" s="16"/>
      <c r="G7" s="16"/>
    </row>
    <row r="9" spans="1:7" ht="15">
      <c r="B9" t="s">
        <v>316</v>
      </c>
    </row>
    <row r="11" spans="1:7">
      <c r="A11" t="s">
        <v>317</v>
      </c>
      <c r="B11" t="s">
        <v>318</v>
      </c>
    </row>
    <row r="13" spans="1:7">
      <c r="C13" s="12" t="s">
        <v>16</v>
      </c>
      <c r="D13" t="s">
        <v>24</v>
      </c>
    </row>
    <row r="15" spans="1:7">
      <c r="C15" s="12" t="s">
        <v>313</v>
      </c>
      <c r="D15" s="19" t="s">
        <v>315</v>
      </c>
    </row>
    <row r="16" spans="1:7">
      <c r="C16" s="13" t="s">
        <v>23</v>
      </c>
      <c r="D16" s="19">
        <v>217</v>
      </c>
    </row>
    <row r="17" spans="2:6">
      <c r="C17" s="13" t="s">
        <v>19</v>
      </c>
      <c r="D17" s="19">
        <v>1537</v>
      </c>
    </row>
    <row r="18" spans="2:6">
      <c r="C18" s="13" t="s">
        <v>314</v>
      </c>
      <c r="D18" s="19">
        <v>1754</v>
      </c>
    </row>
    <row r="21" spans="2:6" ht="15">
      <c r="B21" t="s">
        <v>322</v>
      </c>
    </row>
    <row r="23" spans="2:6">
      <c r="C23" s="12" t="s">
        <v>16</v>
      </c>
      <c r="D23" t="s">
        <v>24</v>
      </c>
    </row>
    <row r="24" spans="2:6">
      <c r="D24">
        <f>D̳ashboard!$F$27</f>
        <v>0</v>
      </c>
    </row>
    <row r="25" spans="2:6">
      <c r="C25" s="12" t="s">
        <v>313</v>
      </c>
      <c r="D25" s="15" t="s">
        <v>321</v>
      </c>
    </row>
    <row r="26" spans="2:6">
      <c r="C26" s="13" t="s">
        <v>22</v>
      </c>
      <c r="D26" s="14">
        <v>0</v>
      </c>
    </row>
    <row r="27" spans="2:6">
      <c r="C27" s="13" t="s">
        <v>26</v>
      </c>
      <c r="D27" s="14">
        <v>0</v>
      </c>
    </row>
    <row r="28" spans="2:6">
      <c r="C28" s="13" t="s">
        <v>18</v>
      </c>
      <c r="D28" s="14">
        <v>600</v>
      </c>
    </row>
    <row r="29" spans="2:6">
      <c r="C29" s="13" t="s">
        <v>314</v>
      </c>
      <c r="D29" s="14">
        <v>600</v>
      </c>
      <c r="F29" s="18">
        <f>GETPIVOTDATA("EA Play Season Pass
Price",$C$25)</f>
        <v>600</v>
      </c>
    </row>
    <row r="38" spans="2:6">
      <c r="C38" s="12" t="s">
        <v>16</v>
      </c>
      <c r="D38" t="s">
        <v>24</v>
      </c>
    </row>
    <row r="39" spans="2:6">
      <c r="D39">
        <f>D̳ashboard!$F$27</f>
        <v>0</v>
      </c>
    </row>
    <row r="40" spans="2:6">
      <c r="C40" s="12" t="s">
        <v>313</v>
      </c>
      <c r="D40" s="15" t="s">
        <v>323</v>
      </c>
    </row>
    <row r="41" spans="2:6">
      <c r="C41" s="13" t="s">
        <v>22</v>
      </c>
      <c r="D41" s="14">
        <v>0</v>
      </c>
    </row>
    <row r="42" spans="2:6">
      <c r="C42" s="13" t="s">
        <v>26</v>
      </c>
      <c r="D42" s="14">
        <v>540</v>
      </c>
    </row>
    <row r="43" spans="2:6">
      <c r="C43" s="13" t="s">
        <v>18</v>
      </c>
      <c r="D43" s="14">
        <v>400</v>
      </c>
    </row>
    <row r="44" spans="2:6">
      <c r="C44" s="13" t="s">
        <v>314</v>
      </c>
      <c r="D44" s="14">
        <v>940</v>
      </c>
      <c r="F44" s="18">
        <f>GETPIVOTDATA("Minecraft Season Pass Price",$C$40)</f>
        <v>940</v>
      </c>
    </row>
    <row r="48" spans="2:6">
      <c r="B48" t="s">
        <v>326</v>
      </c>
    </row>
    <row r="50" spans="3:4">
      <c r="C50" s="12" t="s">
        <v>16</v>
      </c>
      <c r="D50" t="s">
        <v>24</v>
      </c>
    </row>
    <row r="51" spans="3:4">
      <c r="C51" s="12" t="s">
        <v>13</v>
      </c>
      <c r="D51" t="s">
        <v>18</v>
      </c>
    </row>
    <row r="52" spans="3:4">
      <c r="D52">
        <f>D̳ashboard!$F$27</f>
        <v>0</v>
      </c>
    </row>
    <row r="53" spans="3:4">
      <c r="C53" s="12" t="s">
        <v>313</v>
      </c>
      <c r="D53" s="19" t="s">
        <v>325</v>
      </c>
    </row>
    <row r="54" spans="3:4">
      <c r="C54" s="13" t="s">
        <v>116</v>
      </c>
      <c r="D54" s="19">
        <v>15</v>
      </c>
    </row>
    <row r="55" spans="3:4">
      <c r="C55" s="13" t="s">
        <v>283</v>
      </c>
      <c r="D55" s="19">
        <v>15</v>
      </c>
    </row>
    <row r="56" spans="3:4">
      <c r="C56" s="13" t="s">
        <v>258</v>
      </c>
      <c r="D56" s="19">
        <v>15</v>
      </c>
    </row>
    <row r="57" spans="3:4">
      <c r="C57" s="13" t="s">
        <v>237</v>
      </c>
      <c r="D57" s="19">
        <v>15</v>
      </c>
    </row>
    <row r="58" spans="3:4">
      <c r="C58" s="13" t="s">
        <v>144</v>
      </c>
      <c r="D58" s="19">
        <v>15</v>
      </c>
    </row>
    <row r="59" spans="3:4">
      <c r="C59" s="13" t="s">
        <v>195</v>
      </c>
      <c r="D59" s="19">
        <v>15</v>
      </c>
    </row>
    <row r="60" spans="3:4">
      <c r="C60" s="13" t="s">
        <v>173</v>
      </c>
      <c r="D60" s="19">
        <v>15</v>
      </c>
    </row>
    <row r="61" spans="3:4">
      <c r="C61" s="13" t="s">
        <v>220</v>
      </c>
      <c r="D61" s="19">
        <v>15</v>
      </c>
    </row>
    <row r="62" spans="3:4">
      <c r="C62" s="13" t="s">
        <v>52</v>
      </c>
      <c r="D62" s="19">
        <v>15</v>
      </c>
    </row>
    <row r="63" spans="3:4">
      <c r="C63" s="13" t="s">
        <v>74</v>
      </c>
      <c r="D63" s="19">
        <v>15</v>
      </c>
    </row>
    <row r="64" spans="3:4">
      <c r="C64" s="13" t="s">
        <v>40</v>
      </c>
      <c r="D64" s="19">
        <v>15</v>
      </c>
    </row>
    <row r="65" spans="3:4">
      <c r="C65" s="13" t="s">
        <v>294</v>
      </c>
      <c r="D65" s="19">
        <v>15</v>
      </c>
    </row>
    <row r="66" spans="3:4">
      <c r="C66" s="13" t="s">
        <v>269</v>
      </c>
      <c r="D66" s="19">
        <v>15</v>
      </c>
    </row>
    <row r="67" spans="3:4">
      <c r="C67" s="13" t="s">
        <v>104</v>
      </c>
      <c r="D67" s="19">
        <v>15</v>
      </c>
    </row>
    <row r="68" spans="3:4">
      <c r="C68" s="13" t="s">
        <v>247</v>
      </c>
      <c r="D68" s="19">
        <v>15</v>
      </c>
    </row>
    <row r="69" spans="3:4">
      <c r="C69" s="13" t="s">
        <v>155</v>
      </c>
      <c r="D69" s="19">
        <v>15</v>
      </c>
    </row>
    <row r="70" spans="3:4">
      <c r="C70" s="13" t="s">
        <v>185</v>
      </c>
      <c r="D70" s="19">
        <v>15</v>
      </c>
    </row>
    <row r="71" spans="3:4">
      <c r="C71" s="13" t="s">
        <v>86</v>
      </c>
      <c r="D71" s="19">
        <v>15</v>
      </c>
    </row>
    <row r="72" spans="3:4">
      <c r="C72" s="13" t="s">
        <v>211</v>
      </c>
      <c r="D72" s="19">
        <v>15</v>
      </c>
    </row>
    <row r="73" spans="3:4">
      <c r="C73" s="13" t="s">
        <v>303</v>
      </c>
      <c r="D73" s="19">
        <v>15</v>
      </c>
    </row>
    <row r="74" spans="3:4">
      <c r="C74" s="13" t="s">
        <v>314</v>
      </c>
      <c r="D74" s="14">
        <v>300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showGridLines="0" tabSelected="1" topLeftCell="A4" zoomScale="80" zoomScaleNormal="80" workbookViewId="0">
      <selection activeCell="M17" sqref="M17"/>
    </sheetView>
  </sheetViews>
  <sheetFormatPr defaultRowHeight="14.25"/>
  <cols>
    <col min="1" max="1" width="23.75" style="4" customWidth="1"/>
    <col min="2" max="2" width="3.625" customWidth="1"/>
    <col min="12" max="12" width="6.625" customWidth="1"/>
  </cols>
  <sheetData>
    <row r="1" spans="1:14" ht="17.25" customHeight="1"/>
    <row r="2" spans="1:14" ht="60" customHeight="1" thickBot="1">
      <c r="C2" s="23" t="s">
        <v>320</v>
      </c>
      <c r="D2" s="22"/>
      <c r="E2" s="22"/>
      <c r="F2" s="22"/>
      <c r="G2" s="22"/>
      <c r="H2" s="22"/>
      <c r="I2" s="20"/>
      <c r="J2" s="20"/>
      <c r="K2" s="20"/>
      <c r="L2" s="20"/>
      <c r="M2" s="21"/>
      <c r="N2" s="21"/>
    </row>
    <row r="3" spans="1:14" ht="27.75" customHeight="1" thickTop="1"/>
    <row r="4" spans="1:14" s="17" customFormat="1" ht="8.25" customHeight="1">
      <c r="A4" s="4"/>
    </row>
    <row r="5" spans="1:14" s="17" customFormat="1" ht="7.5" hidden="1" customHeight="1">
      <c r="A5" s="4"/>
    </row>
    <row r="6" spans="1:14" s="17" customFormat="1" ht="18" customHeight="1">
      <c r="A6" s="24" t="s">
        <v>324</v>
      </c>
    </row>
    <row r="7" spans="1:14" s="17" customFormat="1" ht="9.75" customHeight="1">
      <c r="A7" s="4"/>
    </row>
    <row r="8" spans="1:14" s="17" customFormat="1" ht="33" customHeight="1">
      <c r="A8" s="4"/>
    </row>
    <row r="9" spans="1:14" s="17" customFormat="1">
      <c r="A9" s="4"/>
    </row>
    <row r="10" spans="1:14" s="17" customFormat="1">
      <c r="A10" s="4"/>
    </row>
    <row r="11" spans="1:14" s="17" customFormat="1">
      <c r="A11" s="4"/>
    </row>
    <row r="12" spans="1:14" s="17" customFormat="1">
      <c r="A12" s="4"/>
      <c r="K12" s="17" t="s">
        <v>317</v>
      </c>
    </row>
    <row r="13" spans="1:14" s="17" customFormat="1">
      <c r="A13" s="4"/>
    </row>
    <row r="14" spans="1:14" s="17" customFormat="1">
      <c r="A14" s="4"/>
    </row>
    <row r="15" spans="1:14" s="17" customFormat="1">
      <c r="A15" s="4"/>
    </row>
    <row r="16" spans="1:14" s="17" customFormat="1">
      <c r="A16" s="4"/>
    </row>
    <row r="17" spans="1:1" s="17" customFormat="1">
      <c r="A17" s="4"/>
    </row>
    <row r="18" spans="1:1" s="17" customFormat="1">
      <c r="A18" s="4"/>
    </row>
    <row r="19" spans="1:1" s="17" customFormat="1">
      <c r="A19" s="4"/>
    </row>
    <row r="20" spans="1:1" s="17" customFormat="1">
      <c r="A20" s="4"/>
    </row>
    <row r="21" spans="1:1" s="17" customFormat="1">
      <c r="A21" s="4"/>
    </row>
    <row r="22" spans="1:1" s="17" customFormat="1">
      <c r="A22" s="4"/>
    </row>
    <row r="23" spans="1:1" s="17" customFormat="1">
      <c r="A23" s="4"/>
    </row>
    <row r="24" spans="1:1" s="17" customFormat="1">
      <c r="A24" s="4"/>
    </row>
    <row r="25" spans="1:1" s="17" customFormat="1">
      <c r="A25" s="4"/>
    </row>
    <row r="26" spans="1:1" s="17" customFormat="1">
      <c r="A26" s="4"/>
    </row>
    <row r="27" spans="1:1" s="17" customFormat="1">
      <c r="A27" s="4"/>
    </row>
    <row r="28" spans="1:1" s="17" customFormat="1">
      <c r="A28" s="4"/>
    </row>
    <row r="29" spans="1:1" s="17" customFormat="1">
      <c r="A29" s="4"/>
    </row>
    <row r="30" spans="1:1" s="17" customFormat="1">
      <c r="A30" s="4"/>
    </row>
    <row r="31" spans="1:1" s="17" customFormat="1">
      <c r="A31" s="4"/>
    </row>
    <row r="32" spans="1:1" s="17" customFormat="1">
      <c r="A32" s="4"/>
    </row>
    <row r="33" spans="1:1" s="17" customFormat="1">
      <c r="A33" s="4"/>
    </row>
    <row r="34" spans="1:1" s="17" customFormat="1">
      <c r="A34" s="4"/>
    </row>
    <row r="35" spans="1:1" s="17" customFormat="1">
      <c r="A35" s="4"/>
    </row>
    <row r="36" spans="1:1" s="17" customFormat="1">
      <c r="A36" s="4"/>
    </row>
    <row r="37" spans="1:1" s="17" customFormat="1">
      <c r="A37" s="4"/>
    </row>
    <row r="38" spans="1:1" s="17" customFormat="1">
      <c r="A38" s="4"/>
    </row>
    <row r="39" spans="1:1" s="17" customFormat="1">
      <c r="A39" s="4"/>
    </row>
    <row r="40" spans="1:1" s="17" customFormat="1">
      <c r="A40" s="4"/>
    </row>
    <row r="41" spans="1:1" s="17" customFormat="1">
      <c r="A41" s="4"/>
    </row>
    <row r="42" spans="1:1" s="17" customFormat="1">
      <c r="A42" s="4"/>
    </row>
    <row r="43" spans="1:1" s="17" customFormat="1">
      <c r="A43" s="4"/>
    </row>
    <row r="44" spans="1:1" s="17" customFormat="1">
      <c r="A44" s="4"/>
    </row>
    <row r="45" spans="1:1" s="17" customFormat="1">
      <c r="A45" s="4"/>
    </row>
    <row r="46" spans="1:1" s="17" customFormat="1">
      <c r="A46" s="4"/>
    </row>
    <row r="47" spans="1:1" s="17" customFormat="1">
      <c r="A47" s="4"/>
    </row>
    <row r="48" spans="1:1" s="17" customFormat="1">
      <c r="A48" s="4"/>
    </row>
    <row r="49" spans="1:1" s="17" customFormat="1">
      <c r="A49" s="4"/>
    </row>
    <row r="50" spans="1:1" s="17" customFormat="1">
      <c r="A50" s="4"/>
    </row>
    <row r="51" spans="1:1" s="17" customFormat="1">
      <c r="A51" s="4"/>
    </row>
    <row r="52" spans="1:1" s="17" customFormat="1">
      <c r="A52" s="4"/>
    </row>
    <row r="53" spans="1:1" s="17" customFormat="1">
      <c r="A53" s="4"/>
    </row>
    <row r="54" spans="1:1" s="17" customFormat="1">
      <c r="A54" s="4"/>
    </row>
    <row r="55" spans="1:1" s="17" customFormat="1">
      <c r="A55" s="4"/>
    </row>
    <row r="56" spans="1:1" s="17" customFormat="1">
      <c r="A56" s="4"/>
    </row>
    <row r="57" spans="1:1" s="17" customFormat="1">
      <c r="A57" s="4"/>
    </row>
    <row r="58" spans="1:1" s="17" customFormat="1">
      <c r="A58" s="4"/>
    </row>
    <row r="59" spans="1:1" s="17" customFormat="1">
      <c r="A59" s="4"/>
    </row>
    <row r="60" spans="1:1" s="17" customFormat="1">
      <c r="A60" s="4"/>
    </row>
    <row r="61" spans="1:1" s="17" customFormat="1">
      <c r="A61" s="4"/>
    </row>
    <row r="62" spans="1:1" s="17" customFormat="1">
      <c r="A62" s="4"/>
    </row>
    <row r="63" spans="1:1" s="17" customFormat="1">
      <c r="A63" s="4"/>
    </row>
    <row r="64" spans="1:1" s="17" customFormat="1">
      <c r="A64" s="4"/>
    </row>
    <row r="65" spans="1:1" s="17" customFormat="1">
      <c r="A65" s="4"/>
    </row>
    <row r="66" spans="1:1" s="17" customFormat="1">
      <c r="A66" s="4"/>
    </row>
    <row r="67" spans="1:1" s="17" customFormat="1">
      <c r="A67" s="4"/>
    </row>
    <row r="68" spans="1:1" s="17" customFormat="1">
      <c r="A68" s="4"/>
    </row>
    <row r="69" spans="1:1" s="17" customFormat="1">
      <c r="A69" s="4"/>
    </row>
    <row r="70" spans="1:1" s="17" customFormat="1">
      <c r="A70" s="4"/>
    </row>
    <row r="71" spans="1:1" s="17" customFormat="1">
      <c r="A71" s="4"/>
    </row>
    <row r="72" spans="1:1" s="17" customFormat="1">
      <c r="A72" s="4"/>
    </row>
    <row r="73" spans="1:1" s="17" customFormat="1">
      <c r="A73" s="4"/>
    </row>
    <row r="74" spans="1:1" s="17" customFormat="1">
      <c r="A74" s="4"/>
    </row>
    <row r="75" spans="1:1" s="17" customFormat="1">
      <c r="A75" s="4"/>
    </row>
    <row r="76" spans="1:1" s="17" customFormat="1">
      <c r="A76" s="4"/>
    </row>
    <row r="77" spans="1:1" s="17" customFormat="1">
      <c r="A77" s="4"/>
    </row>
    <row r="78" spans="1:1" s="17" customFormat="1">
      <c r="A78" s="4"/>
    </row>
    <row r="79" spans="1:1" s="17" customFormat="1">
      <c r="A79" s="4"/>
    </row>
    <row r="80" spans="1:1" s="17" customFormat="1">
      <c r="A80" s="4"/>
    </row>
    <row r="81" spans="1:1" s="17" customFormat="1">
      <c r="A81" s="4"/>
    </row>
    <row r="82" spans="1:1" s="17" customFormat="1">
      <c r="A82" s="4"/>
    </row>
    <row r="83" spans="1:1" s="17" customFormat="1">
      <c r="A83" s="4"/>
    </row>
    <row r="84" spans="1:1" s="17" customFormat="1">
      <c r="A84" s="4"/>
    </row>
    <row r="85" spans="1:1" s="17" customFormat="1">
      <c r="A85" s="4"/>
    </row>
    <row r="86" spans="1:1" s="17" customFormat="1">
      <c r="A86" s="4"/>
    </row>
    <row r="87" spans="1:1" s="17" customFormat="1">
      <c r="A87" s="4"/>
    </row>
    <row r="88" spans="1:1" s="17" customFormat="1">
      <c r="A88" s="4"/>
    </row>
    <row r="89" spans="1:1" s="17" customFormat="1">
      <c r="A89" s="4"/>
    </row>
    <row r="90" spans="1:1" s="17" customFormat="1">
      <c r="A90" s="4"/>
    </row>
    <row r="91" spans="1:1" s="17" customFormat="1">
      <c r="A91" s="4"/>
    </row>
    <row r="92" spans="1:1" s="17" customFormat="1">
      <c r="A92" s="4"/>
    </row>
    <row r="93" spans="1:1" s="17" customFormat="1">
      <c r="A93" s="4"/>
    </row>
    <row r="94" spans="1:1" s="17" customFormat="1">
      <c r="A94" s="4"/>
    </row>
    <row r="95" spans="1:1" s="17" customFormat="1">
      <c r="A95" s="4"/>
    </row>
    <row r="96" spans="1:1" s="17" customFormat="1">
      <c r="A96" s="4"/>
    </row>
    <row r="97" spans="1:1" s="17" customFormat="1">
      <c r="A97" s="4"/>
    </row>
    <row r="98" spans="1:1" s="17" customFormat="1">
      <c r="A98" s="4"/>
    </row>
    <row r="99" spans="1:1" s="17" customFormat="1">
      <c r="A99" s="4"/>
    </row>
    <row r="100" spans="1:1" s="17" customFormat="1">
      <c r="A100" s="4"/>
    </row>
    <row r="101" spans="1:1" s="17" customFormat="1">
      <c r="A101" s="4"/>
    </row>
    <row r="102" spans="1:1" s="17" customFormat="1">
      <c r="A102" s="4"/>
    </row>
    <row r="103" spans="1:1" s="17" customFormat="1">
      <c r="A103" s="4"/>
    </row>
    <row r="104" spans="1:1" s="17" customFormat="1">
      <c r="A104" s="4"/>
    </row>
    <row r="105" spans="1:1" s="17" customFormat="1">
      <c r="A105" s="4"/>
    </row>
    <row r="106" spans="1:1" s="17" customFormat="1">
      <c r="A106" s="4"/>
    </row>
    <row r="107" spans="1:1" s="17" customFormat="1">
      <c r="A107" s="4"/>
    </row>
    <row r="108" spans="1:1" s="17" customFormat="1">
      <c r="A108" s="4"/>
    </row>
    <row r="109" spans="1:1" s="17" customFormat="1">
      <c r="A109" s="4"/>
    </row>
    <row r="110" spans="1:1" s="17" customFormat="1">
      <c r="A110" s="4"/>
    </row>
    <row r="111" spans="1:1" s="17" customFormat="1">
      <c r="A111" s="4"/>
    </row>
    <row r="112" spans="1:1" s="17" customFormat="1">
      <c r="A112" s="4"/>
    </row>
    <row r="113" spans="1:1" s="17" customFormat="1">
      <c r="A113" s="4"/>
    </row>
    <row r="114" spans="1:1" s="17" customFormat="1">
      <c r="A114" s="4"/>
    </row>
    <row r="115" spans="1:1" s="17" customFormat="1">
      <c r="A115" s="4"/>
    </row>
    <row r="116" spans="1:1" s="17" customFormat="1">
      <c r="A116" s="4"/>
    </row>
    <row r="117" spans="1:1" s="17" customFormat="1">
      <c r="A117" s="4"/>
    </row>
    <row r="118" spans="1:1" s="17" customFormat="1">
      <c r="A118" s="4"/>
    </row>
    <row r="119" spans="1:1" s="17" customFormat="1">
      <c r="A119" s="4"/>
    </row>
    <row r="120" spans="1:1" s="17" customFormat="1">
      <c r="A120" s="4"/>
    </row>
    <row r="121" spans="1:1" s="17" customFormat="1">
      <c r="A121" s="4"/>
    </row>
    <row r="122" spans="1:1" s="17" customFormat="1">
      <c r="A122" s="4"/>
    </row>
    <row r="123" spans="1:1" s="17" customFormat="1">
      <c r="A123" s="4"/>
    </row>
    <row r="124" spans="1:1" s="17" customFormat="1">
      <c r="A124" s="4"/>
    </row>
    <row r="125" spans="1:1" s="17" customFormat="1">
      <c r="A125" s="4"/>
    </row>
    <row r="126" spans="1:1" s="17" customFormat="1">
      <c r="A126" s="4"/>
    </row>
    <row r="127" spans="1:1" s="17" customFormat="1">
      <c r="A127" s="4"/>
    </row>
    <row r="128" spans="1:1" s="17" customFormat="1">
      <c r="A128" s="4"/>
    </row>
    <row r="129" spans="1:1" s="17" customFormat="1">
      <c r="A129" s="4"/>
    </row>
    <row r="130" spans="1:1" s="17" customFormat="1">
      <c r="A130" s="4"/>
    </row>
    <row r="131" spans="1:1" s="17" customFormat="1">
      <c r="A131" s="4"/>
    </row>
    <row r="132" spans="1:1" s="17" customFormat="1">
      <c r="A132" s="4"/>
    </row>
    <row r="133" spans="1:1" s="17" customFormat="1">
      <c r="A133" s="4"/>
    </row>
    <row r="134" spans="1:1" s="17" customFormat="1">
      <c r="A134" s="4"/>
    </row>
    <row r="135" spans="1:1" s="17" customFormat="1">
      <c r="A135" s="4"/>
    </row>
    <row r="136" spans="1:1" s="17" customFormat="1">
      <c r="A136" s="4"/>
    </row>
    <row r="137" spans="1:1" s="17" customFormat="1">
      <c r="A137" s="4"/>
    </row>
    <row r="138" spans="1:1" s="17" customFormat="1">
      <c r="A138" s="4"/>
    </row>
    <row r="139" spans="1:1" s="17" customFormat="1">
      <c r="A139" s="4"/>
    </row>
    <row r="140" spans="1:1" s="17" customFormat="1">
      <c r="A140" s="4"/>
    </row>
    <row r="141" spans="1:1" s="17" customFormat="1">
      <c r="A141" s="4"/>
    </row>
    <row r="142" spans="1:1" s="17" customFormat="1">
      <c r="A142" s="4"/>
    </row>
    <row r="143" spans="1:1" s="17" customFormat="1">
      <c r="A143" s="4"/>
    </row>
    <row r="144" spans="1:1" s="17" customFormat="1">
      <c r="A144" s="4"/>
    </row>
    <row r="145" spans="1:1" s="17" customFormat="1">
      <c r="A145" s="4"/>
    </row>
    <row r="146" spans="1:1" s="17" customFormat="1">
      <c r="A146" s="4"/>
    </row>
    <row r="147" spans="1:1" s="17" customFormat="1">
      <c r="A147" s="4"/>
    </row>
    <row r="148" spans="1:1" s="17" customFormat="1">
      <c r="A148" s="4"/>
    </row>
    <row r="149" spans="1:1" s="17" customFormat="1">
      <c r="A149" s="4"/>
    </row>
    <row r="150" spans="1:1" s="17" customFormat="1">
      <c r="A150" s="4"/>
    </row>
    <row r="151" spans="1:1" s="17" customFormat="1">
      <c r="A151" s="4"/>
    </row>
    <row r="152" spans="1:1" s="17" customFormat="1">
      <c r="A152" s="4"/>
    </row>
    <row r="153" spans="1:1" s="17" customFormat="1">
      <c r="A153" s="4"/>
    </row>
    <row r="154" spans="1:1" s="17" customFormat="1">
      <c r="A154" s="4"/>
    </row>
    <row r="155" spans="1:1" s="17" customFormat="1">
      <c r="A155" s="4"/>
    </row>
    <row r="156" spans="1:1" s="17" customFormat="1">
      <c r="A156" s="4"/>
    </row>
    <row r="157" spans="1:1" s="17" customFormat="1">
      <c r="A157" s="4"/>
    </row>
    <row r="158" spans="1:1" s="17" customFormat="1">
      <c r="A158" s="4"/>
    </row>
    <row r="159" spans="1:1" s="17" customFormat="1">
      <c r="A159" s="4"/>
    </row>
    <row r="160" spans="1:1" s="17" customFormat="1">
      <c r="A160" s="4"/>
    </row>
    <row r="161" spans="1:1" s="17" customFormat="1">
      <c r="A161" s="4"/>
    </row>
    <row r="162" spans="1:1" s="17" customFormat="1">
      <c r="A162" s="4"/>
    </row>
    <row r="163" spans="1:1" s="17" customFormat="1">
      <c r="A163" s="4"/>
    </row>
    <row r="164" spans="1:1" s="17" customFormat="1">
      <c r="A164" s="4"/>
    </row>
    <row r="165" spans="1:1" s="17" customFormat="1">
      <c r="A165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Mateus Castro Abel</cp:lastModifiedBy>
  <dcterms:created xsi:type="dcterms:W3CDTF">2024-12-19T13:13:10Z</dcterms:created>
  <dcterms:modified xsi:type="dcterms:W3CDTF">2025-02-22T14:53:00Z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