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eus-o.estagio\Downloads\"/>
    </mc:Choice>
  </mc:AlternateContent>
  <bookViews>
    <workbookView xWindow="0" yWindow="0" windowWidth="11490" windowHeight="219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4" i="1" l="1"/>
  <c r="D55" i="1"/>
  <c r="D56" i="1"/>
  <c r="D57" i="1"/>
  <c r="D58" i="1"/>
  <c r="D59" i="1"/>
  <c r="D62" i="1"/>
  <c r="D63" i="1"/>
  <c r="D64" i="1"/>
  <c r="D65" i="1"/>
  <c r="D66" i="1"/>
  <c r="D67" i="1"/>
  <c r="D68" i="1"/>
  <c r="D69" i="1"/>
  <c r="D70" i="1"/>
  <c r="D71" i="1"/>
  <c r="D72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3" i="1"/>
  <c r="D4" i="1"/>
  <c r="D5" i="1"/>
  <c r="D6" i="1"/>
  <c r="D7" i="1"/>
  <c r="D8" i="1"/>
  <c r="D9" i="1"/>
  <c r="D10" i="1"/>
  <c r="D11" i="1"/>
  <c r="D12" i="1"/>
  <c r="D13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7" i="1"/>
  <c r="D48" i="1"/>
  <c r="D49" i="1"/>
  <c r="D50" i="1"/>
  <c r="D51" i="1"/>
  <c r="D52" i="1"/>
  <c r="D53" i="1"/>
  <c r="D2" i="1"/>
</calcChain>
</file>

<file path=xl/sharedStrings.xml><?xml version="1.0" encoding="utf-8"?>
<sst xmlns="http://schemas.openxmlformats.org/spreadsheetml/2006/main" count="320" uniqueCount="84">
  <si>
    <t>Instrumento de estabelecimento</t>
  </si>
  <si>
    <t>Meta</t>
  </si>
  <si>
    <t>Realizado</t>
  </si>
  <si>
    <t>Concessionária</t>
  </si>
  <si>
    <t>Ano</t>
  </si>
  <si>
    <t>Resolução nº 381/2003</t>
  </si>
  <si>
    <t>Resolução nº 2.973/2008</t>
  </si>
  <si>
    <t>Resolução nº 3.544/2010</t>
  </si>
  <si>
    <t>Resolução nº 3.835/2012</t>
  </si>
  <si>
    <t>Resolução nº 4.144/2013</t>
  </si>
  <si>
    <t>FCA</t>
  </si>
  <si>
    <t>FTC</t>
  </si>
  <si>
    <t>FTL</t>
  </si>
  <si>
    <t>MRS</t>
  </si>
  <si>
    <t>RMN</t>
  </si>
  <si>
    <t>RMO</t>
  </si>
  <si>
    <t>RMP</t>
  </si>
  <si>
    <t>RMS</t>
  </si>
  <si>
    <t>Resolução nº 380/2003</t>
  </si>
  <si>
    <t>Resolução nº 2.978/2008</t>
  </si>
  <si>
    <t>Resolução nº 3.327/2009</t>
  </si>
  <si>
    <t>Resolução nº 3.838/2012</t>
  </si>
  <si>
    <t>Resolução nº 4.134/2013</t>
  </si>
  <si>
    <t>Resolução nº 292/2003</t>
  </si>
  <si>
    <t>Resolução nº 2.974/2008</t>
  </si>
  <si>
    <t>Resolução nº 3.325/2009</t>
  </si>
  <si>
    <t>Resolução nº 3.840/2012</t>
  </si>
  <si>
    <t>Resolução nº 4.143/2013</t>
  </si>
  <si>
    <t>Resolução nº 3.195/2009</t>
  </si>
  <si>
    <t>Resolução nº 4.371/2014</t>
  </si>
  <si>
    <t>Contrato de Subconcessão</t>
  </si>
  <si>
    <t>Resolução nº 3.326/2009</t>
  </si>
  <si>
    <t>Resolução nº 3.667/2011</t>
  </si>
  <si>
    <t>Resolução nº 3.842/2012</t>
  </si>
  <si>
    <t>Resolução nº 4.133/2013</t>
  </si>
  <si>
    <t>Resolução nº 303/2003</t>
  </si>
  <si>
    <t>Resolução nº 2.953/2008</t>
  </si>
  <si>
    <t>Resolução nº 3.841/2012</t>
  </si>
  <si>
    <t>Resolução nº 4.137/2013</t>
  </si>
  <si>
    <t>TAC 28/07/2005</t>
  </si>
  <si>
    <t>Resolução nº 2.976/2008</t>
  </si>
  <si>
    <t>Resolução nº 3.550/2010</t>
  </si>
  <si>
    <t>Resolução nº 3.712/2011</t>
  </si>
  <si>
    <t>Resolução nº 3.843/2012</t>
  </si>
  <si>
    <t>Resolução nº 4.132/2013</t>
  </si>
  <si>
    <t>Resolução nº 372/2003</t>
  </si>
  <si>
    <t>Resolução nº 2.963/2008</t>
  </si>
  <si>
    <t>Resolução nº 2.845/2012</t>
  </si>
  <si>
    <t>Resolução nº 4.161/2013</t>
  </si>
  <si>
    <t>Resolução nº 3.241/2009</t>
  </si>
  <si>
    <t>Resolução nº 3.836/2012</t>
  </si>
  <si>
    <t>Resolução nº 4.141/2013</t>
  </si>
  <si>
    <t>TAC 28/04/2005</t>
  </si>
  <si>
    <t>TAC  28/04/2005</t>
  </si>
  <si>
    <t>Resolução nº 3.541/2010</t>
  </si>
  <si>
    <t>Resolução nº 3.518/2010</t>
  </si>
  <si>
    <t>Resolução nº 3.837/2012</t>
  </si>
  <si>
    <t>Resolução nº 4.151/2013</t>
  </si>
  <si>
    <t>Resolução nº 3.513/2010</t>
  </si>
  <si>
    <t>Resolução nº 3.565/2010</t>
  </si>
  <si>
    <t>Resolução nº 3.844/2012</t>
  </si>
  <si>
    <t>Resolução nº 4.129/2013</t>
  </si>
  <si>
    <t>Resolução nº 302/2003</t>
  </si>
  <si>
    <t>Resolução nº 2.958/2008</t>
  </si>
  <si>
    <t>Resolução nº 3.709/2011</t>
  </si>
  <si>
    <t>Resolução nº 3.839/2012</t>
  </si>
  <si>
    <t>Resolução nº 4.280/2014</t>
  </si>
  <si>
    <t>Deliberação nº 536/2018</t>
  </si>
  <si>
    <t>Deliberação nº 1.046/2018</t>
  </si>
  <si>
    <t>Deliberação nº 408/2018</t>
  </si>
  <si>
    <t>Deliberação nº 348/2018</t>
  </si>
  <si>
    <t>Deliberação nº 625/2018</t>
  </si>
  <si>
    <t>Deliberação nº 620/2018</t>
  </si>
  <si>
    <t>Deliberação nº 951/2018</t>
  </si>
  <si>
    <t>Deliberação nº 99/2019</t>
  </si>
  <si>
    <t>Deliberação nº 362/2018</t>
  </si>
  <si>
    <t>Deliberação nº 004/2019</t>
  </si>
  <si>
    <t>Deliberação nº 676/2018</t>
  </si>
  <si>
    <t>Deliberação nº 624/2018</t>
  </si>
  <si>
    <t>EFC</t>
  </si>
  <si>
    <t>EFVM</t>
  </si>
  <si>
    <t>Dados</t>
  </si>
  <si>
    <t>EFPO</t>
  </si>
  <si>
    <t>FNSTN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</si>
</sst>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9"/>
      <color rgb="FF51596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FBF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EDEE0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vertical="center" wrapText="1"/>
    </xf>
    <xf numFmtId="2" fontId="4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2" borderId="1" xfId="1" applyFont="1" applyFill="1" applyBorder="1" applyAlignment="1">
      <alignment vertical="center" wrapText="1"/>
    </xf>
    <xf numFmtId="43" fontId="4" fillId="0" borderId="0" xfId="1" applyFont="1" applyFill="1" applyBorder="1" applyAlignment="1">
      <alignment wrapText="1"/>
    </xf>
    <xf numFmtId="43" fontId="4" fillId="0" borderId="0" xfId="1" applyFont="1" applyFill="1" applyBorder="1" applyAlignment="1"/>
    <xf numFmtId="43" fontId="0" fillId="0" borderId="0" xfId="1" applyFont="1" applyBorder="1" applyAlignment="1">
      <alignment horizontal="right" vertical="center" wrapText="1"/>
    </xf>
    <xf numFmtId="43" fontId="0" fillId="0" borderId="0" xfId="1" applyFont="1" applyBorder="1"/>
    <xf numFmtId="43" fontId="0" fillId="0" borderId="0" xfId="1" applyFont="1"/>
    <xf numFmtId="0" fontId="2" fillId="0" borderId="0" xfId="0" applyFont="1"/>
    <xf numFmtId="43" fontId="0" fillId="0" borderId="0" xfId="1" applyFont="1" applyFill="1"/>
    <xf numFmtId="0" fontId="0" fillId="0" borderId="0" xfId="0" applyFill="1"/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43" fontId="0" fillId="0" borderId="0" xfId="1" applyFont="1" applyAlignment="1"/>
    <xf numFmtId="0" fontId="3" fillId="2" borderId="1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horizontal="center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2" xfId="0" applyFont="1" applyFill="1" applyBorder="1" applyAlignment="1">
      <alignment horizontal="right" vertical="center" wrapText="1"/>
    </xf>
  </cellXfs>
  <cellStyles count="3">
    <cellStyle name="Normal" xfId="0" builtinId="0"/>
    <cellStyle name="Normal_Plan1" xfId="2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8"/>
  <sheetViews>
    <sheetView tabSelected="1" workbookViewId="0">
      <pane ySplit="1" topLeftCell="A167" activePane="bottomLeft" state="frozen"/>
      <selection pane="bottomLeft" activeCell="B177" sqref="A177:B178"/>
    </sheetView>
  </sheetViews>
  <sheetFormatPr defaultRowHeight="15" x14ac:dyDescent="0.25"/>
  <cols>
    <col min="1" max="1" width="14.42578125" style="10" customWidth="1"/>
    <col min="2" max="2" width="31.85546875" style="19" bestFit="1" customWidth="1"/>
    <col min="3" max="3" width="8" style="9" bestFit="1" customWidth="1"/>
    <col min="4" max="4" width="10" style="9" bestFit="1" customWidth="1"/>
    <col min="5" max="5" width="9.7109375" style="9" bestFit="1" customWidth="1"/>
    <col min="6" max="6" width="33.28515625" style="3" customWidth="1"/>
  </cols>
  <sheetData>
    <row r="1" spans="1:10" ht="15" customHeight="1" x14ac:dyDescent="0.25">
      <c r="A1" s="1" t="s">
        <v>3</v>
      </c>
      <c r="B1" s="17" t="s">
        <v>4</v>
      </c>
      <c r="C1" s="4" t="s">
        <v>1</v>
      </c>
      <c r="D1" s="4" t="s">
        <v>2</v>
      </c>
      <c r="E1" s="4" t="s">
        <v>81</v>
      </c>
      <c r="F1" s="13" t="s">
        <v>0</v>
      </c>
    </row>
    <row r="2" spans="1:10" x14ac:dyDescent="0.25">
      <c r="A2" s="15" t="s">
        <v>79</v>
      </c>
      <c r="B2" s="18">
        <v>2006</v>
      </c>
      <c r="C2" s="5">
        <v>12.2</v>
      </c>
      <c r="D2" s="5">
        <f>ROUND(E2,2)</f>
        <v>7.43</v>
      </c>
      <c r="E2" s="6">
        <v>7.43</v>
      </c>
      <c r="F2" s="2" t="s">
        <v>5</v>
      </c>
    </row>
    <row r="3" spans="1:10" x14ac:dyDescent="0.25">
      <c r="A3" s="15" t="s">
        <v>79</v>
      </c>
      <c r="B3" s="18">
        <v>2007</v>
      </c>
      <c r="C3" s="5">
        <v>12.2</v>
      </c>
      <c r="D3" s="5">
        <f t="shared" ref="D3:D76" si="0">ROUND(E3,2)</f>
        <v>4.3899999999999997</v>
      </c>
      <c r="E3" s="6">
        <v>4.3899999999999997</v>
      </c>
      <c r="F3" s="2" t="s">
        <v>5</v>
      </c>
    </row>
    <row r="4" spans="1:10" x14ac:dyDescent="0.25">
      <c r="A4" s="15" t="s">
        <v>79</v>
      </c>
      <c r="B4" s="18">
        <v>2008</v>
      </c>
      <c r="C4" s="5">
        <v>12.2</v>
      </c>
      <c r="D4" s="5">
        <f t="shared" si="0"/>
        <v>6.62</v>
      </c>
      <c r="E4" s="6">
        <v>6.62</v>
      </c>
      <c r="F4" s="2" t="s">
        <v>6</v>
      </c>
    </row>
    <row r="5" spans="1:10" x14ac:dyDescent="0.25">
      <c r="A5" s="15" t="s">
        <v>79</v>
      </c>
      <c r="B5" s="18">
        <v>2009</v>
      </c>
      <c r="C5" s="5">
        <v>12.2</v>
      </c>
      <c r="D5" s="5">
        <f t="shared" si="0"/>
        <v>5.5</v>
      </c>
      <c r="E5" s="6">
        <v>5.5</v>
      </c>
      <c r="F5" s="2" t="s">
        <v>7</v>
      </c>
    </row>
    <row r="6" spans="1:10" x14ac:dyDescent="0.25">
      <c r="A6" s="15" t="s">
        <v>79</v>
      </c>
      <c r="B6" s="18">
        <v>2010</v>
      </c>
      <c r="C6" s="5">
        <v>12.2</v>
      </c>
      <c r="D6" s="5">
        <f t="shared" si="0"/>
        <v>4.9800000000000004</v>
      </c>
      <c r="E6" s="6">
        <v>4.9800000000000004</v>
      </c>
      <c r="F6" s="2" t="s">
        <v>7</v>
      </c>
    </row>
    <row r="7" spans="1:10" x14ac:dyDescent="0.25">
      <c r="A7" s="15" t="s">
        <v>79</v>
      </c>
      <c r="B7" s="18">
        <v>2011</v>
      </c>
      <c r="C7" s="5">
        <v>12.2</v>
      </c>
      <c r="D7" s="5">
        <f t="shared" si="0"/>
        <v>4.2</v>
      </c>
      <c r="E7" s="6">
        <v>4.2</v>
      </c>
      <c r="F7" s="2" t="s">
        <v>7</v>
      </c>
    </row>
    <row r="8" spans="1:10" x14ac:dyDescent="0.25">
      <c r="A8" s="15" t="s">
        <v>79</v>
      </c>
      <c r="B8" s="18">
        <v>2012</v>
      </c>
      <c r="C8" s="7">
        <v>12.2</v>
      </c>
      <c r="D8" s="5">
        <f t="shared" si="0"/>
        <v>3.92</v>
      </c>
      <c r="E8" s="6">
        <v>3.9180265585879042</v>
      </c>
      <c r="F8" s="2" t="s">
        <v>8</v>
      </c>
    </row>
    <row r="9" spans="1:10" x14ac:dyDescent="0.25">
      <c r="A9" s="15" t="s">
        <v>79</v>
      </c>
      <c r="B9" s="18">
        <v>2013</v>
      </c>
      <c r="C9" s="5">
        <v>7.07</v>
      </c>
      <c r="D9" s="5">
        <f t="shared" si="0"/>
        <v>3.48</v>
      </c>
      <c r="E9" s="6">
        <v>3.4750357773549543</v>
      </c>
      <c r="F9" s="2" t="s">
        <v>9</v>
      </c>
    </row>
    <row r="10" spans="1:10" x14ac:dyDescent="0.25">
      <c r="A10" s="15" t="s">
        <v>79</v>
      </c>
      <c r="B10" s="18">
        <v>2014</v>
      </c>
      <c r="C10" s="5">
        <v>6.93</v>
      </c>
      <c r="D10" s="5">
        <f t="shared" si="0"/>
        <v>4.13</v>
      </c>
      <c r="E10" s="6">
        <v>4.1287113623958183</v>
      </c>
      <c r="F10" s="2" t="s">
        <v>9</v>
      </c>
    </row>
    <row r="11" spans="1:10" x14ac:dyDescent="0.25">
      <c r="A11" s="15" t="s">
        <v>79</v>
      </c>
      <c r="B11" s="18">
        <v>2015</v>
      </c>
      <c r="C11" s="5">
        <v>6.79</v>
      </c>
      <c r="D11" s="5">
        <f t="shared" si="0"/>
        <v>3.84</v>
      </c>
      <c r="E11" s="6">
        <v>3.8357606209197783</v>
      </c>
      <c r="F11" s="2" t="s">
        <v>9</v>
      </c>
    </row>
    <row r="12" spans="1:10" x14ac:dyDescent="0.25">
      <c r="A12" s="15" t="s">
        <v>79</v>
      </c>
      <c r="B12" s="18">
        <v>2016</v>
      </c>
      <c r="C12" s="5">
        <v>6.65</v>
      </c>
      <c r="D12" s="5">
        <f t="shared" si="0"/>
        <v>2.97</v>
      </c>
      <c r="E12" s="6">
        <v>2.9651423994300399</v>
      </c>
      <c r="F12" s="2" t="s">
        <v>9</v>
      </c>
      <c r="I12" s="20"/>
      <c r="J12" s="21"/>
    </row>
    <row r="13" spans="1:10" x14ac:dyDescent="0.25">
      <c r="A13" s="15" t="s">
        <v>79</v>
      </c>
      <c r="B13" s="18">
        <v>2017</v>
      </c>
      <c r="C13" s="8">
        <v>6.52</v>
      </c>
      <c r="D13" s="5">
        <f t="shared" si="0"/>
        <v>2.67</v>
      </c>
      <c r="E13" s="8">
        <v>2.67</v>
      </c>
      <c r="F13" s="2" t="s">
        <v>9</v>
      </c>
      <c r="I13" s="22"/>
      <c r="J13" s="23"/>
    </row>
    <row r="14" spans="1:10" x14ac:dyDescent="0.25">
      <c r="A14" s="15" t="s">
        <v>79</v>
      </c>
      <c r="B14" s="18">
        <v>2018</v>
      </c>
      <c r="C14" s="8">
        <v>5.0999999999999996</v>
      </c>
      <c r="D14" s="5">
        <f t="shared" si="0"/>
        <v>1.81</v>
      </c>
      <c r="E14" s="8">
        <v>1.81</v>
      </c>
      <c r="F14" s="2" t="s">
        <v>76</v>
      </c>
      <c r="I14" s="20"/>
      <c r="J14" s="21"/>
    </row>
    <row r="15" spans="1:10" x14ac:dyDescent="0.25">
      <c r="A15" s="15" t="s">
        <v>79</v>
      </c>
      <c r="B15" s="18">
        <v>2019</v>
      </c>
      <c r="C15" s="8"/>
      <c r="D15" s="5">
        <v>1.73</v>
      </c>
      <c r="E15" s="8"/>
      <c r="F15" s="2"/>
    </row>
    <row r="16" spans="1:10" x14ac:dyDescent="0.25">
      <c r="A16" s="15"/>
      <c r="B16" s="18"/>
      <c r="C16" s="8"/>
      <c r="D16" s="5"/>
      <c r="E16" s="8"/>
      <c r="F16" s="2"/>
    </row>
    <row r="17" spans="1:6" x14ac:dyDescent="0.25">
      <c r="A17" s="15" t="s">
        <v>80</v>
      </c>
      <c r="B17" s="18">
        <v>2006</v>
      </c>
      <c r="C17" s="9">
        <v>22.1</v>
      </c>
      <c r="D17" s="5">
        <f t="shared" si="0"/>
        <v>5.78</v>
      </c>
      <c r="E17" s="9">
        <v>5.78</v>
      </c>
      <c r="F17" s="3" t="s">
        <v>18</v>
      </c>
    </row>
    <row r="18" spans="1:6" x14ac:dyDescent="0.25">
      <c r="A18" s="15" t="s">
        <v>80</v>
      </c>
      <c r="B18" s="18">
        <v>2007</v>
      </c>
      <c r="C18" s="9">
        <v>21.3</v>
      </c>
      <c r="D18" s="5">
        <f t="shared" si="0"/>
        <v>4.07</v>
      </c>
      <c r="E18" s="9">
        <v>4.07</v>
      </c>
      <c r="F18" s="3" t="s">
        <v>18</v>
      </c>
    </row>
    <row r="19" spans="1:6" x14ac:dyDescent="0.25">
      <c r="A19" s="15" t="s">
        <v>80</v>
      </c>
      <c r="B19" s="18">
        <v>2008</v>
      </c>
      <c r="C19" s="9">
        <v>12.2</v>
      </c>
      <c r="D19" s="5">
        <f t="shared" si="0"/>
        <v>2.84</v>
      </c>
      <c r="E19" s="9">
        <v>2.84</v>
      </c>
      <c r="F19" s="3" t="s">
        <v>19</v>
      </c>
    </row>
    <row r="20" spans="1:6" x14ac:dyDescent="0.25">
      <c r="A20" s="15" t="s">
        <v>80</v>
      </c>
      <c r="B20" s="18">
        <v>2009</v>
      </c>
      <c r="C20" s="9">
        <v>12.2</v>
      </c>
      <c r="D20" s="5">
        <f t="shared" si="0"/>
        <v>3.82</v>
      </c>
      <c r="E20" s="9">
        <v>3.82</v>
      </c>
      <c r="F20" s="3" t="s">
        <v>20</v>
      </c>
    </row>
    <row r="21" spans="1:6" x14ac:dyDescent="0.25">
      <c r="A21" s="15" t="s">
        <v>80</v>
      </c>
      <c r="B21" s="18">
        <v>2010</v>
      </c>
      <c r="C21" s="9">
        <v>12.2</v>
      </c>
      <c r="D21" s="5">
        <f t="shared" si="0"/>
        <v>3.56</v>
      </c>
      <c r="E21" s="9">
        <v>3.56</v>
      </c>
      <c r="F21" s="3" t="s">
        <v>20</v>
      </c>
    </row>
    <row r="22" spans="1:6" x14ac:dyDescent="0.25">
      <c r="A22" s="15" t="s">
        <v>80</v>
      </c>
      <c r="B22" s="18">
        <v>2011</v>
      </c>
      <c r="C22" s="9">
        <v>12.2</v>
      </c>
      <c r="D22" s="5">
        <f t="shared" si="0"/>
        <v>2.82</v>
      </c>
      <c r="E22" s="9">
        <v>2.82</v>
      </c>
      <c r="F22" s="3" t="s">
        <v>20</v>
      </c>
    </row>
    <row r="23" spans="1:6" x14ac:dyDescent="0.25">
      <c r="A23" s="15" t="s">
        <v>80</v>
      </c>
      <c r="B23" s="18">
        <v>2012</v>
      </c>
      <c r="C23" s="9">
        <v>12.2</v>
      </c>
      <c r="D23" s="5">
        <f t="shared" si="0"/>
        <v>2.72</v>
      </c>
      <c r="E23" s="9">
        <v>2.724678659131138</v>
      </c>
      <c r="F23" s="3" t="s">
        <v>21</v>
      </c>
    </row>
    <row r="24" spans="1:6" x14ac:dyDescent="0.25">
      <c r="A24" s="15" t="s">
        <v>80</v>
      </c>
      <c r="B24" s="18">
        <v>2013</v>
      </c>
      <c r="C24" s="9">
        <v>5.14</v>
      </c>
      <c r="D24" s="5">
        <f t="shared" si="0"/>
        <v>2.67</v>
      </c>
      <c r="E24" s="9">
        <v>2.669499697938694</v>
      </c>
      <c r="F24" s="3" t="s">
        <v>22</v>
      </c>
    </row>
    <row r="25" spans="1:6" x14ac:dyDescent="0.25">
      <c r="A25" s="15" t="s">
        <v>80</v>
      </c>
      <c r="B25" s="18">
        <v>2014</v>
      </c>
      <c r="C25" s="9">
        <v>5.03</v>
      </c>
      <c r="D25" s="5">
        <f t="shared" si="0"/>
        <v>2.73</v>
      </c>
      <c r="E25" s="9">
        <v>2.7278819542425081</v>
      </c>
      <c r="F25" s="3" t="s">
        <v>22</v>
      </c>
    </row>
    <row r="26" spans="1:6" x14ac:dyDescent="0.25">
      <c r="A26" s="15" t="s">
        <v>80</v>
      </c>
      <c r="B26" s="18">
        <v>2015</v>
      </c>
      <c r="C26" s="9">
        <v>4.93</v>
      </c>
      <c r="D26" s="5">
        <f t="shared" si="0"/>
        <v>2.23</v>
      </c>
      <c r="E26" s="9">
        <v>2.234100188222941</v>
      </c>
      <c r="F26" s="3" t="s">
        <v>22</v>
      </c>
    </row>
    <row r="27" spans="1:6" x14ac:dyDescent="0.25">
      <c r="A27" s="15" t="s">
        <v>80</v>
      </c>
      <c r="B27" s="18">
        <v>2016</v>
      </c>
      <c r="C27" s="9">
        <v>4.84</v>
      </c>
      <c r="D27" s="5">
        <f t="shared" si="0"/>
        <v>2.66</v>
      </c>
      <c r="E27" s="9">
        <v>2.663212130818271</v>
      </c>
      <c r="F27" s="3" t="s">
        <v>22</v>
      </c>
    </row>
    <row r="28" spans="1:6" x14ac:dyDescent="0.25">
      <c r="A28" s="15" t="s">
        <v>80</v>
      </c>
      <c r="B28" s="18">
        <v>2017</v>
      </c>
      <c r="C28" s="9">
        <v>4.74</v>
      </c>
      <c r="D28" s="5">
        <f t="shared" si="0"/>
        <v>2.16</v>
      </c>
      <c r="E28" s="9">
        <v>2.16</v>
      </c>
      <c r="F28" s="3" t="s">
        <v>22</v>
      </c>
    </row>
    <row r="29" spans="1:6" x14ac:dyDescent="0.25">
      <c r="A29" s="15" t="s">
        <v>80</v>
      </c>
      <c r="B29" s="18">
        <v>2018</v>
      </c>
      <c r="C29" s="9">
        <v>4.57</v>
      </c>
      <c r="D29" s="5">
        <f t="shared" si="0"/>
        <v>2.38</v>
      </c>
      <c r="E29" s="9">
        <v>2.38</v>
      </c>
      <c r="F29" s="3" t="s">
        <v>78</v>
      </c>
    </row>
    <row r="30" spans="1:6" x14ac:dyDescent="0.25">
      <c r="A30" s="15" t="s">
        <v>80</v>
      </c>
      <c r="B30" s="18">
        <v>2019</v>
      </c>
      <c r="D30" s="5">
        <v>2.12</v>
      </c>
    </row>
    <row r="31" spans="1:6" x14ac:dyDescent="0.25">
      <c r="A31" s="15"/>
      <c r="B31" s="18"/>
      <c r="D31" s="5"/>
    </row>
    <row r="32" spans="1:6" x14ac:dyDescent="0.25">
      <c r="A32" s="15" t="s">
        <v>10</v>
      </c>
      <c r="B32" s="18">
        <v>2006</v>
      </c>
      <c r="C32" s="9">
        <v>49</v>
      </c>
      <c r="D32" s="5">
        <f t="shared" si="0"/>
        <v>20.54</v>
      </c>
      <c r="E32" s="9">
        <v>20.54</v>
      </c>
      <c r="F32" s="3" t="s">
        <v>23</v>
      </c>
    </row>
    <row r="33" spans="1:6" x14ac:dyDescent="0.25">
      <c r="A33" s="15" t="s">
        <v>10</v>
      </c>
      <c r="B33" s="18">
        <v>2007</v>
      </c>
      <c r="C33" s="9">
        <v>40</v>
      </c>
      <c r="D33" s="5">
        <f t="shared" si="0"/>
        <v>17.89</v>
      </c>
      <c r="E33" s="9">
        <v>17.89</v>
      </c>
      <c r="F33" s="3" t="s">
        <v>23</v>
      </c>
    </row>
    <row r="34" spans="1:6" x14ac:dyDescent="0.25">
      <c r="A34" s="15" t="s">
        <v>10</v>
      </c>
      <c r="B34" s="18">
        <v>2008</v>
      </c>
      <c r="C34" s="9">
        <v>28</v>
      </c>
      <c r="D34" s="5">
        <f t="shared" si="0"/>
        <v>18.059999999999999</v>
      </c>
      <c r="E34" s="9">
        <v>18.059999999999999</v>
      </c>
      <c r="F34" s="3" t="s">
        <v>24</v>
      </c>
    </row>
    <row r="35" spans="1:6" x14ac:dyDescent="0.25">
      <c r="A35" s="15" t="s">
        <v>10</v>
      </c>
      <c r="B35" s="18">
        <v>2009</v>
      </c>
      <c r="C35" s="9">
        <v>27.44</v>
      </c>
      <c r="D35" s="5">
        <f t="shared" si="0"/>
        <v>22.76</v>
      </c>
      <c r="E35" s="9">
        <v>22.76</v>
      </c>
      <c r="F35" s="3" t="s">
        <v>25</v>
      </c>
    </row>
    <row r="36" spans="1:6" x14ac:dyDescent="0.25">
      <c r="A36" s="15" t="s">
        <v>10</v>
      </c>
      <c r="B36" s="18">
        <v>2010</v>
      </c>
      <c r="C36" s="9">
        <v>26.89</v>
      </c>
      <c r="D36" s="5">
        <f t="shared" si="0"/>
        <v>23.86</v>
      </c>
      <c r="E36" s="9">
        <v>23.86</v>
      </c>
      <c r="F36" s="3" t="s">
        <v>25</v>
      </c>
    </row>
    <row r="37" spans="1:6" x14ac:dyDescent="0.25">
      <c r="A37" s="15" t="s">
        <v>10</v>
      </c>
      <c r="B37" s="18">
        <v>2011</v>
      </c>
      <c r="C37" s="9">
        <v>26.35</v>
      </c>
      <c r="D37" s="5">
        <f t="shared" si="0"/>
        <v>24.13</v>
      </c>
      <c r="E37" s="9">
        <v>24.13</v>
      </c>
      <c r="F37" s="3" t="s">
        <v>25</v>
      </c>
    </row>
    <row r="38" spans="1:6" x14ac:dyDescent="0.25">
      <c r="A38" s="15" t="s">
        <v>10</v>
      </c>
      <c r="B38" s="18">
        <v>2012</v>
      </c>
      <c r="C38" s="9">
        <v>25.82</v>
      </c>
      <c r="D38" s="5">
        <f t="shared" si="0"/>
        <v>25.18</v>
      </c>
      <c r="E38" s="9">
        <v>25.183246006152874</v>
      </c>
      <c r="F38" s="3" t="s">
        <v>26</v>
      </c>
    </row>
    <row r="39" spans="1:6" x14ac:dyDescent="0.25">
      <c r="A39" s="15" t="s">
        <v>10</v>
      </c>
      <c r="B39" s="18">
        <v>2013</v>
      </c>
      <c r="C39" s="9">
        <v>25.82</v>
      </c>
      <c r="D39" s="5">
        <f t="shared" si="0"/>
        <v>24.69</v>
      </c>
      <c r="E39" s="9">
        <v>24.694894577495049</v>
      </c>
      <c r="F39" s="3" t="s">
        <v>27</v>
      </c>
    </row>
    <row r="40" spans="1:6" x14ac:dyDescent="0.25">
      <c r="A40" s="15" t="s">
        <v>10</v>
      </c>
      <c r="B40" s="18">
        <v>2014</v>
      </c>
      <c r="C40" s="9">
        <v>25.82</v>
      </c>
      <c r="D40" s="5">
        <f t="shared" si="0"/>
        <v>26.14</v>
      </c>
      <c r="E40" s="9">
        <v>26.135429365236867</v>
      </c>
      <c r="F40" s="3" t="s">
        <v>27</v>
      </c>
    </row>
    <row r="41" spans="1:6" x14ac:dyDescent="0.25">
      <c r="A41" s="15" t="s">
        <v>10</v>
      </c>
      <c r="B41" s="18">
        <v>2015</v>
      </c>
      <c r="C41" s="9">
        <v>25.82</v>
      </c>
      <c r="D41" s="5">
        <f t="shared" si="0"/>
        <v>21.27</v>
      </c>
      <c r="E41" s="9">
        <v>21.273717593711304</v>
      </c>
      <c r="F41" s="3" t="s">
        <v>27</v>
      </c>
    </row>
    <row r="42" spans="1:6" x14ac:dyDescent="0.25">
      <c r="A42" s="15" t="s">
        <v>10</v>
      </c>
      <c r="B42" s="18">
        <v>2016</v>
      </c>
      <c r="C42" s="9">
        <v>25.3</v>
      </c>
      <c r="D42" s="5">
        <f t="shared" si="0"/>
        <v>23.05</v>
      </c>
      <c r="E42" s="9">
        <v>23.047771445128195</v>
      </c>
      <c r="F42" s="3" t="s">
        <v>27</v>
      </c>
    </row>
    <row r="43" spans="1:6" x14ac:dyDescent="0.25">
      <c r="A43" s="15" t="s">
        <v>10</v>
      </c>
      <c r="B43" s="18">
        <v>2017</v>
      </c>
      <c r="C43" s="9">
        <v>24.79</v>
      </c>
      <c r="D43" s="5">
        <f t="shared" si="0"/>
        <v>23.29</v>
      </c>
      <c r="E43" s="9">
        <v>23.29</v>
      </c>
      <c r="F43" s="3" t="s">
        <v>27</v>
      </c>
    </row>
    <row r="44" spans="1:6" x14ac:dyDescent="0.25">
      <c r="A44" s="15" t="s">
        <v>10</v>
      </c>
      <c r="B44" s="18">
        <v>2018</v>
      </c>
      <c r="C44" s="9">
        <v>24.6</v>
      </c>
      <c r="D44" s="5">
        <f t="shared" si="0"/>
        <v>24.67</v>
      </c>
      <c r="E44" s="9">
        <v>24.67</v>
      </c>
      <c r="F44" s="3" t="s">
        <v>75</v>
      </c>
    </row>
    <row r="45" spans="1:6" x14ac:dyDescent="0.25">
      <c r="A45" s="15" t="s">
        <v>10</v>
      </c>
      <c r="B45" s="18">
        <v>2019</v>
      </c>
      <c r="D45" s="5">
        <v>20.440000000000001</v>
      </c>
    </row>
    <row r="46" spans="1:6" x14ac:dyDescent="0.25">
      <c r="A46" s="15"/>
      <c r="B46" s="18"/>
      <c r="D46" s="5"/>
    </row>
    <row r="47" spans="1:6" x14ac:dyDescent="0.25">
      <c r="A47" s="15" t="s">
        <v>82</v>
      </c>
      <c r="B47" s="18">
        <v>2006</v>
      </c>
      <c r="C47" s="16">
        <v>0</v>
      </c>
      <c r="D47" s="5">
        <f t="shared" si="0"/>
        <v>0</v>
      </c>
      <c r="E47" s="16">
        <v>0</v>
      </c>
      <c r="F47" s="16"/>
    </row>
    <row r="48" spans="1:6" x14ac:dyDescent="0.25">
      <c r="A48" s="15" t="s">
        <v>82</v>
      </c>
      <c r="B48" s="18">
        <v>2007</v>
      </c>
      <c r="C48" s="16">
        <v>0</v>
      </c>
      <c r="D48" s="5">
        <f t="shared" si="0"/>
        <v>0</v>
      </c>
      <c r="E48" s="16">
        <v>0</v>
      </c>
      <c r="F48" s="16"/>
    </row>
    <row r="49" spans="1:6" x14ac:dyDescent="0.25">
      <c r="A49" s="15" t="s">
        <v>82</v>
      </c>
      <c r="B49" s="18">
        <v>2008</v>
      </c>
      <c r="C49" s="16">
        <v>0</v>
      </c>
      <c r="D49" s="5">
        <f t="shared" si="0"/>
        <v>0</v>
      </c>
      <c r="E49" s="16">
        <v>0</v>
      </c>
      <c r="F49" s="16"/>
    </row>
    <row r="50" spans="1:6" x14ac:dyDescent="0.25">
      <c r="A50" s="15" t="s">
        <v>82</v>
      </c>
      <c r="B50" s="18">
        <v>2009</v>
      </c>
      <c r="C50" s="9">
        <v>12.2</v>
      </c>
      <c r="D50" s="5">
        <f t="shared" si="0"/>
        <v>4.0199999999999996</v>
      </c>
      <c r="E50" s="9">
        <v>4.0199999999999996</v>
      </c>
      <c r="F50" s="3" t="s">
        <v>28</v>
      </c>
    </row>
    <row r="51" spans="1:6" x14ac:dyDescent="0.25">
      <c r="A51" s="15" t="s">
        <v>82</v>
      </c>
      <c r="B51" s="18">
        <v>2010</v>
      </c>
      <c r="C51" s="9">
        <v>12.2</v>
      </c>
      <c r="D51" s="5">
        <f t="shared" si="0"/>
        <v>4.47</v>
      </c>
      <c r="E51" s="9">
        <v>4.47</v>
      </c>
      <c r="F51" s="3" t="s">
        <v>28</v>
      </c>
    </row>
    <row r="52" spans="1:6" x14ac:dyDescent="0.25">
      <c r="A52" s="15" t="s">
        <v>82</v>
      </c>
      <c r="B52" s="18">
        <v>2011</v>
      </c>
      <c r="C52" s="9">
        <v>12.2</v>
      </c>
      <c r="D52" s="5">
        <f t="shared" si="0"/>
        <v>4.95</v>
      </c>
      <c r="E52" s="9">
        <v>4.95</v>
      </c>
      <c r="F52" s="3" t="s">
        <v>28</v>
      </c>
    </row>
    <row r="53" spans="1:6" x14ac:dyDescent="0.25">
      <c r="A53" s="15" t="s">
        <v>82</v>
      </c>
      <c r="B53" s="18">
        <v>2012</v>
      </c>
      <c r="C53" s="9">
        <v>12.2</v>
      </c>
      <c r="D53" s="5">
        <f t="shared" si="0"/>
        <v>12.38</v>
      </c>
      <c r="E53" s="9">
        <v>12.376748215685465</v>
      </c>
      <c r="F53" s="3" t="s">
        <v>28</v>
      </c>
    </row>
    <row r="54" spans="1:6" x14ac:dyDescent="0.25">
      <c r="A54" s="15" t="s">
        <v>82</v>
      </c>
      <c r="B54" s="18">
        <v>2013</v>
      </c>
      <c r="C54" s="9">
        <v>29.6</v>
      </c>
      <c r="D54" s="5">
        <f t="shared" si="0"/>
        <v>12.31</v>
      </c>
      <c r="E54" s="9">
        <v>12.3108741951766</v>
      </c>
      <c r="F54" s="3" t="s">
        <v>29</v>
      </c>
    </row>
    <row r="55" spans="1:6" x14ac:dyDescent="0.25">
      <c r="A55" s="15" t="s">
        <v>82</v>
      </c>
      <c r="B55" s="18">
        <v>2014</v>
      </c>
      <c r="C55" s="9">
        <v>28.38</v>
      </c>
      <c r="D55" s="5">
        <f t="shared" si="0"/>
        <v>3.02</v>
      </c>
      <c r="E55" s="9">
        <v>3.0236327132870517</v>
      </c>
      <c r="F55" s="3" t="s">
        <v>29</v>
      </c>
    </row>
    <row r="56" spans="1:6" x14ac:dyDescent="0.25">
      <c r="A56" s="15" t="s">
        <v>82</v>
      </c>
      <c r="B56" s="18">
        <v>2015</v>
      </c>
      <c r="C56" s="9">
        <v>27.15</v>
      </c>
      <c r="D56" s="5">
        <f t="shared" si="0"/>
        <v>11.5</v>
      </c>
      <c r="E56" s="9">
        <v>11.495772429688982</v>
      </c>
      <c r="F56" s="3" t="s">
        <v>29</v>
      </c>
    </row>
    <row r="57" spans="1:6" x14ac:dyDescent="0.25">
      <c r="A57" s="15" t="s">
        <v>82</v>
      </c>
      <c r="B57" s="18">
        <v>2016</v>
      </c>
      <c r="C57" s="9">
        <v>25.92</v>
      </c>
      <c r="D57" s="5">
        <f t="shared" si="0"/>
        <v>3.01</v>
      </c>
      <c r="E57" s="9">
        <v>3.0096912056822971</v>
      </c>
      <c r="F57" s="3" t="s">
        <v>29</v>
      </c>
    </row>
    <row r="58" spans="1:6" x14ac:dyDescent="0.25">
      <c r="A58" s="15" t="s">
        <v>82</v>
      </c>
      <c r="B58" s="18">
        <v>2017</v>
      </c>
      <c r="C58" s="9">
        <v>24.7</v>
      </c>
      <c r="D58" s="5">
        <f t="shared" si="0"/>
        <v>7.09</v>
      </c>
      <c r="E58" s="9">
        <v>7.09</v>
      </c>
      <c r="F58" s="3" t="s">
        <v>29</v>
      </c>
    </row>
    <row r="59" spans="1:6" x14ac:dyDescent="0.25">
      <c r="A59" s="15" t="s">
        <v>82</v>
      </c>
      <c r="B59" s="18">
        <v>2018</v>
      </c>
      <c r="C59" s="9">
        <v>23.33</v>
      </c>
      <c r="D59" s="5">
        <f t="shared" si="0"/>
        <v>12.4</v>
      </c>
      <c r="E59" s="9">
        <v>12.4</v>
      </c>
      <c r="F59" s="3" t="s">
        <v>77</v>
      </c>
    </row>
    <row r="60" spans="1:6" x14ac:dyDescent="0.25">
      <c r="A60" s="15" t="s">
        <v>82</v>
      </c>
      <c r="B60" s="18">
        <v>2019</v>
      </c>
      <c r="D60" s="5">
        <v>10.65</v>
      </c>
    </row>
    <row r="61" spans="1:6" x14ac:dyDescent="0.25">
      <c r="A61" s="15"/>
      <c r="B61" s="18"/>
      <c r="D61" s="5"/>
    </row>
    <row r="62" spans="1:6" x14ac:dyDescent="0.25">
      <c r="A62" s="15" t="s">
        <v>83</v>
      </c>
      <c r="B62" s="18">
        <v>2008</v>
      </c>
      <c r="C62" s="9">
        <v>12.2</v>
      </c>
      <c r="D62" s="5">
        <f t="shared" si="0"/>
        <v>14.07</v>
      </c>
      <c r="E62" s="9">
        <v>14.07</v>
      </c>
      <c r="F62" s="3" t="s">
        <v>30</v>
      </c>
    </row>
    <row r="63" spans="1:6" x14ac:dyDescent="0.25">
      <c r="A63" s="15" t="s">
        <v>83</v>
      </c>
      <c r="B63" s="18">
        <v>2009</v>
      </c>
      <c r="C63" s="9">
        <v>14</v>
      </c>
      <c r="D63" s="5">
        <f t="shared" si="0"/>
        <v>2.71</v>
      </c>
      <c r="E63" s="9">
        <v>2.71</v>
      </c>
      <c r="F63" s="3" t="s">
        <v>31</v>
      </c>
    </row>
    <row r="64" spans="1:6" x14ac:dyDescent="0.25">
      <c r="A64" s="15" t="s">
        <v>83</v>
      </c>
      <c r="B64" s="18">
        <v>2010</v>
      </c>
      <c r="C64" s="9">
        <v>14</v>
      </c>
      <c r="D64" s="5">
        <f t="shared" si="0"/>
        <v>8.1300000000000008</v>
      </c>
      <c r="E64" s="9">
        <v>8.1300000000000008</v>
      </c>
      <c r="F64" s="3" t="s">
        <v>31</v>
      </c>
    </row>
    <row r="65" spans="1:6" x14ac:dyDescent="0.25">
      <c r="A65" s="15" t="s">
        <v>83</v>
      </c>
      <c r="B65" s="18">
        <v>2011</v>
      </c>
      <c r="C65" s="9">
        <v>17</v>
      </c>
      <c r="D65" s="5">
        <f t="shared" si="0"/>
        <v>15.38</v>
      </c>
      <c r="E65" s="9">
        <v>15.38</v>
      </c>
      <c r="F65" s="3" t="s">
        <v>32</v>
      </c>
    </row>
    <row r="66" spans="1:6" x14ac:dyDescent="0.25">
      <c r="A66" s="15" t="s">
        <v>83</v>
      </c>
      <c r="B66" s="18">
        <v>2012</v>
      </c>
      <c r="C66" s="9">
        <v>16.5</v>
      </c>
      <c r="D66" s="5">
        <f t="shared" si="0"/>
        <v>7.94</v>
      </c>
      <c r="E66" s="9">
        <v>7.9361720138830103</v>
      </c>
      <c r="F66" s="3" t="s">
        <v>33</v>
      </c>
    </row>
    <row r="67" spans="1:6" x14ac:dyDescent="0.25">
      <c r="A67" s="15" t="s">
        <v>83</v>
      </c>
      <c r="B67" s="18">
        <v>2013</v>
      </c>
      <c r="C67" s="9">
        <v>16.760000000000002</v>
      </c>
      <c r="D67" s="5">
        <f t="shared" si="0"/>
        <v>9.85</v>
      </c>
      <c r="E67" s="9">
        <v>9.8494673079764272</v>
      </c>
      <c r="F67" s="3" t="s">
        <v>27</v>
      </c>
    </row>
    <row r="68" spans="1:6" x14ac:dyDescent="0.25">
      <c r="A68" s="15" t="s">
        <v>83</v>
      </c>
      <c r="B68" s="18">
        <v>2014</v>
      </c>
      <c r="C68" s="9">
        <v>16.43</v>
      </c>
      <c r="D68" s="5">
        <f t="shared" si="0"/>
        <v>18.579999999999998</v>
      </c>
      <c r="E68" s="9">
        <v>18.583560981955362</v>
      </c>
      <c r="F68" s="3" t="s">
        <v>34</v>
      </c>
    </row>
    <row r="69" spans="1:6" x14ac:dyDescent="0.25">
      <c r="A69" s="15" t="s">
        <v>83</v>
      </c>
      <c r="B69" s="18">
        <v>2015</v>
      </c>
      <c r="C69" s="9">
        <v>16.100000000000001</v>
      </c>
      <c r="D69" s="5">
        <f t="shared" si="0"/>
        <v>3.68</v>
      </c>
      <c r="E69" s="9">
        <v>3.6825088196086231</v>
      </c>
      <c r="F69" s="3" t="s">
        <v>34</v>
      </c>
    </row>
    <row r="70" spans="1:6" x14ac:dyDescent="0.25">
      <c r="A70" s="15" t="s">
        <v>83</v>
      </c>
      <c r="B70" s="18">
        <v>2016</v>
      </c>
      <c r="C70" s="9">
        <v>15.78</v>
      </c>
      <c r="D70" s="5">
        <f t="shared" si="0"/>
        <v>8.0500000000000007</v>
      </c>
      <c r="E70" s="9">
        <v>8.054292374034894</v>
      </c>
      <c r="F70" s="3" t="s">
        <v>34</v>
      </c>
    </row>
    <row r="71" spans="1:6" x14ac:dyDescent="0.25">
      <c r="A71" s="15" t="s">
        <v>83</v>
      </c>
      <c r="B71" s="18">
        <v>2017</v>
      </c>
      <c r="C71" s="9">
        <v>15.46</v>
      </c>
      <c r="D71" s="5">
        <f t="shared" si="0"/>
        <v>6.7</v>
      </c>
      <c r="E71" s="9">
        <v>6.7</v>
      </c>
      <c r="F71" s="3" t="s">
        <v>34</v>
      </c>
    </row>
    <row r="72" spans="1:6" x14ac:dyDescent="0.25">
      <c r="A72" s="15" t="s">
        <v>83</v>
      </c>
      <c r="B72" s="18">
        <v>2018</v>
      </c>
      <c r="C72" s="9">
        <v>11</v>
      </c>
      <c r="D72" s="5">
        <f t="shared" si="0"/>
        <v>7.4</v>
      </c>
      <c r="E72" s="9">
        <v>7.4</v>
      </c>
      <c r="F72" s="3" t="s">
        <v>74</v>
      </c>
    </row>
    <row r="73" spans="1:6" x14ac:dyDescent="0.25">
      <c r="A73" s="15" t="s">
        <v>83</v>
      </c>
      <c r="B73" s="18">
        <v>2019</v>
      </c>
      <c r="D73" s="5">
        <v>3.84</v>
      </c>
    </row>
    <row r="74" spans="1:6" x14ac:dyDescent="0.25">
      <c r="A74" s="15"/>
      <c r="B74" s="18"/>
      <c r="D74" s="5"/>
    </row>
    <row r="75" spans="1:6" x14ac:dyDescent="0.25">
      <c r="A75" s="15" t="s">
        <v>11</v>
      </c>
      <c r="B75" s="18">
        <v>2006</v>
      </c>
      <c r="C75" s="9">
        <v>28</v>
      </c>
      <c r="D75" s="5">
        <f t="shared" si="0"/>
        <v>10.16</v>
      </c>
      <c r="E75" s="9">
        <v>10.16</v>
      </c>
      <c r="F75" s="3" t="s">
        <v>35</v>
      </c>
    </row>
    <row r="76" spans="1:6" x14ac:dyDescent="0.25">
      <c r="A76" s="15" t="s">
        <v>11</v>
      </c>
      <c r="B76" s="18">
        <v>2007</v>
      </c>
      <c r="C76" s="9">
        <v>26</v>
      </c>
      <c r="D76" s="5">
        <f t="shared" si="0"/>
        <v>15.27</v>
      </c>
      <c r="E76" s="9">
        <v>15.27</v>
      </c>
      <c r="F76" s="3" t="s">
        <v>35</v>
      </c>
    </row>
    <row r="77" spans="1:6" x14ac:dyDescent="0.25">
      <c r="A77" s="15" t="s">
        <v>11</v>
      </c>
      <c r="B77" s="18">
        <v>2008</v>
      </c>
      <c r="C77" s="9">
        <v>20</v>
      </c>
      <c r="D77" s="5">
        <f t="shared" ref="D77:D150" si="1">ROUND(E77,2)</f>
        <v>10</v>
      </c>
      <c r="E77" s="9">
        <v>10</v>
      </c>
      <c r="F77" s="3" t="s">
        <v>36</v>
      </c>
    </row>
    <row r="78" spans="1:6" x14ac:dyDescent="0.25">
      <c r="A78" s="15" t="s">
        <v>11</v>
      </c>
      <c r="B78" s="18">
        <v>2009</v>
      </c>
      <c r="C78" s="9">
        <v>20</v>
      </c>
      <c r="D78" s="5">
        <f t="shared" si="1"/>
        <v>11.51</v>
      </c>
      <c r="E78" s="9">
        <v>11.51</v>
      </c>
      <c r="F78" s="3" t="s">
        <v>36</v>
      </c>
    </row>
    <row r="79" spans="1:6" x14ac:dyDescent="0.25">
      <c r="A79" s="15" t="s">
        <v>11</v>
      </c>
      <c r="B79" s="18">
        <v>2010</v>
      </c>
      <c r="C79" s="9">
        <v>20</v>
      </c>
      <c r="D79" s="5">
        <f t="shared" si="1"/>
        <v>9.66</v>
      </c>
      <c r="E79" s="9">
        <v>9.66</v>
      </c>
      <c r="F79" s="3" t="s">
        <v>36</v>
      </c>
    </row>
    <row r="80" spans="1:6" x14ac:dyDescent="0.25">
      <c r="A80" s="15" t="s">
        <v>11</v>
      </c>
      <c r="B80" s="18">
        <v>2011</v>
      </c>
      <c r="C80" s="9">
        <v>20</v>
      </c>
      <c r="D80" s="5">
        <f t="shared" si="1"/>
        <v>13.78</v>
      </c>
      <c r="E80" s="9">
        <v>13.78</v>
      </c>
      <c r="F80" s="3" t="s">
        <v>36</v>
      </c>
    </row>
    <row r="81" spans="1:6" x14ac:dyDescent="0.25">
      <c r="A81" s="15" t="s">
        <v>11</v>
      </c>
      <c r="B81" s="18">
        <v>2012</v>
      </c>
      <c r="C81" s="9">
        <v>20</v>
      </c>
      <c r="D81" s="5">
        <f t="shared" si="1"/>
        <v>3.89</v>
      </c>
      <c r="E81" s="9">
        <v>3.8926106571894574</v>
      </c>
      <c r="F81" s="3" t="s">
        <v>37</v>
      </c>
    </row>
    <row r="82" spans="1:6" x14ac:dyDescent="0.25">
      <c r="A82" s="15" t="s">
        <v>11</v>
      </c>
      <c r="B82" s="18">
        <v>2013</v>
      </c>
      <c r="C82" s="9">
        <v>20</v>
      </c>
      <c r="D82" s="5">
        <f t="shared" si="1"/>
        <v>10.67</v>
      </c>
      <c r="E82" s="9">
        <v>10.673193917702559</v>
      </c>
      <c r="F82" s="3" t="s">
        <v>38</v>
      </c>
    </row>
    <row r="83" spans="1:6" x14ac:dyDescent="0.25">
      <c r="A83" s="15" t="s">
        <v>11</v>
      </c>
      <c r="B83" s="18">
        <v>2014</v>
      </c>
      <c r="C83" s="9">
        <v>20</v>
      </c>
      <c r="D83" s="5">
        <f t="shared" si="1"/>
        <v>8.66</v>
      </c>
      <c r="E83" s="9">
        <v>8.6641097915992784</v>
      </c>
      <c r="F83" s="3" t="s">
        <v>38</v>
      </c>
    </row>
    <row r="84" spans="1:6" x14ac:dyDescent="0.25">
      <c r="A84" s="15" t="s">
        <v>11</v>
      </c>
      <c r="B84" s="18">
        <v>2015</v>
      </c>
      <c r="C84" s="9">
        <v>20</v>
      </c>
      <c r="D84" s="5">
        <f t="shared" si="1"/>
        <v>5.74</v>
      </c>
      <c r="E84" s="9">
        <v>5.7415828395572088</v>
      </c>
      <c r="F84" s="3" t="s">
        <v>38</v>
      </c>
    </row>
    <row r="85" spans="1:6" x14ac:dyDescent="0.25">
      <c r="A85" s="15" t="s">
        <v>11</v>
      </c>
      <c r="B85" s="18">
        <v>2016</v>
      </c>
      <c r="C85" s="9">
        <v>20</v>
      </c>
      <c r="D85" s="5">
        <f t="shared" si="1"/>
        <v>18.72</v>
      </c>
      <c r="E85" s="9">
        <v>18.720456779145412</v>
      </c>
      <c r="F85" s="3" t="s">
        <v>38</v>
      </c>
    </row>
    <row r="86" spans="1:6" x14ac:dyDescent="0.25">
      <c r="A86" s="15" t="s">
        <v>11</v>
      </c>
      <c r="B86" s="18">
        <v>2017</v>
      </c>
      <c r="C86" s="9">
        <v>20</v>
      </c>
      <c r="D86" s="5">
        <f t="shared" si="1"/>
        <v>30.12</v>
      </c>
      <c r="E86" s="9">
        <v>30.12</v>
      </c>
      <c r="F86" s="3" t="s">
        <v>38</v>
      </c>
    </row>
    <row r="87" spans="1:6" s="12" customFormat="1" x14ac:dyDescent="0.25">
      <c r="A87" s="15" t="s">
        <v>11</v>
      </c>
      <c r="B87" s="18">
        <v>2018</v>
      </c>
      <c r="C87" s="11">
        <v>31.8</v>
      </c>
      <c r="D87" s="5">
        <f t="shared" si="1"/>
        <v>29.58</v>
      </c>
      <c r="E87" s="11">
        <v>29.58</v>
      </c>
      <c r="F87" s="14" t="s">
        <v>73</v>
      </c>
    </row>
    <row r="88" spans="1:6" s="12" customFormat="1" x14ac:dyDescent="0.25">
      <c r="A88" s="15" t="s">
        <v>11</v>
      </c>
      <c r="B88" s="18">
        <v>2019</v>
      </c>
      <c r="C88" s="11"/>
      <c r="D88" s="5">
        <v>40.97</v>
      </c>
      <c r="E88" s="11"/>
      <c r="F88" s="14"/>
    </row>
    <row r="89" spans="1:6" s="12" customFormat="1" x14ac:dyDescent="0.25">
      <c r="A89" s="15"/>
      <c r="B89" s="18"/>
      <c r="C89" s="11"/>
      <c r="D89" s="5"/>
      <c r="E89" s="11"/>
      <c r="F89" s="14"/>
    </row>
    <row r="90" spans="1:6" x14ac:dyDescent="0.25">
      <c r="A90" s="15" t="s">
        <v>12</v>
      </c>
      <c r="B90" s="18">
        <v>2006</v>
      </c>
      <c r="C90" s="9">
        <v>220</v>
      </c>
      <c r="D90" s="5">
        <f t="shared" si="1"/>
        <v>149.72</v>
      </c>
      <c r="E90" s="9">
        <v>149.72</v>
      </c>
      <c r="F90" s="3" t="s">
        <v>39</v>
      </c>
    </row>
    <row r="91" spans="1:6" x14ac:dyDescent="0.25">
      <c r="A91" s="15" t="s">
        <v>12</v>
      </c>
      <c r="B91" s="18">
        <v>2007</v>
      </c>
      <c r="C91" s="9">
        <v>175</v>
      </c>
      <c r="D91" s="5">
        <f t="shared" si="1"/>
        <v>114.46</v>
      </c>
      <c r="E91" s="9">
        <v>114.46</v>
      </c>
      <c r="F91" s="3" t="s">
        <v>39</v>
      </c>
    </row>
    <row r="92" spans="1:6" x14ac:dyDescent="0.25">
      <c r="A92" s="15" t="s">
        <v>12</v>
      </c>
      <c r="B92" s="18">
        <v>2008</v>
      </c>
      <c r="C92" s="9">
        <v>140</v>
      </c>
      <c r="D92" s="5">
        <f t="shared" si="1"/>
        <v>174.12</v>
      </c>
      <c r="E92" s="9">
        <v>174.12</v>
      </c>
      <c r="F92" s="3" t="s">
        <v>40</v>
      </c>
    </row>
    <row r="93" spans="1:6" x14ac:dyDescent="0.25">
      <c r="A93" s="15" t="s">
        <v>12</v>
      </c>
      <c r="B93" s="18">
        <v>2009</v>
      </c>
      <c r="C93" s="9">
        <v>120</v>
      </c>
      <c r="D93" s="5">
        <f t="shared" si="1"/>
        <v>167.82</v>
      </c>
      <c r="E93" s="9">
        <v>167.82</v>
      </c>
      <c r="F93" s="3" t="s">
        <v>40</v>
      </c>
    </row>
    <row r="94" spans="1:6" x14ac:dyDescent="0.25">
      <c r="A94" s="15" t="s">
        <v>12</v>
      </c>
      <c r="B94" s="18">
        <v>2010</v>
      </c>
      <c r="C94" s="9">
        <v>120</v>
      </c>
      <c r="D94" s="5">
        <f t="shared" si="1"/>
        <v>196.65</v>
      </c>
      <c r="E94" s="9">
        <v>196.65</v>
      </c>
      <c r="F94" s="3" t="s">
        <v>41</v>
      </c>
    </row>
    <row r="95" spans="1:6" x14ac:dyDescent="0.25">
      <c r="A95" s="15" t="s">
        <v>12</v>
      </c>
      <c r="B95" s="18">
        <v>2011</v>
      </c>
      <c r="C95" s="9">
        <v>160</v>
      </c>
      <c r="D95" s="5">
        <f t="shared" si="1"/>
        <v>196.43</v>
      </c>
      <c r="E95" s="9">
        <v>196.43</v>
      </c>
      <c r="F95" s="3" t="s">
        <v>42</v>
      </c>
    </row>
    <row r="96" spans="1:6" x14ac:dyDescent="0.25">
      <c r="A96" s="15" t="s">
        <v>12</v>
      </c>
      <c r="B96" s="18">
        <v>2012</v>
      </c>
      <c r="C96" s="9">
        <v>145.46</v>
      </c>
      <c r="D96" s="5">
        <f t="shared" si="1"/>
        <v>114.27</v>
      </c>
      <c r="E96" s="9">
        <v>114.26984771139922</v>
      </c>
      <c r="F96" s="3" t="s">
        <v>43</v>
      </c>
    </row>
    <row r="97" spans="1:6" x14ac:dyDescent="0.25">
      <c r="A97" s="15" t="s">
        <v>12</v>
      </c>
      <c r="B97" s="18">
        <v>2013</v>
      </c>
      <c r="C97" s="9">
        <v>137</v>
      </c>
      <c r="D97" s="5">
        <f t="shared" si="1"/>
        <v>81.56</v>
      </c>
      <c r="E97" s="9">
        <v>81.56353857093788</v>
      </c>
      <c r="F97" s="3" t="s">
        <v>44</v>
      </c>
    </row>
    <row r="98" spans="1:6" x14ac:dyDescent="0.25">
      <c r="A98" s="15" t="s">
        <v>12</v>
      </c>
      <c r="B98" s="18">
        <v>2014</v>
      </c>
      <c r="C98" s="9">
        <v>125</v>
      </c>
      <c r="D98" s="5">
        <f t="shared" si="1"/>
        <v>47.77</v>
      </c>
      <c r="E98" s="9">
        <v>47.771518381883126</v>
      </c>
      <c r="F98" s="3" t="s">
        <v>44</v>
      </c>
    </row>
    <row r="99" spans="1:6" x14ac:dyDescent="0.25">
      <c r="A99" s="15" t="s">
        <v>12</v>
      </c>
      <c r="B99" s="18">
        <v>2015</v>
      </c>
      <c r="C99" s="9">
        <v>115</v>
      </c>
      <c r="D99" s="5">
        <f t="shared" si="1"/>
        <v>70.41</v>
      </c>
      <c r="E99" s="9">
        <v>70.40713854272046</v>
      </c>
      <c r="F99" s="3" t="s">
        <v>44</v>
      </c>
    </row>
    <row r="100" spans="1:6" x14ac:dyDescent="0.25">
      <c r="A100" s="15" t="s">
        <v>12</v>
      </c>
      <c r="B100" s="18">
        <v>2016</v>
      </c>
      <c r="C100" s="9">
        <v>108</v>
      </c>
      <c r="D100" s="5">
        <f t="shared" si="1"/>
        <v>66.39</v>
      </c>
      <c r="E100" s="9">
        <v>66.394412066227858</v>
      </c>
      <c r="F100" s="3" t="s">
        <v>44</v>
      </c>
    </row>
    <row r="101" spans="1:6" x14ac:dyDescent="0.25">
      <c r="A101" s="15" t="s">
        <v>12</v>
      </c>
      <c r="B101" s="18">
        <v>2017</v>
      </c>
      <c r="C101" s="9">
        <v>100</v>
      </c>
      <c r="D101" s="5">
        <f t="shared" si="1"/>
        <v>61.21</v>
      </c>
      <c r="E101" s="9">
        <v>61.21</v>
      </c>
      <c r="F101" s="3" t="s">
        <v>44</v>
      </c>
    </row>
    <row r="102" spans="1:6" x14ac:dyDescent="0.25">
      <c r="A102" s="15" t="s">
        <v>12</v>
      </c>
      <c r="B102" s="18">
        <v>2018</v>
      </c>
      <c r="C102" s="9">
        <v>69.8</v>
      </c>
      <c r="D102" s="5">
        <f t="shared" si="1"/>
        <v>62.43</v>
      </c>
      <c r="E102" s="9">
        <v>62.43</v>
      </c>
      <c r="F102" s="3" t="s">
        <v>72</v>
      </c>
    </row>
    <row r="103" spans="1:6" x14ac:dyDescent="0.25">
      <c r="A103" s="15" t="s">
        <v>12</v>
      </c>
      <c r="B103" s="18">
        <v>2019</v>
      </c>
      <c r="D103" s="5">
        <v>45.77</v>
      </c>
    </row>
    <row r="104" spans="1:6" x14ac:dyDescent="0.25">
      <c r="A104" s="15"/>
      <c r="B104" s="18"/>
      <c r="D104" s="5"/>
    </row>
    <row r="105" spans="1:6" x14ac:dyDescent="0.25">
      <c r="A105" s="15" t="s">
        <v>13</v>
      </c>
      <c r="B105" s="18">
        <v>2006</v>
      </c>
      <c r="C105" s="9">
        <v>23.5</v>
      </c>
      <c r="D105" s="5">
        <f t="shared" si="1"/>
        <v>6.98</v>
      </c>
      <c r="E105" s="9">
        <v>6.98</v>
      </c>
      <c r="F105" s="3" t="s">
        <v>45</v>
      </c>
    </row>
    <row r="106" spans="1:6" x14ac:dyDescent="0.25">
      <c r="A106" s="15" t="s">
        <v>13</v>
      </c>
      <c r="B106" s="18">
        <v>2007</v>
      </c>
      <c r="C106" s="9">
        <v>23</v>
      </c>
      <c r="D106" s="5">
        <f t="shared" si="1"/>
        <v>6.33</v>
      </c>
      <c r="E106" s="9">
        <v>6.33</v>
      </c>
      <c r="F106" s="3" t="s">
        <v>45</v>
      </c>
    </row>
    <row r="107" spans="1:6" x14ac:dyDescent="0.25">
      <c r="A107" s="15" t="s">
        <v>13</v>
      </c>
      <c r="B107" s="18">
        <v>2008</v>
      </c>
      <c r="C107" s="9">
        <v>18</v>
      </c>
      <c r="D107" s="5">
        <f t="shared" si="1"/>
        <v>6.27</v>
      </c>
      <c r="E107" s="9">
        <v>6.27</v>
      </c>
      <c r="F107" s="3" t="s">
        <v>46</v>
      </c>
    </row>
    <row r="108" spans="1:6" x14ac:dyDescent="0.25">
      <c r="A108" s="15" t="s">
        <v>13</v>
      </c>
      <c r="B108" s="18">
        <v>2009</v>
      </c>
      <c r="C108" s="9">
        <v>16.5</v>
      </c>
      <c r="D108" s="5">
        <f t="shared" si="1"/>
        <v>6.59</v>
      </c>
      <c r="E108" s="9">
        <v>6.59</v>
      </c>
      <c r="F108" s="3" t="s">
        <v>46</v>
      </c>
    </row>
    <row r="109" spans="1:6" x14ac:dyDescent="0.25">
      <c r="A109" s="15" t="s">
        <v>13</v>
      </c>
      <c r="B109" s="18">
        <v>2010</v>
      </c>
      <c r="C109" s="9">
        <v>15</v>
      </c>
      <c r="D109" s="5">
        <f t="shared" si="1"/>
        <v>6.94</v>
      </c>
      <c r="E109" s="9">
        <v>6.94</v>
      </c>
      <c r="F109" s="3" t="s">
        <v>46</v>
      </c>
    </row>
    <row r="110" spans="1:6" x14ac:dyDescent="0.25">
      <c r="A110" s="15" t="s">
        <v>13</v>
      </c>
      <c r="B110" s="18">
        <v>2011</v>
      </c>
      <c r="C110" s="9">
        <v>13.5</v>
      </c>
      <c r="D110" s="5">
        <f t="shared" si="1"/>
        <v>8.1999999999999993</v>
      </c>
      <c r="E110" s="9">
        <v>8.1999999999999993</v>
      </c>
      <c r="F110" s="3" t="s">
        <v>46</v>
      </c>
    </row>
    <row r="111" spans="1:6" x14ac:dyDescent="0.25">
      <c r="A111" s="15" t="s">
        <v>13</v>
      </c>
      <c r="B111" s="18">
        <v>2012</v>
      </c>
      <c r="C111" s="9">
        <v>12</v>
      </c>
      <c r="D111" s="5">
        <f t="shared" si="1"/>
        <v>9.19</v>
      </c>
      <c r="E111" s="9">
        <v>9.193239788391498</v>
      </c>
      <c r="F111" s="3" t="s">
        <v>47</v>
      </c>
    </row>
    <row r="112" spans="1:6" x14ac:dyDescent="0.25">
      <c r="A112" s="15" t="s">
        <v>13</v>
      </c>
      <c r="B112" s="18">
        <v>2013</v>
      </c>
      <c r="C112" s="9">
        <v>10.199999999999999</v>
      </c>
      <c r="D112" s="5">
        <f t="shared" si="1"/>
        <v>6.93</v>
      </c>
      <c r="E112" s="9">
        <v>6.9274334032426825</v>
      </c>
      <c r="F112" s="3" t="s">
        <v>48</v>
      </c>
    </row>
    <row r="113" spans="1:6" x14ac:dyDescent="0.25">
      <c r="A113" s="15" t="s">
        <v>13</v>
      </c>
      <c r="B113" s="18">
        <v>2014</v>
      </c>
      <c r="C113" s="9">
        <v>10</v>
      </c>
      <c r="D113" s="5">
        <f t="shared" si="1"/>
        <v>7.14</v>
      </c>
      <c r="E113" s="9">
        <v>7.1438735957903194</v>
      </c>
      <c r="F113" s="3" t="s">
        <v>48</v>
      </c>
    </row>
    <row r="114" spans="1:6" x14ac:dyDescent="0.25">
      <c r="A114" s="15" t="s">
        <v>13</v>
      </c>
      <c r="B114" s="18">
        <v>2015</v>
      </c>
      <c r="C114" s="9">
        <v>9.8000000000000007</v>
      </c>
      <c r="D114" s="5">
        <f t="shared" si="1"/>
        <v>8.19</v>
      </c>
      <c r="E114" s="9">
        <v>8.1862825933566938</v>
      </c>
      <c r="F114" s="3" t="s">
        <v>48</v>
      </c>
    </row>
    <row r="115" spans="1:6" x14ac:dyDescent="0.25">
      <c r="A115" s="15" t="s">
        <v>13</v>
      </c>
      <c r="B115" s="18">
        <v>2016</v>
      </c>
      <c r="C115" s="9">
        <v>9.6</v>
      </c>
      <c r="D115" s="5">
        <f t="shared" si="1"/>
        <v>6.35</v>
      </c>
      <c r="E115" s="9">
        <v>6.3542808556019104</v>
      </c>
      <c r="F115" s="3" t="s">
        <v>48</v>
      </c>
    </row>
    <row r="116" spans="1:6" x14ac:dyDescent="0.25">
      <c r="A116" s="15" t="s">
        <v>13</v>
      </c>
      <c r="B116" s="18">
        <v>2017</v>
      </c>
      <c r="C116" s="9">
        <v>9.41</v>
      </c>
      <c r="D116" s="5">
        <f t="shared" si="1"/>
        <v>7.21</v>
      </c>
      <c r="E116" s="9">
        <v>7.21</v>
      </c>
      <c r="F116" s="3" t="s">
        <v>48</v>
      </c>
    </row>
    <row r="117" spans="1:6" x14ac:dyDescent="0.25">
      <c r="A117" s="15" t="s">
        <v>13</v>
      </c>
      <c r="B117" s="18">
        <v>2018</v>
      </c>
      <c r="C117" s="9">
        <v>9</v>
      </c>
      <c r="D117" s="5">
        <f t="shared" si="1"/>
        <v>7.39</v>
      </c>
      <c r="E117" s="9">
        <v>7.39</v>
      </c>
      <c r="F117" s="3" t="s">
        <v>71</v>
      </c>
    </row>
    <row r="118" spans="1:6" x14ac:dyDescent="0.25">
      <c r="A118" s="15" t="s">
        <v>13</v>
      </c>
      <c r="B118" s="18">
        <v>2019</v>
      </c>
      <c r="D118" s="5">
        <v>8.2799999999999994</v>
      </c>
    </row>
    <row r="119" spans="1:6" x14ac:dyDescent="0.25">
      <c r="A119" s="15"/>
      <c r="B119" s="18"/>
      <c r="D119" s="5"/>
    </row>
    <row r="120" spans="1:6" x14ac:dyDescent="0.25">
      <c r="A120" s="15" t="s">
        <v>14</v>
      </c>
      <c r="B120" s="18">
        <v>2006</v>
      </c>
      <c r="C120" s="16">
        <v>0</v>
      </c>
      <c r="D120" s="5">
        <f t="shared" si="1"/>
        <v>0</v>
      </c>
      <c r="E120" s="16">
        <v>0</v>
      </c>
      <c r="F120" s="16"/>
    </row>
    <row r="121" spans="1:6" x14ac:dyDescent="0.25">
      <c r="A121" s="15" t="s">
        <v>14</v>
      </c>
      <c r="B121" s="18">
        <v>2007</v>
      </c>
      <c r="C121" s="16">
        <v>0</v>
      </c>
      <c r="D121" s="5">
        <f t="shared" si="1"/>
        <v>0</v>
      </c>
      <c r="E121" s="16">
        <v>0</v>
      </c>
      <c r="F121" s="16"/>
    </row>
    <row r="122" spans="1:6" x14ac:dyDescent="0.25">
      <c r="A122" s="15" t="s">
        <v>14</v>
      </c>
      <c r="B122" s="18">
        <v>2008</v>
      </c>
      <c r="C122" s="16">
        <v>0</v>
      </c>
      <c r="D122" s="5">
        <f t="shared" si="1"/>
        <v>0</v>
      </c>
      <c r="E122" s="16">
        <v>0</v>
      </c>
      <c r="F122" s="16"/>
    </row>
    <row r="123" spans="1:6" x14ac:dyDescent="0.25">
      <c r="A123" s="15" t="s">
        <v>14</v>
      </c>
      <c r="B123" s="18">
        <v>2009</v>
      </c>
      <c r="C123" s="9">
        <v>18.8</v>
      </c>
      <c r="D123" s="5">
        <f t="shared" si="1"/>
        <v>21.56</v>
      </c>
      <c r="E123" s="9">
        <v>21.56</v>
      </c>
      <c r="F123" s="3" t="s">
        <v>49</v>
      </c>
    </row>
    <row r="124" spans="1:6" x14ac:dyDescent="0.25">
      <c r="A124" s="15" t="s">
        <v>14</v>
      </c>
      <c r="B124" s="18">
        <v>2010</v>
      </c>
      <c r="C124" s="9">
        <v>18.600000000000001</v>
      </c>
      <c r="D124" s="5">
        <f t="shared" si="1"/>
        <v>10.62</v>
      </c>
      <c r="E124" s="9">
        <v>10.62</v>
      </c>
      <c r="F124" s="3" t="s">
        <v>49</v>
      </c>
    </row>
    <row r="125" spans="1:6" x14ac:dyDescent="0.25">
      <c r="A125" s="15" t="s">
        <v>14</v>
      </c>
      <c r="B125" s="18">
        <v>2011</v>
      </c>
      <c r="C125" s="9">
        <v>18.399999999999999</v>
      </c>
      <c r="D125" s="5">
        <f t="shared" si="1"/>
        <v>5.81</v>
      </c>
      <c r="E125" s="9">
        <v>5.81</v>
      </c>
      <c r="F125" s="3" t="s">
        <v>49</v>
      </c>
    </row>
    <row r="126" spans="1:6" x14ac:dyDescent="0.25">
      <c r="A126" s="15" t="s">
        <v>14</v>
      </c>
      <c r="B126" s="18">
        <v>2012</v>
      </c>
      <c r="C126" s="9">
        <v>18.2</v>
      </c>
      <c r="D126" s="5">
        <f t="shared" si="1"/>
        <v>5.73</v>
      </c>
      <c r="E126" s="9">
        <v>5.7267657577988</v>
      </c>
      <c r="F126" s="3" t="s">
        <v>50</v>
      </c>
    </row>
    <row r="127" spans="1:6" x14ac:dyDescent="0.25">
      <c r="A127" s="15" t="s">
        <v>14</v>
      </c>
      <c r="B127" s="18">
        <v>2013</v>
      </c>
      <c r="C127" s="9">
        <v>6.84</v>
      </c>
      <c r="D127" s="5">
        <f t="shared" si="1"/>
        <v>4.71</v>
      </c>
      <c r="E127" s="9">
        <v>4.7145793652290342</v>
      </c>
      <c r="F127" s="3" t="s">
        <v>51</v>
      </c>
    </row>
    <row r="128" spans="1:6" x14ac:dyDescent="0.25">
      <c r="A128" s="15" t="s">
        <v>14</v>
      </c>
      <c r="B128" s="18">
        <v>2014</v>
      </c>
      <c r="C128" s="9">
        <v>5.77</v>
      </c>
      <c r="D128" s="5">
        <f t="shared" si="1"/>
        <v>5.0199999999999996</v>
      </c>
      <c r="E128" s="9">
        <v>5.020606001488968</v>
      </c>
      <c r="F128" s="3" t="s">
        <v>51</v>
      </c>
    </row>
    <row r="129" spans="1:6" x14ac:dyDescent="0.25">
      <c r="A129" s="15" t="s">
        <v>14</v>
      </c>
      <c r="B129" s="18">
        <v>2015</v>
      </c>
      <c r="C129" s="9">
        <v>5.69</v>
      </c>
      <c r="D129" s="5">
        <f t="shared" si="1"/>
        <v>6.23</v>
      </c>
      <c r="E129" s="9">
        <v>6.2270090752891525</v>
      </c>
      <c r="F129" s="3" t="s">
        <v>51</v>
      </c>
    </row>
    <row r="130" spans="1:6" x14ac:dyDescent="0.25">
      <c r="A130" s="15" t="s">
        <v>14</v>
      </c>
      <c r="B130" s="18">
        <v>2016</v>
      </c>
      <c r="C130" s="9">
        <v>5.6</v>
      </c>
      <c r="D130" s="5">
        <f t="shared" si="1"/>
        <v>3.48</v>
      </c>
      <c r="E130" s="9">
        <v>3.4762798938344122</v>
      </c>
      <c r="F130" s="3" t="s">
        <v>51</v>
      </c>
    </row>
    <row r="131" spans="1:6" x14ac:dyDescent="0.25">
      <c r="A131" s="15" t="s">
        <v>14</v>
      </c>
      <c r="B131" s="18">
        <v>2017</v>
      </c>
      <c r="C131" s="9">
        <v>5.51</v>
      </c>
      <c r="D131" s="5">
        <f t="shared" si="1"/>
        <v>3.1</v>
      </c>
      <c r="E131" s="9">
        <v>3.1</v>
      </c>
      <c r="F131" s="3" t="s">
        <v>51</v>
      </c>
    </row>
    <row r="132" spans="1:6" x14ac:dyDescent="0.25">
      <c r="A132" s="15" t="s">
        <v>14</v>
      </c>
      <c r="B132" s="18">
        <v>2018</v>
      </c>
      <c r="C132" s="9">
        <v>5.4</v>
      </c>
      <c r="D132" s="5">
        <f t="shared" si="1"/>
        <v>2.77</v>
      </c>
      <c r="E132" s="9">
        <v>2.77</v>
      </c>
      <c r="F132" s="3" t="s">
        <v>70</v>
      </c>
    </row>
    <row r="133" spans="1:6" x14ac:dyDescent="0.25">
      <c r="A133" s="15" t="s">
        <v>14</v>
      </c>
      <c r="B133" s="18">
        <v>2019</v>
      </c>
      <c r="D133" s="5">
        <v>2.4500000000000002</v>
      </c>
    </row>
    <row r="134" spans="1:6" x14ac:dyDescent="0.25">
      <c r="A134" s="15"/>
      <c r="B134" s="18"/>
      <c r="D134" s="5"/>
    </row>
    <row r="135" spans="1:6" x14ac:dyDescent="0.25">
      <c r="A135" s="15" t="s">
        <v>15</v>
      </c>
      <c r="B135" s="18">
        <v>2006</v>
      </c>
      <c r="C135" s="9">
        <v>92</v>
      </c>
      <c r="D135" s="5">
        <f t="shared" si="1"/>
        <v>261.35000000000002</v>
      </c>
      <c r="E135" s="9">
        <v>261.35000000000002</v>
      </c>
      <c r="F135" s="3" t="s">
        <v>52</v>
      </c>
    </row>
    <row r="136" spans="1:6" x14ac:dyDescent="0.25">
      <c r="A136" s="15" t="s">
        <v>15</v>
      </c>
      <c r="B136" s="18">
        <v>2007</v>
      </c>
      <c r="C136" s="9">
        <v>68</v>
      </c>
      <c r="D136" s="5">
        <f t="shared" si="1"/>
        <v>67.53</v>
      </c>
      <c r="E136" s="9">
        <v>67.53</v>
      </c>
      <c r="F136" s="3" t="s">
        <v>52</v>
      </c>
    </row>
    <row r="137" spans="1:6" x14ac:dyDescent="0.25">
      <c r="A137" s="15" t="s">
        <v>15</v>
      </c>
      <c r="B137" s="18">
        <v>2008</v>
      </c>
      <c r="C137" s="9">
        <v>54</v>
      </c>
      <c r="D137" s="5">
        <f t="shared" si="1"/>
        <v>46.66</v>
      </c>
      <c r="E137" s="9">
        <v>46.66</v>
      </c>
      <c r="F137" s="3" t="s">
        <v>53</v>
      </c>
    </row>
    <row r="138" spans="1:6" x14ac:dyDescent="0.25">
      <c r="A138" s="15" t="s">
        <v>15</v>
      </c>
      <c r="B138" s="18">
        <v>2009</v>
      </c>
      <c r="C138" s="9">
        <v>43</v>
      </c>
      <c r="D138" s="5">
        <f t="shared" si="1"/>
        <v>27.2</v>
      </c>
      <c r="E138" s="9">
        <v>27.2</v>
      </c>
      <c r="F138" s="3" t="s">
        <v>54</v>
      </c>
    </row>
    <row r="139" spans="1:6" x14ac:dyDescent="0.25">
      <c r="A139" s="15" t="s">
        <v>15</v>
      </c>
      <c r="B139" s="18">
        <v>2010</v>
      </c>
      <c r="C139" s="9">
        <v>28.82</v>
      </c>
      <c r="D139" s="5">
        <f t="shared" si="1"/>
        <v>26.42</v>
      </c>
      <c r="E139" s="9">
        <v>26.42</v>
      </c>
      <c r="F139" s="3" t="s">
        <v>55</v>
      </c>
    </row>
    <row r="140" spans="1:6" x14ac:dyDescent="0.25">
      <c r="A140" s="15" t="s">
        <v>15</v>
      </c>
      <c r="B140" s="18">
        <v>2011</v>
      </c>
      <c r="C140" s="9">
        <v>28.37</v>
      </c>
      <c r="D140" s="5">
        <f t="shared" si="1"/>
        <v>23.69</v>
      </c>
      <c r="E140" s="9">
        <v>23.69</v>
      </c>
      <c r="F140" s="3" t="s">
        <v>55</v>
      </c>
    </row>
    <row r="141" spans="1:6" x14ac:dyDescent="0.25">
      <c r="A141" s="15" t="s">
        <v>15</v>
      </c>
      <c r="B141" s="18">
        <v>2012</v>
      </c>
      <c r="C141" s="9">
        <v>28.29</v>
      </c>
      <c r="D141" s="5">
        <f t="shared" si="1"/>
        <v>27.42</v>
      </c>
      <c r="E141" s="9">
        <v>27.422915394660112</v>
      </c>
      <c r="F141" s="3" t="s">
        <v>56</v>
      </c>
    </row>
    <row r="142" spans="1:6" x14ac:dyDescent="0.25">
      <c r="A142" s="15" t="s">
        <v>15</v>
      </c>
      <c r="B142" s="18">
        <v>2013</v>
      </c>
      <c r="C142" s="9">
        <v>28.25</v>
      </c>
      <c r="D142" s="5">
        <f t="shared" si="1"/>
        <v>23.08</v>
      </c>
      <c r="E142" s="9">
        <v>23.076591720734267</v>
      </c>
      <c r="F142" s="3" t="s">
        <v>57</v>
      </c>
    </row>
    <row r="143" spans="1:6" x14ac:dyDescent="0.25">
      <c r="A143" s="15" t="s">
        <v>15</v>
      </c>
      <c r="B143" s="18">
        <v>2014</v>
      </c>
      <c r="C143" s="9">
        <v>26.46</v>
      </c>
      <c r="D143" s="5">
        <f t="shared" si="1"/>
        <v>22.51</v>
      </c>
      <c r="E143" s="9">
        <v>22.51024870683856</v>
      </c>
      <c r="F143" s="3" t="s">
        <v>57</v>
      </c>
    </row>
    <row r="144" spans="1:6" x14ac:dyDescent="0.25">
      <c r="A144" s="15" t="s">
        <v>15</v>
      </c>
      <c r="B144" s="18">
        <v>2015</v>
      </c>
      <c r="C144" s="9">
        <v>24.62</v>
      </c>
      <c r="D144" s="5">
        <f t="shared" si="1"/>
        <v>40.17</v>
      </c>
      <c r="E144" s="9">
        <v>40.172062457317182</v>
      </c>
      <c r="F144" s="3" t="s">
        <v>57</v>
      </c>
    </row>
    <row r="145" spans="1:6" x14ac:dyDescent="0.25">
      <c r="A145" s="15" t="s">
        <v>15</v>
      </c>
      <c r="B145" s="18">
        <v>2016</v>
      </c>
      <c r="C145" s="9">
        <v>23.13</v>
      </c>
      <c r="D145" s="5">
        <f t="shared" si="1"/>
        <v>19.37</v>
      </c>
      <c r="E145" s="9">
        <v>19.372669898315007</v>
      </c>
      <c r="F145" s="3" t="s">
        <v>57</v>
      </c>
    </row>
    <row r="146" spans="1:6" x14ac:dyDescent="0.25">
      <c r="A146" s="15" t="s">
        <v>15</v>
      </c>
      <c r="B146" s="18">
        <v>2017</v>
      </c>
      <c r="C146" s="9">
        <v>21.79</v>
      </c>
      <c r="D146" s="5">
        <f t="shared" si="1"/>
        <v>23.22</v>
      </c>
      <c r="E146" s="9">
        <v>23.22</v>
      </c>
      <c r="F146" s="3" t="s">
        <v>57</v>
      </c>
    </row>
    <row r="147" spans="1:6" x14ac:dyDescent="0.25">
      <c r="A147" s="15" t="s">
        <v>15</v>
      </c>
      <c r="B147" s="18">
        <v>2018</v>
      </c>
      <c r="C147" s="9">
        <v>21.5</v>
      </c>
      <c r="D147" s="5">
        <f t="shared" si="1"/>
        <v>22.64</v>
      </c>
      <c r="E147" s="9">
        <v>22.64</v>
      </c>
      <c r="F147" s="3" t="s">
        <v>69</v>
      </c>
    </row>
    <row r="148" spans="1:6" x14ac:dyDescent="0.25">
      <c r="A148" s="15" t="s">
        <v>15</v>
      </c>
      <c r="B148" s="18">
        <v>2019</v>
      </c>
      <c r="D148" s="5">
        <v>27.02</v>
      </c>
    </row>
    <row r="149" spans="1:6" x14ac:dyDescent="0.25">
      <c r="A149" s="15"/>
      <c r="B149" s="18"/>
      <c r="D149" s="5"/>
    </row>
    <row r="150" spans="1:6" x14ac:dyDescent="0.25">
      <c r="A150" s="15" t="s">
        <v>16</v>
      </c>
      <c r="B150" s="18">
        <v>2006</v>
      </c>
      <c r="C150" s="9">
        <v>38</v>
      </c>
      <c r="D150" s="5">
        <f t="shared" si="1"/>
        <v>33.67</v>
      </c>
      <c r="E150" s="9">
        <v>33.67</v>
      </c>
      <c r="F150" s="3" t="s">
        <v>52</v>
      </c>
    </row>
    <row r="151" spans="1:6" x14ac:dyDescent="0.25">
      <c r="A151" s="15" t="s">
        <v>16</v>
      </c>
      <c r="B151" s="18">
        <v>2007</v>
      </c>
      <c r="C151" s="9">
        <v>31</v>
      </c>
      <c r="D151" s="5">
        <f t="shared" ref="D151:D177" si="2">ROUND(E151,2)</f>
        <v>26.05</v>
      </c>
      <c r="E151" s="9">
        <v>26.05</v>
      </c>
      <c r="F151" s="3" t="s">
        <v>52</v>
      </c>
    </row>
    <row r="152" spans="1:6" x14ac:dyDescent="0.25">
      <c r="A152" s="15" t="s">
        <v>16</v>
      </c>
      <c r="B152" s="18">
        <v>2008</v>
      </c>
      <c r="C152" s="9">
        <v>27</v>
      </c>
      <c r="D152" s="5">
        <f t="shared" si="2"/>
        <v>26.9</v>
      </c>
      <c r="E152" s="9">
        <v>26.9</v>
      </c>
      <c r="F152" s="3" t="s">
        <v>53</v>
      </c>
    </row>
    <row r="153" spans="1:6" x14ac:dyDescent="0.25">
      <c r="A153" s="15" t="s">
        <v>16</v>
      </c>
      <c r="B153" s="18">
        <v>2009</v>
      </c>
      <c r="C153" s="9">
        <v>25</v>
      </c>
      <c r="D153" s="5">
        <f t="shared" si="2"/>
        <v>27.51</v>
      </c>
      <c r="E153" s="9">
        <v>27.51</v>
      </c>
      <c r="F153" s="3" t="s">
        <v>58</v>
      </c>
    </row>
    <row r="154" spans="1:6" x14ac:dyDescent="0.25">
      <c r="A154" s="15" t="s">
        <v>16</v>
      </c>
      <c r="B154" s="18">
        <v>2010</v>
      </c>
      <c r="C154" s="9">
        <v>24.55</v>
      </c>
      <c r="D154" s="5">
        <f t="shared" si="2"/>
        <v>23.58</v>
      </c>
      <c r="E154" s="9">
        <v>23.58</v>
      </c>
      <c r="F154" s="3" t="s">
        <v>59</v>
      </c>
    </row>
    <row r="155" spans="1:6" x14ac:dyDescent="0.25">
      <c r="A155" s="15" t="s">
        <v>16</v>
      </c>
      <c r="B155" s="18">
        <v>2011</v>
      </c>
      <c r="C155" s="9">
        <v>23.88</v>
      </c>
      <c r="D155" s="5">
        <f t="shared" si="2"/>
        <v>20.51</v>
      </c>
      <c r="E155" s="9">
        <v>20.51</v>
      </c>
      <c r="F155" s="3" t="s">
        <v>59</v>
      </c>
    </row>
    <row r="156" spans="1:6" x14ac:dyDescent="0.25">
      <c r="A156" s="15" t="s">
        <v>16</v>
      </c>
      <c r="B156" s="18">
        <v>2012</v>
      </c>
      <c r="C156" s="9">
        <v>34.130000000000003</v>
      </c>
      <c r="D156" s="5">
        <f t="shared" si="2"/>
        <v>24.21</v>
      </c>
      <c r="E156" s="9">
        <v>24.213252209067324</v>
      </c>
      <c r="F156" s="3" t="s">
        <v>60</v>
      </c>
    </row>
    <row r="157" spans="1:6" x14ac:dyDescent="0.25">
      <c r="A157" s="15" t="s">
        <v>16</v>
      </c>
      <c r="B157" s="18">
        <v>2013</v>
      </c>
      <c r="C157" s="9">
        <v>25.63</v>
      </c>
      <c r="D157" s="5">
        <f t="shared" si="2"/>
        <v>21.09</v>
      </c>
      <c r="E157" s="9">
        <v>21.087490170240802</v>
      </c>
      <c r="F157" s="3" t="s">
        <v>61</v>
      </c>
    </row>
    <row r="158" spans="1:6" x14ac:dyDescent="0.25">
      <c r="A158" s="15" t="s">
        <v>16</v>
      </c>
      <c r="B158" s="18">
        <v>2014</v>
      </c>
      <c r="C158" s="9">
        <v>24.76</v>
      </c>
      <c r="D158" s="5">
        <f t="shared" si="2"/>
        <v>15.77</v>
      </c>
      <c r="E158" s="9">
        <v>15.765809810062922</v>
      </c>
      <c r="F158" s="3" t="s">
        <v>61</v>
      </c>
    </row>
    <row r="159" spans="1:6" x14ac:dyDescent="0.25">
      <c r="A159" s="15" t="s">
        <v>16</v>
      </c>
      <c r="B159" s="18">
        <v>2015</v>
      </c>
      <c r="C159" s="9">
        <v>23.77</v>
      </c>
      <c r="D159" s="5">
        <f t="shared" si="2"/>
        <v>23.43</v>
      </c>
      <c r="E159" s="9">
        <v>23.431628118955402</v>
      </c>
      <c r="F159" s="3" t="s">
        <v>61</v>
      </c>
    </row>
    <row r="160" spans="1:6" x14ac:dyDescent="0.25">
      <c r="A160" s="15" t="s">
        <v>16</v>
      </c>
      <c r="B160" s="18">
        <v>2016</v>
      </c>
      <c r="C160" s="9">
        <v>23.02</v>
      </c>
      <c r="D160" s="5">
        <f t="shared" si="2"/>
        <v>16.05</v>
      </c>
      <c r="E160" s="9">
        <v>16.053731840470054</v>
      </c>
      <c r="F160" s="3" t="s">
        <v>61</v>
      </c>
    </row>
    <row r="161" spans="1:9" x14ac:dyDescent="0.25">
      <c r="A161" s="15" t="s">
        <v>16</v>
      </c>
      <c r="B161" s="18">
        <v>2017</v>
      </c>
      <c r="C161" s="9">
        <v>22.42</v>
      </c>
      <c r="D161" s="5">
        <f t="shared" si="2"/>
        <v>12.13</v>
      </c>
      <c r="E161" s="9">
        <v>12.13</v>
      </c>
      <c r="F161" s="3" t="s">
        <v>61</v>
      </c>
    </row>
    <row r="162" spans="1:9" x14ac:dyDescent="0.25">
      <c r="A162" s="15" t="s">
        <v>16</v>
      </c>
      <c r="B162" s="18">
        <v>2018</v>
      </c>
      <c r="C162" s="9">
        <v>16.2</v>
      </c>
      <c r="D162" s="5">
        <f t="shared" si="2"/>
        <v>15.11</v>
      </c>
      <c r="E162" s="9">
        <v>15.11</v>
      </c>
      <c r="F162" s="3" t="s">
        <v>67</v>
      </c>
    </row>
    <row r="163" spans="1:9" x14ac:dyDescent="0.25">
      <c r="A163" s="15" t="s">
        <v>16</v>
      </c>
      <c r="B163" s="18">
        <v>2019</v>
      </c>
      <c r="D163" s="5">
        <v>16.18</v>
      </c>
    </row>
    <row r="164" spans="1:9" x14ac:dyDescent="0.25">
      <c r="A164" s="15"/>
      <c r="B164" s="18"/>
      <c r="D164" s="5"/>
      <c r="H164" s="22"/>
      <c r="I164" s="23"/>
    </row>
    <row r="165" spans="1:9" x14ac:dyDescent="0.25">
      <c r="A165" s="15" t="s">
        <v>17</v>
      </c>
      <c r="B165" s="18">
        <v>2006</v>
      </c>
      <c r="C165" s="9">
        <v>30.5</v>
      </c>
      <c r="D165" s="5">
        <f t="shared" si="2"/>
        <v>13.82</v>
      </c>
      <c r="E165" s="9">
        <v>13.82</v>
      </c>
      <c r="F165" s="3" t="s">
        <v>62</v>
      </c>
    </row>
    <row r="166" spans="1:9" x14ac:dyDescent="0.25">
      <c r="A166" s="15" t="s">
        <v>17</v>
      </c>
      <c r="B166" s="18">
        <v>2007</v>
      </c>
      <c r="C166" s="9">
        <v>29</v>
      </c>
      <c r="D166" s="5">
        <f t="shared" si="2"/>
        <v>10.35</v>
      </c>
      <c r="E166" s="9">
        <v>10.35</v>
      </c>
      <c r="F166" s="3" t="s">
        <v>62</v>
      </c>
    </row>
    <row r="167" spans="1:9" x14ac:dyDescent="0.25">
      <c r="A167" s="15" t="s">
        <v>17</v>
      </c>
      <c r="B167" s="18">
        <v>2008</v>
      </c>
      <c r="C167" s="9">
        <v>18</v>
      </c>
      <c r="D167" s="5">
        <f t="shared" si="2"/>
        <v>15.6</v>
      </c>
      <c r="E167" s="9">
        <v>15.6</v>
      </c>
      <c r="F167" s="3" t="s">
        <v>63</v>
      </c>
    </row>
    <row r="168" spans="1:9" x14ac:dyDescent="0.25">
      <c r="A168" s="15" t="s">
        <v>17</v>
      </c>
      <c r="B168" s="18">
        <v>2009</v>
      </c>
      <c r="C168" s="9">
        <v>17.8</v>
      </c>
      <c r="D168" s="5">
        <f t="shared" si="2"/>
        <v>16.96</v>
      </c>
      <c r="E168" s="9">
        <v>16.96</v>
      </c>
      <c r="F168" s="3" t="s">
        <v>63</v>
      </c>
    </row>
    <row r="169" spans="1:9" x14ac:dyDescent="0.25">
      <c r="A169" s="15" t="s">
        <v>17</v>
      </c>
      <c r="B169" s="18">
        <v>2010</v>
      </c>
      <c r="C169" s="9">
        <v>17.600000000000001</v>
      </c>
      <c r="D169" s="5">
        <f t="shared" si="2"/>
        <v>17.399999999999999</v>
      </c>
      <c r="E169" s="9">
        <v>17.399999999999999</v>
      </c>
      <c r="F169" s="3" t="s">
        <v>59</v>
      </c>
    </row>
    <row r="170" spans="1:9" x14ac:dyDescent="0.25">
      <c r="A170" s="15" t="s">
        <v>17</v>
      </c>
      <c r="B170" s="18">
        <v>2011</v>
      </c>
      <c r="C170" s="9">
        <v>17.3</v>
      </c>
      <c r="D170" s="5">
        <f t="shared" si="2"/>
        <v>15.7</v>
      </c>
      <c r="E170" s="9">
        <v>15.7</v>
      </c>
      <c r="F170" s="3" t="s">
        <v>64</v>
      </c>
    </row>
    <row r="171" spans="1:9" x14ac:dyDescent="0.25">
      <c r="A171" s="15" t="s">
        <v>17</v>
      </c>
      <c r="B171" s="18">
        <v>2012</v>
      </c>
      <c r="C171" s="9">
        <v>17</v>
      </c>
      <c r="D171" s="5">
        <f t="shared" si="2"/>
        <v>16.11</v>
      </c>
      <c r="E171" s="9">
        <v>16.107454855777107</v>
      </c>
      <c r="F171" s="3" t="s">
        <v>65</v>
      </c>
    </row>
    <row r="172" spans="1:9" x14ac:dyDescent="0.25">
      <c r="A172" s="15" t="s">
        <v>17</v>
      </c>
      <c r="B172" s="18">
        <v>2013</v>
      </c>
      <c r="C172" s="9">
        <v>16.600000000000001</v>
      </c>
      <c r="D172" s="5">
        <f t="shared" si="2"/>
        <v>17.440000000000001</v>
      </c>
      <c r="E172" s="9">
        <v>17.435122484250133</v>
      </c>
      <c r="F172" s="3" t="s">
        <v>66</v>
      </c>
    </row>
    <row r="173" spans="1:9" x14ac:dyDescent="0.25">
      <c r="A173" s="15" t="s">
        <v>17</v>
      </c>
      <c r="B173" s="18">
        <v>2014</v>
      </c>
      <c r="C173" s="9">
        <v>16.399999999999999</v>
      </c>
      <c r="D173" s="5">
        <f t="shared" si="2"/>
        <v>17.38</v>
      </c>
      <c r="E173" s="9">
        <v>17.378546578401565</v>
      </c>
      <c r="F173" s="3" t="s">
        <v>66</v>
      </c>
    </row>
    <row r="174" spans="1:9" x14ac:dyDescent="0.25">
      <c r="A174" s="15" t="s">
        <v>17</v>
      </c>
      <c r="B174" s="18">
        <v>2015</v>
      </c>
      <c r="C174" s="9">
        <v>16.3</v>
      </c>
      <c r="D174" s="5">
        <f t="shared" si="2"/>
        <v>29.25</v>
      </c>
      <c r="E174" s="9">
        <v>29.247117044414754</v>
      </c>
      <c r="F174" s="3" t="s">
        <v>66</v>
      </c>
    </row>
    <row r="175" spans="1:9" x14ac:dyDescent="0.25">
      <c r="A175" s="15" t="s">
        <v>17</v>
      </c>
      <c r="B175" s="18">
        <v>2016</v>
      </c>
      <c r="C175" s="9">
        <v>16.2</v>
      </c>
      <c r="D175" s="5">
        <f t="shared" si="2"/>
        <v>23.13</v>
      </c>
      <c r="E175" s="9">
        <v>23.132072243400057</v>
      </c>
      <c r="F175" s="3" t="s">
        <v>66</v>
      </c>
    </row>
    <row r="176" spans="1:9" x14ac:dyDescent="0.25">
      <c r="A176" s="15" t="s">
        <v>17</v>
      </c>
      <c r="B176" s="18">
        <v>2017</v>
      </c>
      <c r="C176" s="9">
        <v>16.100000000000001</v>
      </c>
      <c r="D176" s="5">
        <f t="shared" si="2"/>
        <v>22.62</v>
      </c>
      <c r="E176" s="9">
        <v>22.62</v>
      </c>
      <c r="F176" s="3" t="s">
        <v>66</v>
      </c>
    </row>
    <row r="177" spans="1:6" x14ac:dyDescent="0.25">
      <c r="A177" s="15" t="s">
        <v>17</v>
      </c>
      <c r="B177" s="18">
        <v>2018</v>
      </c>
      <c r="C177" s="9">
        <v>23.27</v>
      </c>
      <c r="D177" s="5">
        <f t="shared" si="2"/>
        <v>19.02</v>
      </c>
      <c r="E177" s="9">
        <v>19.02</v>
      </c>
      <c r="F177" s="3" t="s">
        <v>68</v>
      </c>
    </row>
    <row r="178" spans="1:6" x14ac:dyDescent="0.25">
      <c r="A178" s="15" t="s">
        <v>17</v>
      </c>
      <c r="B178" s="18">
        <v>2019</v>
      </c>
      <c r="D178" s="9">
        <v>22.73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Vinicius de Abreu Souza Vasconcellos</dc:creator>
  <cp:lastModifiedBy>cau</cp:lastModifiedBy>
  <dcterms:created xsi:type="dcterms:W3CDTF">2019-10-16T20:13:38Z</dcterms:created>
  <dcterms:modified xsi:type="dcterms:W3CDTF">2020-01-21T14:56:10Z</dcterms:modified>
</cp:coreProperties>
</file>