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eu\OneDrive\Área de Trabalho\FGV Finance 24.1\Macro Research 24.1\R\"/>
    </mc:Choice>
  </mc:AlternateContent>
  <xr:revisionPtr revIDLastSave="0" documentId="13_ncr:1_{86D73BD5-D873-4748-89A7-9D5CC4A4AE76}" xr6:coauthVersionLast="47" xr6:coauthVersionMax="47" xr10:uidLastSave="{00000000-0000-0000-0000-000000000000}"/>
  <bookViews>
    <workbookView xWindow="-110" yWindow="-110" windowWidth="19420" windowHeight="10300" xr2:uid="{9E269783-8E9E-4746-95C3-14CC93D5814F}"/>
  </bookViews>
  <sheets>
    <sheet name="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4" i="2"/>
</calcChain>
</file>

<file path=xl/sharedStrings.xml><?xml version="1.0" encoding="utf-8"?>
<sst xmlns="http://schemas.openxmlformats.org/spreadsheetml/2006/main" count="38" uniqueCount="33">
  <si>
    <t>Interest</t>
  </si>
  <si>
    <t>Inflation</t>
  </si>
  <si>
    <t>Fiscal</t>
  </si>
  <si>
    <t>Exchanges</t>
  </si>
  <si>
    <t>Expectations</t>
  </si>
  <si>
    <t>Indexes</t>
  </si>
  <si>
    <t>Date</t>
  </si>
  <si>
    <t>CDS</t>
  </si>
  <si>
    <t>Oil Inflation (%)</t>
  </si>
  <si>
    <t>Gas Inflation (%)</t>
  </si>
  <si>
    <t>CRB</t>
  </si>
  <si>
    <t>FAO</t>
  </si>
  <si>
    <t>Supply Chain</t>
  </si>
  <si>
    <t>Oil price</t>
  </si>
  <si>
    <t>Gas price</t>
  </si>
  <si>
    <t>Exchange rate (USD/MXN)</t>
  </si>
  <si>
    <t xml:space="preserve"> </t>
  </si>
  <si>
    <t>GDP</t>
  </si>
  <si>
    <t>Output Gap (%GDP)</t>
  </si>
  <si>
    <t>neutral_interest_rate_(%)</t>
  </si>
  <si>
    <t>interest_rate_(%)</t>
  </si>
  <si>
    <t>CPI_(%)</t>
  </si>
  <si>
    <r>
      <t>CPI (%)_</t>
    </r>
    <r>
      <rPr>
        <vertAlign val="superscript"/>
        <sz val="10"/>
        <color theme="1"/>
        <rFont val="Bahnschrift Light"/>
        <family val="2"/>
      </rPr>
      <t>Goods</t>
    </r>
  </si>
  <si>
    <r>
      <t>CPI (%)_</t>
    </r>
    <r>
      <rPr>
        <vertAlign val="superscript"/>
        <sz val="10"/>
        <color theme="1"/>
        <rFont val="Bahnschrift Light"/>
        <family val="2"/>
      </rPr>
      <t>Services</t>
    </r>
  </si>
  <si>
    <t>Core_CPI_(%)</t>
  </si>
  <si>
    <t>Non-core_CPI_(%)</t>
  </si>
  <si>
    <t>Target_Inflation_(%)</t>
  </si>
  <si>
    <t>Primary Budget_(% GDP)</t>
  </si>
  <si>
    <t>Exchange_rate_(MXN/USD)</t>
  </si>
  <si>
    <t>Output_Gap_(%GDP)_US</t>
  </si>
  <si>
    <t>Interest_rate_(%)_US</t>
  </si>
  <si>
    <t>CPI_(%)_US</t>
  </si>
  <si>
    <t>Target_Inflation_(%)_US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</si>
</sst>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6">
    <font>
      <sz val="11"/>
      <color theme="1"/>
      <name val="Aptos Narrow"/>
      <family val="2"/>
      <scheme val="minor"/>
    </font>
    <font>
      <sz val="11"/>
      <color theme="1"/>
      <name val="Bahnschrift Light"/>
      <family val="2"/>
    </font>
    <font>
      <sz val="10"/>
      <color theme="0"/>
      <name val="Bahnschrift SemiBold"/>
      <family val="2"/>
    </font>
    <font>
      <b/>
      <sz val="10"/>
      <color theme="0"/>
      <name val="Bahnschrift SemiBold"/>
      <family val="2"/>
    </font>
    <font>
      <sz val="10"/>
      <color theme="1"/>
      <name val="Bahnschrift Light"/>
      <family val="2"/>
    </font>
    <font>
      <sz val="11"/>
      <color theme="1"/>
      <name val="Aptos Narrow"/>
      <family val="2"/>
    </font>
    <font>
      <sz val="11"/>
      <color rgb="FF000000"/>
      <name val="Calibri"/>
      <family val="2"/>
    </font>
    <font>
      <sz val="10"/>
      <color theme="1"/>
      <name val="Bahnschrift SemiBold"/>
      <family val="2"/>
    </font>
    <font>
      <sz val="11"/>
      <color theme="1"/>
      <name val="Bahnschrift SemiBold"/>
      <family val="2"/>
    </font>
    <font>
      <sz val="10"/>
      <color rgb="FF000000"/>
      <name val="Bahnschrift Light"/>
      <family val="2"/>
    </font>
    <font>
      <sz val="10"/>
      <name val="Arial"/>
    </font>
    <font>
      <sz val="11"/>
      <color theme="1"/>
      <name val="Aptos Narrow"/>
    </font>
    <font>
      <sz val="11"/>
      <color rgb="FF000000"/>
      <name val="Aptos Narrow"/>
      <family val="2"/>
      <scheme val="minor"/>
    </font>
    <font>
      <sz val="10"/>
      <color theme="1"/>
      <name val="Bahnschrift Light"/>
    </font>
    <font>
      <sz val="11"/>
      <color rgb="FF000000"/>
      <name val="Calibri"/>
    </font>
    <font>
      <vertAlign val="superscript"/>
      <sz val="10"/>
      <color theme="1"/>
      <name val="Bahnschrift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B1E45"/>
        <bgColor indexed="64"/>
      </patternFill>
    </fill>
    <fill>
      <patternFill patternType="solid">
        <fgColor theme="9" tint="9.9978637043366805E-2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10" fillId="0" borderId="0"/>
  </cellStyleXfs>
  <cellXfs count="8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1" fillId="2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vertical="center" wrapText="1"/>
    </xf>
    <xf numFmtId="0" fontId="2" fillId="5" borderId="10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Continuous" vertical="center"/>
    </xf>
    <xf numFmtId="0" fontId="2" fillId="5" borderId="1" xfId="0" applyFont="1" applyFill="1" applyBorder="1" applyAlignment="1">
      <alignment horizontal="centerContinuous" vertical="center"/>
    </xf>
    <xf numFmtId="0" fontId="2" fillId="5" borderId="14" xfId="0" applyFont="1" applyFill="1" applyBorder="1" applyAlignment="1">
      <alignment horizontal="centerContinuous" vertical="center"/>
    </xf>
    <xf numFmtId="0" fontId="2" fillId="5" borderId="15" xfId="0" applyFont="1" applyFill="1" applyBorder="1" applyAlignment="1">
      <alignment horizontal="centerContinuous" vertical="center"/>
    </xf>
    <xf numFmtId="0" fontId="2" fillId="6" borderId="3" xfId="0" applyFont="1" applyFill="1" applyBorder="1" applyAlignment="1">
      <alignment horizontal="centerContinuous" vertical="center"/>
    </xf>
    <xf numFmtId="0" fontId="2" fillId="6" borderId="14" xfId="0" applyFont="1" applyFill="1" applyBorder="1" applyAlignment="1">
      <alignment horizontal="centerContinuous" vertical="center"/>
    </xf>
    <xf numFmtId="0" fontId="2" fillId="6" borderId="11" xfId="0" applyFont="1" applyFill="1" applyBorder="1" applyAlignment="1">
      <alignment horizontal="centerContinuous" vertical="center"/>
    </xf>
    <xf numFmtId="0" fontId="2" fillId="6" borderId="16" xfId="0" applyFont="1" applyFill="1" applyBorder="1" applyAlignment="1">
      <alignment horizontal="centerContinuous" vertical="center"/>
    </xf>
    <xf numFmtId="0" fontId="2" fillId="6" borderId="15" xfId="0" applyFont="1" applyFill="1" applyBorder="1" applyAlignment="1">
      <alignment horizontal="centerContinuous" vertical="center"/>
    </xf>
    <xf numFmtId="0" fontId="2" fillId="6" borderId="1" xfId="0" applyFont="1" applyFill="1" applyBorder="1" applyAlignment="1">
      <alignment horizontal="centerContinuous" vertical="center"/>
    </xf>
    <xf numFmtId="0" fontId="2" fillId="7" borderId="10" xfId="0" applyFont="1" applyFill="1" applyBorder="1" applyAlignment="1">
      <alignment horizontal="centerContinuous" vertical="center"/>
    </xf>
    <xf numFmtId="0" fontId="3" fillId="7" borderId="11" xfId="0" applyFont="1" applyFill="1" applyBorder="1" applyAlignment="1">
      <alignment horizontal="centerContinuous" vertical="center"/>
    </xf>
    <xf numFmtId="0" fontId="2" fillId="7" borderId="17" xfId="0" applyFont="1" applyFill="1" applyBorder="1" applyAlignment="1">
      <alignment horizontal="centerContinuous" vertical="center"/>
    </xf>
    <xf numFmtId="0" fontId="13" fillId="2" borderId="2" xfId="0" applyFont="1" applyFill="1" applyBorder="1" applyAlignment="1">
      <alignment horizontal="center" vertical="center" wrapText="1"/>
    </xf>
    <xf numFmtId="2" fontId="14" fillId="0" borderId="2" xfId="0" applyNumberFormat="1" applyFont="1" applyBorder="1"/>
    <xf numFmtId="0" fontId="12" fillId="0" borderId="2" xfId="0" applyFont="1" applyBorder="1"/>
    <xf numFmtId="2" fontId="11" fillId="2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/>
    <xf numFmtId="0" fontId="5" fillId="2" borderId="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2" fontId="14" fillId="0" borderId="8" xfId="0" applyNumberFormat="1" applyFont="1" applyBorder="1"/>
    <xf numFmtId="2" fontId="6" fillId="0" borderId="8" xfId="0" applyNumberFormat="1" applyFont="1" applyBorder="1"/>
    <xf numFmtId="0" fontId="5" fillId="2" borderId="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2" fillId="0" borderId="8" xfId="0" applyFont="1" applyBorder="1"/>
    <xf numFmtId="2" fontId="14" fillId="0" borderId="4" xfId="0" applyNumberFormat="1" applyFont="1" applyBorder="1"/>
    <xf numFmtId="2" fontId="6" fillId="0" borderId="4" xfId="0" applyNumberFormat="1" applyFont="1" applyBorder="1"/>
    <xf numFmtId="165" fontId="10" fillId="0" borderId="8" xfId="1" applyNumberFormat="1" applyBorder="1"/>
    <xf numFmtId="0" fontId="3" fillId="5" borderId="1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Continuous" vertical="center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14" fillId="0" borderId="4" xfId="0" applyFont="1" applyBorder="1"/>
    <xf numFmtId="0" fontId="13" fillId="2" borderId="19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14" fillId="0" borderId="8" xfId="0" applyFont="1" applyBorder="1"/>
    <xf numFmtId="0" fontId="6" fillId="0" borderId="8" xfId="0" applyFont="1" applyBorder="1"/>
    <xf numFmtId="2" fontId="10" fillId="0" borderId="19" xfId="1" applyNumberFormat="1" applyBorder="1"/>
    <xf numFmtId="0" fontId="4" fillId="2" borderId="4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0" fontId="14" fillId="0" borderId="26" xfId="0" applyFont="1" applyBorder="1"/>
    <xf numFmtId="0" fontId="6" fillId="0" borderId="26" xfId="0" applyFont="1" applyBorder="1"/>
    <xf numFmtId="0" fontId="5" fillId="2" borderId="26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Continuous" vertical="center"/>
    </xf>
    <xf numFmtId="0" fontId="12" fillId="0" borderId="29" xfId="0" applyFont="1" applyBorder="1"/>
    <xf numFmtId="0" fontId="5" fillId="2" borderId="29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6" fillId="0" borderId="0" xfId="0" applyFont="1"/>
    <xf numFmtId="14" fontId="0" fillId="2" borderId="0" xfId="0" applyNumberFormat="1" applyFill="1" applyAlignment="1">
      <alignment horizontal="center"/>
    </xf>
    <xf numFmtId="14" fontId="11" fillId="3" borderId="6" xfId="0" applyNumberFormat="1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527C8E1D-81D1-41AA-AAB5-30B85B4DD959}"/>
  </cellStyles>
  <dxfs count="0"/>
  <tableStyles count="0" defaultTableStyle="TableStyleMedium2" defaultPivotStyle="PivotStyleLight16"/>
  <colors>
    <mruColors>
      <color rgb="FF0B1E45"/>
      <color rgb="FF112D65"/>
      <color rgb="FF001842"/>
      <color rgb="FF000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éxico 1.0">
      <a:dk1>
        <a:sysClr val="windowText" lastClr="000000"/>
      </a:dk1>
      <a:lt1>
        <a:srgbClr val="FFFFFF"/>
      </a:lt1>
      <a:dk2>
        <a:srgbClr val="44546A"/>
      </a:dk2>
      <a:lt2>
        <a:srgbClr val="F2B146"/>
      </a:lt2>
      <a:accent1>
        <a:srgbClr val="03825D"/>
      </a:accent1>
      <a:accent2>
        <a:srgbClr val="025940"/>
      </a:accent2>
      <a:accent3>
        <a:srgbClr val="042F38"/>
      </a:accent3>
      <a:accent4>
        <a:srgbClr val="F23D4C"/>
      </a:accent4>
      <a:accent5>
        <a:srgbClr val="D72229"/>
      </a:accent5>
      <a:accent6>
        <a:srgbClr val="042F38"/>
      </a:accent6>
      <a:hlink>
        <a:srgbClr val="0070C0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70EC9-F8B0-456A-8D0F-8A3905406ED8}">
  <dimension ref="A1:AB307"/>
  <sheetViews>
    <sheetView tabSelected="1" zoomScale="45" zoomScaleNormal="95" workbookViewId="0">
      <selection activeCell="A7" sqref="A7"/>
    </sheetView>
  </sheetViews>
  <sheetFormatPr defaultColWidth="14.6328125" defaultRowHeight="14.5"/>
  <cols>
    <col min="1" max="1" width="14.6328125" style="2"/>
    <col min="2" max="16384" width="14.6328125" style="1"/>
  </cols>
  <sheetData>
    <row r="1" spans="1:28" s="4" customFormat="1" ht="14">
      <c r="A1" s="3"/>
      <c r="B1" s="11" t="s">
        <v>0</v>
      </c>
      <c r="C1" s="12"/>
      <c r="D1" s="13" t="s">
        <v>1</v>
      </c>
      <c r="E1" s="7"/>
      <c r="F1" s="7"/>
      <c r="G1" s="9"/>
      <c r="H1" s="9"/>
      <c r="I1" s="14"/>
      <c r="J1" s="42" t="s">
        <v>2</v>
      </c>
      <c r="K1" s="7" t="s">
        <v>3</v>
      </c>
      <c r="L1" s="47"/>
      <c r="M1" s="70" t="s">
        <v>4</v>
      </c>
      <c r="N1" s="71" t="s">
        <v>17</v>
      </c>
      <c r="O1" s="20" t="s">
        <v>0</v>
      </c>
      <c r="P1" s="16" t="s">
        <v>1</v>
      </c>
      <c r="Q1" s="17"/>
      <c r="R1" s="17"/>
      <c r="S1" s="18"/>
      <c r="T1" s="19"/>
      <c r="U1" s="20"/>
      <c r="V1" s="15" t="s">
        <v>3</v>
      </c>
      <c r="W1" s="71" t="s">
        <v>4</v>
      </c>
      <c r="X1" s="21" t="s">
        <v>5</v>
      </c>
      <c r="Y1" s="22"/>
      <c r="Z1" s="23"/>
    </row>
    <row r="2" spans="1:28" s="5" customFormat="1" ht="34.5" customHeight="1">
      <c r="A2" s="10" t="s">
        <v>6</v>
      </c>
      <c r="B2" s="63" t="s">
        <v>20</v>
      </c>
      <c r="C2" s="35" t="s">
        <v>19</v>
      </c>
      <c r="D2" s="31" t="s">
        <v>21</v>
      </c>
      <c r="E2" s="8" t="s">
        <v>22</v>
      </c>
      <c r="F2" s="8" t="s">
        <v>23</v>
      </c>
      <c r="G2" s="24" t="s">
        <v>24</v>
      </c>
      <c r="H2" s="24" t="s">
        <v>25</v>
      </c>
      <c r="I2" s="35" t="s">
        <v>26</v>
      </c>
      <c r="J2" s="43" t="s">
        <v>27</v>
      </c>
      <c r="K2" s="31" t="s">
        <v>28</v>
      </c>
      <c r="L2" s="48" t="s">
        <v>7</v>
      </c>
      <c r="M2" s="51" t="s">
        <v>28</v>
      </c>
      <c r="N2" s="69" t="s">
        <v>29</v>
      </c>
      <c r="O2" s="51" t="s">
        <v>30</v>
      </c>
      <c r="P2" s="31" t="s">
        <v>31</v>
      </c>
      <c r="Q2" s="24" t="s">
        <v>32</v>
      </c>
      <c r="R2" s="24" t="s">
        <v>13</v>
      </c>
      <c r="S2" s="24" t="s">
        <v>8</v>
      </c>
      <c r="T2" s="24" t="s">
        <v>14</v>
      </c>
      <c r="U2" s="24" t="s">
        <v>9</v>
      </c>
      <c r="V2" s="35" t="s">
        <v>15</v>
      </c>
      <c r="W2" s="69" t="s">
        <v>18</v>
      </c>
      <c r="X2" s="31" t="s">
        <v>10</v>
      </c>
      <c r="Y2" s="24" t="s">
        <v>11</v>
      </c>
      <c r="Z2" s="57" t="s">
        <v>12</v>
      </c>
      <c r="AB2" s="6"/>
    </row>
    <row r="3" spans="1:28">
      <c r="A3" s="77">
        <v>34394</v>
      </c>
      <c r="B3" s="64"/>
      <c r="C3" s="36"/>
      <c r="D3" s="32">
        <v>7.1</v>
      </c>
      <c r="E3" s="25">
        <v>6.0633333333333326</v>
      </c>
      <c r="F3" s="25">
        <v>9.1133333333333351</v>
      </c>
      <c r="G3">
        <v>7.18</v>
      </c>
      <c r="H3">
        <v>6.84</v>
      </c>
      <c r="I3" s="39">
        <v>3</v>
      </c>
      <c r="J3" s="44">
        <v>0.56000000000000005</v>
      </c>
      <c r="K3" s="41">
        <v>3.182411475409836</v>
      </c>
      <c r="L3" s="49"/>
      <c r="M3" s="52"/>
      <c r="N3" s="75">
        <v>-1.167</v>
      </c>
      <c r="O3" s="56">
        <v>3.2093333333333334</v>
      </c>
      <c r="P3" s="54">
        <v>2.5</v>
      </c>
      <c r="Q3" s="27">
        <v>2</v>
      </c>
      <c r="R3" s="26">
        <v>14.79</v>
      </c>
      <c r="S3" s="26"/>
      <c r="T3" s="26">
        <v>2.0750000000000002</v>
      </c>
      <c r="U3" s="26"/>
      <c r="V3" s="49">
        <v>0.29716999999999999</v>
      </c>
      <c r="W3" s="72"/>
      <c r="X3" s="38">
        <v>252.64</v>
      </c>
      <c r="Y3" s="26">
        <v>64.52</v>
      </c>
      <c r="Z3" s="36"/>
    </row>
    <row r="4" spans="1:28">
      <c r="A4" s="77">
        <v>34486</v>
      </c>
      <c r="B4" s="64"/>
      <c r="C4" s="36" t="s">
        <v>16</v>
      </c>
      <c r="D4" s="32">
        <v>6.85</v>
      </c>
      <c r="E4" s="25">
        <v>6.1000000000000005</v>
      </c>
      <c r="F4" s="25">
        <v>8.6199999999999992</v>
      </c>
      <c r="G4">
        <v>7.38</v>
      </c>
      <c r="H4">
        <v>5.12</v>
      </c>
      <c r="I4" s="39">
        <v>3</v>
      </c>
      <c r="J4" s="44">
        <v>0.08</v>
      </c>
      <c r="K4" s="41">
        <v>3.3451661290322581</v>
      </c>
      <c r="L4" s="49"/>
      <c r="M4" s="52"/>
      <c r="N4" s="75">
        <v>-0.46899999999999997</v>
      </c>
      <c r="O4" s="56">
        <v>3.9380219780219781</v>
      </c>
      <c r="P4" s="54">
        <v>2.5</v>
      </c>
      <c r="Q4" s="27">
        <v>2</v>
      </c>
      <c r="R4" s="26">
        <v>19.37</v>
      </c>
      <c r="S4" s="26">
        <f t="shared" ref="S4:S35" si="0">(R4/R3)-1</f>
        <v>0.30966869506423267</v>
      </c>
      <c r="T4" s="26">
        <v>2.1840000000000002</v>
      </c>
      <c r="U4" s="26">
        <f t="shared" ref="U4:U35" si="1">(T4/T3)-1</f>
        <v>5.2530120481927733E-2</v>
      </c>
      <c r="V4" s="49">
        <v>0.29471999999999998</v>
      </c>
      <c r="W4" s="72"/>
      <c r="X4" s="38">
        <v>253.77</v>
      </c>
      <c r="Y4" s="26">
        <v>65.19</v>
      </c>
      <c r="Z4" s="36"/>
    </row>
    <row r="5" spans="1:28">
      <c r="A5" s="77">
        <v>34579</v>
      </c>
      <c r="B5" s="64"/>
      <c r="C5" s="36"/>
      <c r="D5" s="32">
        <v>6.71</v>
      </c>
      <c r="E5" s="25">
        <v>6.4766666666666666</v>
      </c>
      <c r="F5" s="25">
        <v>8.06</v>
      </c>
      <c r="G5">
        <v>7.18</v>
      </c>
      <c r="H5">
        <v>5.16</v>
      </c>
      <c r="I5" s="39">
        <v>3</v>
      </c>
      <c r="J5" s="44">
        <v>0.14000000000000001</v>
      </c>
      <c r="K5" s="41">
        <v>3.3950234374999999</v>
      </c>
      <c r="L5" s="49"/>
      <c r="M5" s="52"/>
      <c r="N5" s="75">
        <v>-0.53700000000000003</v>
      </c>
      <c r="O5" s="56">
        <v>4.4854347826086958</v>
      </c>
      <c r="P5" s="32">
        <v>3</v>
      </c>
      <c r="Q5" s="27">
        <v>2</v>
      </c>
      <c r="R5" s="26">
        <v>18.39</v>
      </c>
      <c r="S5" s="26">
        <f t="shared" si="0"/>
        <v>-5.0593701600412988E-2</v>
      </c>
      <c r="T5" s="26">
        <v>1.657</v>
      </c>
      <c r="U5" s="26">
        <f t="shared" si="1"/>
        <v>-0.24130036630036633</v>
      </c>
      <c r="V5" s="49">
        <v>0.29449999999999998</v>
      </c>
      <c r="W5" s="72"/>
      <c r="X5" s="38">
        <v>267.89999999999998</v>
      </c>
      <c r="Y5" s="26">
        <v>69.28</v>
      </c>
      <c r="Z5" s="36"/>
    </row>
    <row r="6" spans="1:28">
      <c r="A6" s="77">
        <v>34670</v>
      </c>
      <c r="B6" s="64"/>
      <c r="C6" s="36"/>
      <c r="D6" s="32">
        <v>7.05</v>
      </c>
      <c r="E6" s="25">
        <v>7.206666666666667</v>
      </c>
      <c r="F6" s="25">
        <v>7.4966666666666661</v>
      </c>
      <c r="G6">
        <v>7.68</v>
      </c>
      <c r="H6">
        <v>5</v>
      </c>
      <c r="I6" s="39">
        <v>3</v>
      </c>
      <c r="J6" s="44">
        <v>0.19</v>
      </c>
      <c r="K6" s="41">
        <v>3.6187852459016394</v>
      </c>
      <c r="L6" s="49"/>
      <c r="M6" s="52"/>
      <c r="N6" s="75">
        <v>-5.8000000000000003E-2</v>
      </c>
      <c r="O6" s="56">
        <v>5.1679347826086959</v>
      </c>
      <c r="P6" s="54">
        <v>2.7</v>
      </c>
      <c r="Q6" s="27">
        <v>2</v>
      </c>
      <c r="R6" s="26">
        <v>17.760000000000002</v>
      </c>
      <c r="S6" s="26">
        <f t="shared" si="0"/>
        <v>-3.4257748776508889E-2</v>
      </c>
      <c r="T6" s="26">
        <v>1.7250000000000001</v>
      </c>
      <c r="U6" s="26">
        <f t="shared" si="1"/>
        <v>4.1038020519010399E-2</v>
      </c>
      <c r="V6" s="49">
        <v>0.19703999999999999</v>
      </c>
      <c r="W6" s="72"/>
      <c r="X6" s="38">
        <v>285.98</v>
      </c>
      <c r="Y6" s="26">
        <v>73.099999999999994</v>
      </c>
      <c r="Z6" s="36"/>
    </row>
    <row r="7" spans="1:28">
      <c r="A7" s="77">
        <v>34760</v>
      </c>
      <c r="B7" s="64"/>
      <c r="C7" s="36"/>
      <c r="D7" s="32">
        <v>20.43</v>
      </c>
      <c r="E7" s="25">
        <v>17.276666666666667</v>
      </c>
      <c r="F7" s="25">
        <v>12.89</v>
      </c>
      <c r="G7">
        <v>19.600000000000001</v>
      </c>
      <c r="H7">
        <v>22.46</v>
      </c>
      <c r="I7" s="39">
        <v>3</v>
      </c>
      <c r="J7" s="44">
        <v>0.41</v>
      </c>
      <c r="K7" s="41">
        <v>6.0735483870967739</v>
      </c>
      <c r="L7" s="49"/>
      <c r="M7" s="52"/>
      <c r="N7" s="75">
        <v>-0.36099999999999999</v>
      </c>
      <c r="O7" s="56">
        <v>5.802777777777778</v>
      </c>
      <c r="P7" s="54">
        <v>2.9</v>
      </c>
      <c r="Q7" s="27">
        <v>2</v>
      </c>
      <c r="R7" s="26">
        <v>19.170000000000002</v>
      </c>
      <c r="S7" s="26">
        <f t="shared" si="0"/>
        <v>7.9391891891891886E-2</v>
      </c>
      <c r="T7" s="26">
        <v>1.6850000000000001</v>
      </c>
      <c r="U7" s="26">
        <f t="shared" si="1"/>
        <v>-2.3188405797101463E-2</v>
      </c>
      <c r="V7" s="49">
        <v>0.1603</v>
      </c>
      <c r="W7" s="72"/>
      <c r="X7" s="38">
        <v>282.99</v>
      </c>
      <c r="Y7" s="26">
        <v>75.13</v>
      </c>
      <c r="Z7" s="36"/>
    </row>
    <row r="8" spans="1:28">
      <c r="A8" s="77">
        <v>34851</v>
      </c>
      <c r="B8" s="64"/>
      <c r="C8" s="36"/>
      <c r="D8" s="32">
        <v>37.72</v>
      </c>
      <c r="E8" s="25">
        <v>39.956666666666663</v>
      </c>
      <c r="F8" s="25">
        <v>25.513333333333332</v>
      </c>
      <c r="G8">
        <v>37.24</v>
      </c>
      <c r="H8">
        <v>38.78</v>
      </c>
      <c r="I8" s="39">
        <v>3</v>
      </c>
      <c r="J8" s="44">
        <v>0.83</v>
      </c>
      <c r="K8" s="41">
        <v>6.142578125</v>
      </c>
      <c r="L8" s="49"/>
      <c r="M8" s="52"/>
      <c r="N8" s="75">
        <v>-0.72799999999999998</v>
      </c>
      <c r="O8" s="56">
        <v>6.0191208791208792</v>
      </c>
      <c r="P8" s="32">
        <v>3</v>
      </c>
      <c r="Q8" s="27">
        <v>2</v>
      </c>
      <c r="R8" s="26">
        <v>17.399999999999999</v>
      </c>
      <c r="S8" s="26">
        <f t="shared" si="0"/>
        <v>-9.2331768388106528E-2</v>
      </c>
      <c r="T8" s="26">
        <v>1.53</v>
      </c>
      <c r="U8" s="26">
        <f t="shared" si="1"/>
        <v>-9.1988130563798287E-2</v>
      </c>
      <c r="V8" s="49">
        <v>0.15659999999999999</v>
      </c>
      <c r="W8" s="72"/>
      <c r="X8" s="38">
        <v>298.06</v>
      </c>
      <c r="Y8" s="26">
        <v>75.09</v>
      </c>
      <c r="Z8" s="36"/>
    </row>
    <row r="9" spans="1:28">
      <c r="A9" s="77">
        <v>34944</v>
      </c>
      <c r="B9" s="64"/>
      <c r="C9" s="36"/>
      <c r="D9" s="32">
        <v>43.48</v>
      </c>
      <c r="E9" s="25">
        <v>51.833333333333336</v>
      </c>
      <c r="F9" s="25">
        <v>31.186666666666667</v>
      </c>
      <c r="G9">
        <v>43.66</v>
      </c>
      <c r="H9">
        <v>42.58</v>
      </c>
      <c r="I9" s="39">
        <v>3</v>
      </c>
      <c r="J9" s="44">
        <v>1.1100000000000001</v>
      </c>
      <c r="K9" s="41">
        <v>6.2140158730158728</v>
      </c>
      <c r="L9" s="49"/>
      <c r="M9" s="52"/>
      <c r="N9" s="75">
        <v>-0.55100000000000005</v>
      </c>
      <c r="O9" s="56">
        <v>5.7971739130434781</v>
      </c>
      <c r="P9" s="54">
        <v>2.5</v>
      </c>
      <c r="Q9" s="27">
        <v>2</v>
      </c>
      <c r="R9" s="26">
        <v>17.54</v>
      </c>
      <c r="S9" s="26">
        <f t="shared" si="0"/>
        <v>8.0459770114942319E-3</v>
      </c>
      <c r="T9" s="26">
        <v>1.75</v>
      </c>
      <c r="U9" s="26">
        <f t="shared" si="1"/>
        <v>0.14379084967320255</v>
      </c>
      <c r="V9" s="49">
        <v>0.14799999999999999</v>
      </c>
      <c r="W9" s="72"/>
      <c r="X9" s="38">
        <v>292.95999999999998</v>
      </c>
      <c r="Y9" s="26">
        <v>78.260000000000005</v>
      </c>
      <c r="Z9" s="36"/>
    </row>
    <row r="10" spans="1:28">
      <c r="A10" s="77">
        <v>35035</v>
      </c>
      <c r="B10" s="64"/>
      <c r="C10" s="36"/>
      <c r="D10" s="32">
        <v>51.97</v>
      </c>
      <c r="E10" s="25">
        <v>59.993333333333339</v>
      </c>
      <c r="F10" s="25">
        <v>35.616666666666667</v>
      </c>
      <c r="G10">
        <v>50.6</v>
      </c>
      <c r="H10">
        <v>55.57</v>
      </c>
      <c r="I10" s="39">
        <v>3</v>
      </c>
      <c r="J10" s="44">
        <v>-0.01</v>
      </c>
      <c r="K10" s="41">
        <v>7.3702419354838709</v>
      </c>
      <c r="L10" s="49"/>
      <c r="M10" s="52"/>
      <c r="N10" s="75">
        <v>-0.55700000000000005</v>
      </c>
      <c r="O10" s="56">
        <v>5.7194565217391302</v>
      </c>
      <c r="P10" s="54">
        <v>2.5</v>
      </c>
      <c r="Q10" s="27">
        <v>2</v>
      </c>
      <c r="R10" s="26">
        <v>19.55</v>
      </c>
      <c r="S10" s="26">
        <f t="shared" si="0"/>
        <v>0.11459521094640834</v>
      </c>
      <c r="T10" s="26">
        <v>2.6190000000000002</v>
      </c>
      <c r="U10" s="26">
        <f t="shared" si="1"/>
        <v>0.49657142857142866</v>
      </c>
      <c r="V10" s="49">
        <v>0.13289999999999999</v>
      </c>
      <c r="W10" s="72"/>
      <c r="X10" s="38">
        <v>289.10000000000002</v>
      </c>
      <c r="Y10" s="26">
        <v>78</v>
      </c>
      <c r="Z10" s="36"/>
    </row>
    <row r="11" spans="1:28">
      <c r="A11" s="77">
        <v>35126</v>
      </c>
      <c r="B11" s="64"/>
      <c r="C11" s="36"/>
      <c r="D11" s="32">
        <v>43.75</v>
      </c>
      <c r="E11" s="25">
        <v>57.543333333333329</v>
      </c>
      <c r="F11" s="25">
        <v>35.646666666666668</v>
      </c>
      <c r="G11">
        <v>43.43</v>
      </c>
      <c r="H11">
        <v>44.68</v>
      </c>
      <c r="I11" s="39">
        <v>3</v>
      </c>
      <c r="J11" s="44">
        <v>-0.32</v>
      </c>
      <c r="K11" s="41">
        <v>7.5224112903225802</v>
      </c>
      <c r="L11" s="49"/>
      <c r="M11" s="52"/>
      <c r="N11" s="75">
        <v>-0.504</v>
      </c>
      <c r="O11" s="56">
        <v>5.3709890109890113</v>
      </c>
      <c r="P11" s="54">
        <v>2.8</v>
      </c>
      <c r="Q11" s="27">
        <v>2</v>
      </c>
      <c r="R11" s="26">
        <v>21.47</v>
      </c>
      <c r="S11" s="26">
        <f t="shared" si="0"/>
        <v>9.8209718670076551E-2</v>
      </c>
      <c r="T11" s="26">
        <v>2.3359999999999999</v>
      </c>
      <c r="U11" s="26">
        <f t="shared" si="1"/>
        <v>-0.10805651011836592</v>
      </c>
      <c r="V11" s="49">
        <v>0.13270000000000001</v>
      </c>
      <c r="W11" s="72"/>
      <c r="X11" s="38">
        <v>289.33</v>
      </c>
      <c r="Y11" s="26">
        <v>78.58</v>
      </c>
      <c r="Z11" s="36"/>
    </row>
    <row r="12" spans="1:28">
      <c r="A12" s="77">
        <v>35217</v>
      </c>
      <c r="B12" s="64"/>
      <c r="C12" s="36"/>
      <c r="D12" s="32">
        <v>31.82</v>
      </c>
      <c r="E12" s="25">
        <v>39.713333333333331</v>
      </c>
      <c r="F12" s="25">
        <v>26.840000000000003</v>
      </c>
      <c r="G12">
        <v>30.74</v>
      </c>
      <c r="H12">
        <v>35.01</v>
      </c>
      <c r="I12" s="39">
        <v>3</v>
      </c>
      <c r="J12" s="44">
        <v>0.12</v>
      </c>
      <c r="K12" s="41">
        <v>7.4880078125000002</v>
      </c>
      <c r="L12" s="49"/>
      <c r="M12" s="52"/>
      <c r="N12" s="75">
        <v>0.41699999999999998</v>
      </c>
      <c r="O12" s="56">
        <v>5.243956043956044</v>
      </c>
      <c r="P12" s="54">
        <v>2.8</v>
      </c>
      <c r="Q12" s="27">
        <v>2</v>
      </c>
      <c r="R12" s="26">
        <v>20.92</v>
      </c>
      <c r="S12" s="26">
        <f t="shared" si="0"/>
        <v>-2.5617140195621668E-2</v>
      </c>
      <c r="T12" s="26">
        <v>2.911</v>
      </c>
      <c r="U12" s="26">
        <f t="shared" si="1"/>
        <v>0.24614726027397271</v>
      </c>
      <c r="V12" s="49">
        <v>0.13189999999999999</v>
      </c>
      <c r="W12" s="72"/>
      <c r="X12" s="38">
        <v>308.35000000000002</v>
      </c>
      <c r="Y12" s="26">
        <v>80.459999999999994</v>
      </c>
      <c r="Z12" s="36"/>
    </row>
    <row r="13" spans="1:28">
      <c r="A13" s="77">
        <v>35310</v>
      </c>
      <c r="B13" s="64"/>
      <c r="C13" s="36"/>
      <c r="D13" s="32">
        <v>30</v>
      </c>
      <c r="E13" s="25">
        <v>33.033333333333331</v>
      </c>
      <c r="F13" s="25">
        <v>25.066666666666666</v>
      </c>
      <c r="G13">
        <v>28.59</v>
      </c>
      <c r="H13">
        <v>34.26</v>
      </c>
      <c r="I13" s="39">
        <v>3</v>
      </c>
      <c r="J13" s="44">
        <v>0.2</v>
      </c>
      <c r="K13" s="41">
        <v>7.5592031249999998</v>
      </c>
      <c r="L13" s="49"/>
      <c r="M13" s="52"/>
      <c r="N13" s="75">
        <v>0.52900000000000003</v>
      </c>
      <c r="O13" s="56">
        <v>5.3061956521739129</v>
      </c>
      <c r="P13" s="32">
        <v>3</v>
      </c>
      <c r="Q13" s="27">
        <v>2</v>
      </c>
      <c r="R13" s="26">
        <v>24.38</v>
      </c>
      <c r="S13" s="26">
        <f t="shared" si="0"/>
        <v>0.16539196940726564</v>
      </c>
      <c r="T13" s="26">
        <v>2.214</v>
      </c>
      <c r="U13" s="26">
        <f t="shared" si="1"/>
        <v>-0.23943661971830987</v>
      </c>
      <c r="V13" s="49">
        <v>0.13</v>
      </c>
      <c r="W13" s="72"/>
      <c r="X13" s="38">
        <v>304.17</v>
      </c>
      <c r="Y13" s="26">
        <v>76.86</v>
      </c>
      <c r="Z13" s="36"/>
    </row>
    <row r="14" spans="1:28">
      <c r="A14" s="77">
        <v>35401</v>
      </c>
      <c r="B14" s="64"/>
      <c r="C14" s="36"/>
      <c r="D14" s="32">
        <v>27.7</v>
      </c>
      <c r="E14" s="25">
        <v>29.326666666666668</v>
      </c>
      <c r="F14" s="25">
        <v>23.963333333333335</v>
      </c>
      <c r="G14">
        <v>25.95</v>
      </c>
      <c r="H14">
        <v>32.770000000000003</v>
      </c>
      <c r="I14" s="39">
        <v>3</v>
      </c>
      <c r="J14" s="44">
        <v>0.01</v>
      </c>
      <c r="K14" s="41">
        <v>7.8370725806451613</v>
      </c>
      <c r="L14" s="49"/>
      <c r="M14" s="52"/>
      <c r="N14" s="75">
        <v>0.73499999999999999</v>
      </c>
      <c r="O14" s="56">
        <v>5.2808695652173911</v>
      </c>
      <c r="P14" s="54">
        <v>3.3</v>
      </c>
      <c r="Q14" s="27">
        <v>2</v>
      </c>
      <c r="R14" s="26">
        <v>25.92</v>
      </c>
      <c r="S14" s="26">
        <f t="shared" si="0"/>
        <v>6.31665299425761E-2</v>
      </c>
      <c r="T14" s="26">
        <v>2.7570000000000001</v>
      </c>
      <c r="U14" s="26">
        <f t="shared" si="1"/>
        <v>0.24525745257452591</v>
      </c>
      <c r="V14" s="49">
        <v>0.1288</v>
      </c>
      <c r="W14" s="72"/>
      <c r="X14" s="38">
        <v>288.22000000000003</v>
      </c>
      <c r="Y14" s="26">
        <v>71.37</v>
      </c>
      <c r="Z14" s="36"/>
    </row>
    <row r="15" spans="1:28">
      <c r="A15" s="77">
        <v>35492.227272727301</v>
      </c>
      <c r="B15" s="64"/>
      <c r="C15" s="36"/>
      <c r="D15" s="32">
        <v>24.46</v>
      </c>
      <c r="E15" s="25">
        <v>25.67</v>
      </c>
      <c r="F15" s="25">
        <v>22.24</v>
      </c>
      <c r="G15">
        <v>22.98</v>
      </c>
      <c r="H15">
        <v>28.68</v>
      </c>
      <c r="I15" s="39">
        <v>3</v>
      </c>
      <c r="J15" s="44">
        <v>0.49</v>
      </c>
      <c r="K15" s="41">
        <v>7.8644426229508193</v>
      </c>
      <c r="L15" s="49"/>
      <c r="M15" s="52"/>
      <c r="N15" s="75">
        <v>0.504</v>
      </c>
      <c r="O15" s="56">
        <v>5.2784444444444443</v>
      </c>
      <c r="P15" s="54">
        <v>2.8</v>
      </c>
      <c r="Q15" s="27">
        <v>2</v>
      </c>
      <c r="R15" s="26">
        <v>20.41</v>
      </c>
      <c r="S15" s="26">
        <f t="shared" si="0"/>
        <v>-0.21257716049382724</v>
      </c>
      <c r="T15" s="26">
        <v>1.9259999999999999</v>
      </c>
      <c r="U15" s="26">
        <f t="shared" si="1"/>
        <v>-0.30141458106637653</v>
      </c>
      <c r="V15" s="49">
        <v>0.12670000000000001</v>
      </c>
      <c r="W15" s="72"/>
      <c r="X15" s="38">
        <v>296.33999999999997</v>
      </c>
      <c r="Y15" s="26">
        <v>72.78</v>
      </c>
      <c r="Z15" s="36"/>
    </row>
    <row r="16" spans="1:28">
      <c r="A16" s="77">
        <v>35583.685314685303</v>
      </c>
      <c r="B16" s="64"/>
      <c r="C16" s="36"/>
      <c r="D16" s="32">
        <v>20.350000000000001</v>
      </c>
      <c r="E16" s="25">
        <v>20.906666666666666</v>
      </c>
      <c r="F16" s="25">
        <v>20.066666666666666</v>
      </c>
      <c r="G16">
        <v>19.79</v>
      </c>
      <c r="H16">
        <v>21.93</v>
      </c>
      <c r="I16" s="39">
        <v>3</v>
      </c>
      <c r="J16" s="44">
        <v>0.27</v>
      </c>
      <c r="K16" s="41">
        <v>7.9195703125000003</v>
      </c>
      <c r="L16" s="49"/>
      <c r="M16" s="52"/>
      <c r="N16" s="75">
        <v>1.252</v>
      </c>
      <c r="O16" s="56">
        <v>5.5221978021978018</v>
      </c>
      <c r="P16" s="54">
        <v>2.2999999999999998</v>
      </c>
      <c r="Q16" s="27">
        <v>2</v>
      </c>
      <c r="R16" s="26">
        <v>19.8</v>
      </c>
      <c r="S16" s="26">
        <f t="shared" si="0"/>
        <v>-2.9887310142087231E-2</v>
      </c>
      <c r="T16" s="26">
        <v>2.1389999999999998</v>
      </c>
      <c r="U16" s="26">
        <f t="shared" si="1"/>
        <v>0.11059190031152633</v>
      </c>
      <c r="V16" s="49">
        <v>0.12640000000000001</v>
      </c>
      <c r="W16" s="72"/>
      <c r="X16" s="38">
        <v>292.16000000000003</v>
      </c>
      <c r="Y16" s="26">
        <v>70.23</v>
      </c>
      <c r="Z16" s="36"/>
    </row>
    <row r="17" spans="1:26">
      <c r="A17" s="77">
        <v>35675.143356643399</v>
      </c>
      <c r="B17" s="64"/>
      <c r="C17" s="36"/>
      <c r="D17" s="32">
        <v>18.760000000000002</v>
      </c>
      <c r="E17" s="25">
        <v>18.056666666666668</v>
      </c>
      <c r="F17" s="25">
        <v>18.903333333333336</v>
      </c>
      <c r="G17">
        <v>17.98</v>
      </c>
      <c r="H17">
        <v>21.01</v>
      </c>
      <c r="I17" s="39">
        <v>3</v>
      </c>
      <c r="J17" s="44">
        <v>-0.09</v>
      </c>
      <c r="K17" s="41">
        <v>7.811109375</v>
      </c>
      <c r="L17" s="49"/>
      <c r="M17" s="52"/>
      <c r="N17" s="75">
        <v>1.546</v>
      </c>
      <c r="O17" s="56">
        <v>5.5346739130434779</v>
      </c>
      <c r="P17" s="54">
        <v>2.2000000000000002</v>
      </c>
      <c r="Q17" s="27">
        <v>2</v>
      </c>
      <c r="R17" s="26">
        <v>21.18</v>
      </c>
      <c r="S17" s="26">
        <f t="shared" si="0"/>
        <v>6.9696969696969591E-2</v>
      </c>
      <c r="T17" s="26">
        <v>3.0819999999999999</v>
      </c>
      <c r="U17" s="26">
        <f t="shared" si="1"/>
        <v>0.44086021505376349</v>
      </c>
      <c r="V17" s="49">
        <v>0.12609999999999999</v>
      </c>
      <c r="W17" s="72"/>
      <c r="X17" s="38">
        <v>293.8</v>
      </c>
      <c r="Y17" s="26">
        <v>69.959999999999994</v>
      </c>
      <c r="Z17" s="75">
        <v>-0.4</v>
      </c>
    </row>
    <row r="18" spans="1:26">
      <c r="A18" s="77">
        <v>35766.6013986014</v>
      </c>
      <c r="B18" s="64"/>
      <c r="C18" s="36"/>
      <c r="D18" s="32">
        <v>15.72</v>
      </c>
      <c r="E18" s="25">
        <v>16.420000000000002</v>
      </c>
      <c r="F18" s="25">
        <v>18.203333333333333</v>
      </c>
      <c r="G18">
        <v>16.46</v>
      </c>
      <c r="H18">
        <v>13.68</v>
      </c>
      <c r="I18" s="39">
        <v>3</v>
      </c>
      <c r="J18" s="44">
        <v>-0.6</v>
      </c>
      <c r="K18" s="41">
        <v>8.0780951612903227</v>
      </c>
      <c r="L18" s="49"/>
      <c r="M18" s="52"/>
      <c r="N18" s="75">
        <v>1.4139999999999999</v>
      </c>
      <c r="O18" s="56">
        <v>5.5073913043478262</v>
      </c>
      <c r="P18" s="54">
        <v>1.7</v>
      </c>
      <c r="Q18" s="27">
        <v>2</v>
      </c>
      <c r="R18" s="26">
        <v>17.64</v>
      </c>
      <c r="S18" s="26">
        <f t="shared" si="0"/>
        <v>-0.16713881019830024</v>
      </c>
      <c r="T18" s="26">
        <v>2.2639999999999998</v>
      </c>
      <c r="U18" s="26">
        <f t="shared" si="1"/>
        <v>-0.26541207008436085</v>
      </c>
      <c r="V18" s="49">
        <v>0.1241</v>
      </c>
      <c r="W18" s="72"/>
      <c r="X18" s="38">
        <v>271.81</v>
      </c>
      <c r="Y18" s="26">
        <v>68.040000000000006</v>
      </c>
      <c r="Z18" s="75">
        <v>-0.93</v>
      </c>
    </row>
    <row r="19" spans="1:26">
      <c r="A19" s="77">
        <v>35858.059440559497</v>
      </c>
      <c r="B19" s="64"/>
      <c r="C19" s="36"/>
      <c r="D19" s="32">
        <v>15.27</v>
      </c>
      <c r="E19" s="25">
        <v>14.673333333333334</v>
      </c>
      <c r="F19" s="25">
        <v>17.346666666666668</v>
      </c>
      <c r="G19">
        <v>15.83</v>
      </c>
      <c r="H19">
        <v>13.74</v>
      </c>
      <c r="I19" s="39">
        <v>3</v>
      </c>
      <c r="J19" s="44">
        <v>-1.03</v>
      </c>
      <c r="K19" s="41">
        <v>8.4357295081967205</v>
      </c>
      <c r="L19" s="49"/>
      <c r="M19" s="52"/>
      <c r="N19" s="75">
        <v>1.4059999999999999</v>
      </c>
      <c r="O19" s="56">
        <v>5.519333333333333</v>
      </c>
      <c r="P19" s="54">
        <v>1.4</v>
      </c>
      <c r="Q19" s="27">
        <v>2</v>
      </c>
      <c r="R19" s="26">
        <v>15.61</v>
      </c>
      <c r="S19" s="26">
        <f t="shared" si="0"/>
        <v>-0.11507936507936511</v>
      </c>
      <c r="T19" s="26">
        <v>2.5219999999999998</v>
      </c>
      <c r="U19" s="26">
        <f t="shared" si="1"/>
        <v>0.1139575971731448</v>
      </c>
      <c r="V19" s="49">
        <v>0.1174</v>
      </c>
      <c r="W19" s="72"/>
      <c r="X19" s="38">
        <v>269.06</v>
      </c>
      <c r="Y19" s="26">
        <v>67.400000000000006</v>
      </c>
      <c r="Z19" s="75">
        <v>-7.0000000000000007E-2</v>
      </c>
    </row>
    <row r="20" spans="1:26">
      <c r="A20" s="77">
        <v>35949.517482517498</v>
      </c>
      <c r="B20" s="64"/>
      <c r="C20" s="36"/>
      <c r="D20" s="32">
        <v>15.31</v>
      </c>
      <c r="E20" s="25">
        <v>14.703333333333333</v>
      </c>
      <c r="F20" s="25">
        <v>16.616666666666664</v>
      </c>
      <c r="G20">
        <v>15.58</v>
      </c>
      <c r="H20">
        <v>14.55</v>
      </c>
      <c r="I20" s="39">
        <v>3</v>
      </c>
      <c r="J20" s="44">
        <v>-1.1599999999999999</v>
      </c>
      <c r="K20" s="41">
        <v>8.6714515624999997</v>
      </c>
      <c r="L20" s="49"/>
      <c r="M20" s="52"/>
      <c r="N20" s="75">
        <v>1.2889999999999999</v>
      </c>
      <c r="O20" s="56">
        <v>5.4974725274725271</v>
      </c>
      <c r="P20" s="54">
        <v>1.7</v>
      </c>
      <c r="Q20" s="27">
        <v>2</v>
      </c>
      <c r="R20" s="26">
        <v>14.18</v>
      </c>
      <c r="S20" s="26">
        <f t="shared" si="0"/>
        <v>-9.1607943625880872E-2</v>
      </c>
      <c r="T20" s="26">
        <v>2.4689999999999999</v>
      </c>
      <c r="U20" s="26">
        <f t="shared" si="1"/>
        <v>-2.1015067406819909E-2</v>
      </c>
      <c r="V20" s="49">
        <v>0.1116</v>
      </c>
      <c r="W20" s="72"/>
      <c r="X20" s="38">
        <v>268.97000000000003</v>
      </c>
      <c r="Y20" s="26">
        <v>64.239999999999995</v>
      </c>
      <c r="Z20" s="75">
        <v>-0.73</v>
      </c>
    </row>
    <row r="21" spans="1:26">
      <c r="A21" s="77">
        <v>36040.9755244755</v>
      </c>
      <c r="B21" s="64"/>
      <c r="C21" s="36"/>
      <c r="D21" s="32">
        <v>15.92</v>
      </c>
      <c r="E21" s="25">
        <v>15.683333333333332</v>
      </c>
      <c r="F21" s="25">
        <v>16.12</v>
      </c>
      <c r="G21">
        <v>16.350000000000001</v>
      </c>
      <c r="H21">
        <v>14.74</v>
      </c>
      <c r="I21" s="39">
        <v>3</v>
      </c>
      <c r="J21" s="44">
        <v>-1.1499999999999999</v>
      </c>
      <c r="K21" s="41">
        <v>9.4781153846153838</v>
      </c>
      <c r="L21" s="49"/>
      <c r="M21" s="52"/>
      <c r="N21" s="75">
        <v>1.4910000000000001</v>
      </c>
      <c r="O21" s="56">
        <v>5.5316304347826089</v>
      </c>
      <c r="P21" s="54">
        <v>1.5</v>
      </c>
      <c r="Q21" s="27">
        <v>2</v>
      </c>
      <c r="R21" s="26">
        <v>16.14</v>
      </c>
      <c r="S21" s="26">
        <f t="shared" si="0"/>
        <v>0.1382228490832158</v>
      </c>
      <c r="T21" s="26">
        <v>2.4329999999999998</v>
      </c>
      <c r="U21" s="26">
        <f t="shared" si="1"/>
        <v>-1.4580801944106936E-2</v>
      </c>
      <c r="V21" s="49">
        <v>0.11068</v>
      </c>
      <c r="W21" s="72"/>
      <c r="X21" s="38">
        <v>256.77999999999997</v>
      </c>
      <c r="Y21" s="26">
        <v>61.93</v>
      </c>
      <c r="Z21" s="75">
        <v>-0.85</v>
      </c>
    </row>
    <row r="22" spans="1:26">
      <c r="A22" s="77">
        <v>36132.433566433603</v>
      </c>
      <c r="B22" s="64"/>
      <c r="C22" s="36"/>
      <c r="D22" s="32">
        <v>18.61</v>
      </c>
      <c r="E22" s="25">
        <v>17.790000000000003</v>
      </c>
      <c r="F22" s="25">
        <v>16.353333333333332</v>
      </c>
      <c r="G22">
        <v>17.440000000000001</v>
      </c>
      <c r="H22">
        <v>21.89</v>
      </c>
      <c r="I22" s="39">
        <v>3</v>
      </c>
      <c r="J22" s="44">
        <v>-1.04</v>
      </c>
      <c r="K22" s="41">
        <v>10.011217741935484</v>
      </c>
      <c r="L22" s="49"/>
      <c r="M22" s="52"/>
      <c r="N22" s="75">
        <v>2.0259999999999998</v>
      </c>
      <c r="O22" s="56">
        <v>4.8605434782608699</v>
      </c>
      <c r="P22" s="54">
        <v>1.6</v>
      </c>
      <c r="Q22" s="27">
        <v>2</v>
      </c>
      <c r="R22" s="26">
        <v>12.05</v>
      </c>
      <c r="S22" s="26">
        <f t="shared" si="0"/>
        <v>-0.25340768277571246</v>
      </c>
      <c r="T22" s="26">
        <v>1.9450000000000001</v>
      </c>
      <c r="U22" s="26">
        <f t="shared" si="1"/>
        <v>-0.2005754212905877</v>
      </c>
      <c r="V22" s="49">
        <v>0.11061</v>
      </c>
      <c r="W22" s="72"/>
      <c r="X22" s="38">
        <v>235.22</v>
      </c>
      <c r="Y22" s="26">
        <v>62.09</v>
      </c>
      <c r="Z22" s="75">
        <v>-0.55000000000000004</v>
      </c>
    </row>
    <row r="23" spans="1:26">
      <c r="A23" s="77">
        <v>36223.891608391597</v>
      </c>
      <c r="B23" s="64"/>
      <c r="C23" s="36"/>
      <c r="D23" s="32">
        <v>18.260000000000002</v>
      </c>
      <c r="E23" s="25">
        <v>19.433333333333334</v>
      </c>
      <c r="F23" s="25">
        <v>16.539999999999996</v>
      </c>
      <c r="G23">
        <v>18.43</v>
      </c>
      <c r="H23">
        <v>17.77</v>
      </c>
      <c r="I23" s="39">
        <v>3</v>
      </c>
      <c r="J23" s="44">
        <v>-0.87</v>
      </c>
      <c r="K23" s="41">
        <v>9.9407213114754089</v>
      </c>
      <c r="L23" s="49"/>
      <c r="M23" s="52"/>
      <c r="N23" s="75">
        <v>1.8720000000000001</v>
      </c>
      <c r="O23" s="56">
        <v>4.7345555555555556</v>
      </c>
      <c r="P23" s="54">
        <v>1.7</v>
      </c>
      <c r="Q23" s="27">
        <v>2</v>
      </c>
      <c r="R23" s="26">
        <v>16.760000000000002</v>
      </c>
      <c r="S23" s="26">
        <f t="shared" si="0"/>
        <v>0.39087136929460575</v>
      </c>
      <c r="T23" s="26">
        <v>2.0129999999999999</v>
      </c>
      <c r="U23" s="26">
        <f t="shared" si="1"/>
        <v>3.4961439588688803E-2</v>
      </c>
      <c r="V23" s="49">
        <v>0.10911</v>
      </c>
      <c r="W23" s="72"/>
      <c r="X23" s="38">
        <v>225.71</v>
      </c>
      <c r="Y23" s="26">
        <v>57.02</v>
      </c>
      <c r="Z23" s="75">
        <v>-0.25</v>
      </c>
    </row>
    <row r="24" spans="1:26">
      <c r="A24" s="77">
        <v>36315.349650349701</v>
      </c>
      <c r="B24" s="64"/>
      <c r="C24" s="36"/>
      <c r="D24" s="32">
        <v>17.39</v>
      </c>
      <c r="E24" s="25">
        <v>19.22</v>
      </c>
      <c r="F24" s="25">
        <v>17.099999999999998</v>
      </c>
      <c r="G24">
        <v>17.899999999999999</v>
      </c>
      <c r="H24">
        <v>15.97</v>
      </c>
      <c r="I24" s="39">
        <v>3</v>
      </c>
      <c r="J24" s="44">
        <v>-0.76</v>
      </c>
      <c r="K24" s="41">
        <v>9.4484499999999993</v>
      </c>
      <c r="L24" s="49"/>
      <c r="M24" s="52"/>
      <c r="N24" s="75">
        <v>1.605</v>
      </c>
      <c r="O24" s="56">
        <v>4.7476923076923079</v>
      </c>
      <c r="P24" s="32">
        <v>2</v>
      </c>
      <c r="Q24" s="27">
        <v>2</v>
      </c>
      <c r="R24" s="26">
        <v>19.29</v>
      </c>
      <c r="S24" s="26">
        <f t="shared" si="0"/>
        <v>0.15095465393794738</v>
      </c>
      <c r="T24" s="26">
        <v>2.3940000000000001</v>
      </c>
      <c r="U24" s="26">
        <f t="shared" si="1"/>
        <v>0.18926974664679586</v>
      </c>
      <c r="V24" s="49">
        <v>0.10813</v>
      </c>
      <c r="W24" s="72"/>
      <c r="X24" s="38">
        <v>222.64</v>
      </c>
      <c r="Y24" s="26">
        <v>54.56</v>
      </c>
      <c r="Z24" s="75">
        <v>-0.36</v>
      </c>
    </row>
    <row r="25" spans="1:26">
      <c r="A25" s="77">
        <v>36406.807692307702</v>
      </c>
      <c r="B25" s="64"/>
      <c r="C25" s="36"/>
      <c r="D25" s="32">
        <v>15.83</v>
      </c>
      <c r="E25" s="25">
        <v>17.673333333333332</v>
      </c>
      <c r="F25" s="25">
        <v>16.82</v>
      </c>
      <c r="G25">
        <v>16.63</v>
      </c>
      <c r="H25">
        <v>13.53</v>
      </c>
      <c r="I25" s="39">
        <v>3</v>
      </c>
      <c r="J25" s="44">
        <v>-1</v>
      </c>
      <c r="K25" s="41">
        <v>9.3701328124999996</v>
      </c>
      <c r="L25" s="49"/>
      <c r="M25" s="52"/>
      <c r="N25" s="75">
        <v>1.829</v>
      </c>
      <c r="O25" s="56">
        <v>5.0955434782608693</v>
      </c>
      <c r="P25" s="54">
        <v>2.6</v>
      </c>
      <c r="Q25" s="27">
        <v>2</v>
      </c>
      <c r="R25" s="26">
        <v>24.51</v>
      </c>
      <c r="S25" s="26">
        <f t="shared" si="0"/>
        <v>0.27060653188180428</v>
      </c>
      <c r="T25" s="26">
        <v>2.7440000000000002</v>
      </c>
      <c r="U25" s="26">
        <f t="shared" si="1"/>
        <v>0.14619883040935666</v>
      </c>
      <c r="V25" s="49">
        <v>0.1069</v>
      </c>
      <c r="W25" s="72"/>
      <c r="X25" s="38">
        <v>233.6</v>
      </c>
      <c r="Y25" s="26">
        <v>54.59</v>
      </c>
      <c r="Z25" s="75">
        <v>-0.37</v>
      </c>
    </row>
    <row r="26" spans="1:26">
      <c r="A26" s="77">
        <v>36498.265734265799</v>
      </c>
      <c r="B26" s="64"/>
      <c r="C26" s="36"/>
      <c r="D26" s="32">
        <v>12.32</v>
      </c>
      <c r="E26" s="25">
        <v>14.850000000000001</v>
      </c>
      <c r="F26" s="25">
        <v>15.566666666666668</v>
      </c>
      <c r="G26">
        <v>14.41</v>
      </c>
      <c r="H26">
        <v>6.69</v>
      </c>
      <c r="I26" s="39">
        <v>3</v>
      </c>
      <c r="J26" s="44">
        <v>-0.94</v>
      </c>
      <c r="K26" s="41">
        <v>9.4706428571428578</v>
      </c>
      <c r="L26" s="49"/>
      <c r="M26" s="52"/>
      <c r="N26" s="75">
        <v>2.3650000000000002</v>
      </c>
      <c r="O26" s="56">
        <v>5.3040217391304347</v>
      </c>
      <c r="P26" s="54">
        <v>2.7</v>
      </c>
      <c r="Q26" s="27">
        <v>2</v>
      </c>
      <c r="R26" s="26">
        <v>25.6</v>
      </c>
      <c r="S26" s="26">
        <f t="shared" si="0"/>
        <v>4.4471644226846241E-2</v>
      </c>
      <c r="T26" s="26">
        <v>2.3290000000000002</v>
      </c>
      <c r="U26" s="26">
        <f t="shared" si="1"/>
        <v>-0.15123906705539358</v>
      </c>
      <c r="V26" s="49">
        <v>0.10680000000000001</v>
      </c>
      <c r="W26" s="72"/>
      <c r="X26" s="38">
        <v>227.25</v>
      </c>
      <c r="Y26" s="26">
        <v>51.88</v>
      </c>
      <c r="Z26" s="75">
        <v>-0.18</v>
      </c>
    </row>
    <row r="27" spans="1:26">
      <c r="A27" s="77">
        <v>36589.7237762238</v>
      </c>
      <c r="B27" s="64"/>
      <c r="C27" s="36"/>
      <c r="D27" s="32">
        <v>10.11</v>
      </c>
      <c r="E27" s="25">
        <v>11.426666666666668</v>
      </c>
      <c r="F27" s="25">
        <v>13.323333333333332</v>
      </c>
      <c r="G27">
        <v>11.33</v>
      </c>
      <c r="H27">
        <v>6.71</v>
      </c>
      <c r="I27" s="39">
        <v>3</v>
      </c>
      <c r="J27" s="44">
        <v>-0.79</v>
      </c>
      <c r="K27" s="41">
        <v>9.3974365079365079</v>
      </c>
      <c r="L27" s="49"/>
      <c r="M27" s="52"/>
      <c r="N27" s="75">
        <v>1.615</v>
      </c>
      <c r="O27" s="56">
        <v>5.6776923076923076</v>
      </c>
      <c r="P27" s="54">
        <v>3.8</v>
      </c>
      <c r="Q27" s="27">
        <v>2</v>
      </c>
      <c r="R27" s="26">
        <v>26.9</v>
      </c>
      <c r="S27" s="26">
        <f t="shared" si="0"/>
        <v>5.0781249999999778E-2</v>
      </c>
      <c r="T27" s="26">
        <v>2.9449999999999998</v>
      </c>
      <c r="U27" s="26">
        <f t="shared" si="1"/>
        <v>0.26449119793902942</v>
      </c>
      <c r="V27" s="49">
        <v>0.10586</v>
      </c>
      <c r="W27" s="72"/>
      <c r="X27" s="38">
        <v>228.01</v>
      </c>
      <c r="Y27" s="26">
        <v>52.82</v>
      </c>
      <c r="Z27" s="75">
        <v>-0.27</v>
      </c>
    </row>
    <row r="28" spans="1:26">
      <c r="A28" s="77">
        <v>36681.181818181802</v>
      </c>
      <c r="B28" s="64"/>
      <c r="C28" s="36"/>
      <c r="D28" s="32">
        <v>9.41</v>
      </c>
      <c r="E28" s="25">
        <v>9.1766666666666676</v>
      </c>
      <c r="F28" s="25">
        <v>11.086666666666668</v>
      </c>
      <c r="G28">
        <v>9.52</v>
      </c>
      <c r="H28">
        <v>9.09</v>
      </c>
      <c r="I28" s="39">
        <v>3</v>
      </c>
      <c r="J28" s="44">
        <v>-0.74</v>
      </c>
      <c r="K28" s="41">
        <v>9.5837249999999994</v>
      </c>
      <c r="L28" s="49"/>
      <c r="M28" s="52"/>
      <c r="N28" s="75">
        <v>2.3809999999999998</v>
      </c>
      <c r="O28" s="56">
        <v>6.2719780219780219</v>
      </c>
      <c r="P28" s="54">
        <v>3.7</v>
      </c>
      <c r="Q28" s="27">
        <v>2</v>
      </c>
      <c r="R28" s="26">
        <v>32.5</v>
      </c>
      <c r="S28" s="26">
        <f t="shared" si="0"/>
        <v>0.20817843866171004</v>
      </c>
      <c r="T28" s="26">
        <v>4.476</v>
      </c>
      <c r="U28" s="26">
        <f t="shared" si="1"/>
        <v>0.51986417657045858</v>
      </c>
      <c r="V28" s="49">
        <v>0.10569000000000001</v>
      </c>
      <c r="W28" s="72"/>
      <c r="X28" s="38">
        <v>224.93</v>
      </c>
      <c r="Y28" s="26">
        <v>53.77</v>
      </c>
      <c r="Z28" s="75">
        <v>0.06</v>
      </c>
    </row>
    <row r="29" spans="1:26">
      <c r="A29" s="77">
        <v>36772.639860139898</v>
      </c>
      <c r="B29" s="64"/>
      <c r="C29" s="36"/>
      <c r="D29" s="32">
        <v>8.85</v>
      </c>
      <c r="E29" s="25">
        <v>7.97</v>
      </c>
      <c r="F29" s="25">
        <v>9.7200000000000006</v>
      </c>
      <c r="G29">
        <v>8.32</v>
      </c>
      <c r="H29">
        <v>10.4</v>
      </c>
      <c r="I29" s="39">
        <v>3</v>
      </c>
      <c r="J29" s="44">
        <v>-0.47</v>
      </c>
      <c r="K29" s="41">
        <v>9.3473015873015868</v>
      </c>
      <c r="L29" s="49"/>
      <c r="M29" s="52"/>
      <c r="N29" s="75">
        <v>1.4690000000000001</v>
      </c>
      <c r="O29" s="56">
        <v>6.51945652173913</v>
      </c>
      <c r="P29" s="54">
        <v>3.5</v>
      </c>
      <c r="Q29" s="27">
        <v>2</v>
      </c>
      <c r="R29" s="26">
        <v>30.84</v>
      </c>
      <c r="S29" s="26">
        <f t="shared" si="0"/>
        <v>-5.1076923076923131E-2</v>
      </c>
      <c r="T29" s="26">
        <v>5.1859999999999999</v>
      </c>
      <c r="U29" s="26">
        <f t="shared" si="1"/>
        <v>0.15862377122430749</v>
      </c>
      <c r="V29" s="49">
        <v>0.10521</v>
      </c>
      <c r="W29" s="72"/>
      <c r="X29" s="38">
        <v>223.95</v>
      </c>
      <c r="Y29" s="26">
        <v>52.58</v>
      </c>
      <c r="Z29" s="75">
        <v>0.06</v>
      </c>
    </row>
    <row r="30" spans="1:26">
      <c r="A30" s="77">
        <v>36864.097902097899</v>
      </c>
      <c r="B30" s="64"/>
      <c r="C30" s="36"/>
      <c r="D30" s="32">
        <v>8.9600000000000009</v>
      </c>
      <c r="E30" s="25">
        <v>6.9033333333333333</v>
      </c>
      <c r="F30" s="25">
        <v>9.3600000000000012</v>
      </c>
      <c r="G30">
        <v>7.85</v>
      </c>
      <c r="H30">
        <v>12.17</v>
      </c>
      <c r="I30" s="39">
        <v>3</v>
      </c>
      <c r="J30" s="44">
        <v>-0.94</v>
      </c>
      <c r="K30" s="41">
        <v>9.5047096774193545</v>
      </c>
      <c r="L30" s="49"/>
      <c r="M30" s="52"/>
      <c r="N30" s="75">
        <v>1.1259999999999999</v>
      </c>
      <c r="O30" s="56">
        <v>6.4748913043478264</v>
      </c>
      <c r="P30" s="54">
        <v>3.4</v>
      </c>
      <c r="Q30" s="27">
        <v>2</v>
      </c>
      <c r="R30" s="26">
        <v>26.8</v>
      </c>
      <c r="S30" s="26">
        <f t="shared" si="0"/>
        <v>-0.13099870298313876</v>
      </c>
      <c r="T30" s="26">
        <v>9.7750000000000004</v>
      </c>
      <c r="U30" s="26">
        <f t="shared" si="1"/>
        <v>0.88488237562668726</v>
      </c>
      <c r="V30" s="49">
        <v>0.10511</v>
      </c>
      <c r="W30" s="72"/>
      <c r="X30" s="38">
        <v>223.99</v>
      </c>
      <c r="Y30" s="26">
        <v>54.45</v>
      </c>
      <c r="Z30" s="75">
        <v>-0.88</v>
      </c>
    </row>
    <row r="31" spans="1:26">
      <c r="A31" s="77">
        <v>36955.555944056003</v>
      </c>
      <c r="B31" s="64"/>
      <c r="C31" s="36"/>
      <c r="D31" s="32">
        <v>7.17</v>
      </c>
      <c r="E31" s="25">
        <v>5.9666666666666677</v>
      </c>
      <c r="F31" s="25">
        <v>8.2299999999999986</v>
      </c>
      <c r="G31">
        <v>6.84</v>
      </c>
      <c r="H31">
        <v>8.15</v>
      </c>
      <c r="I31" s="39">
        <v>3</v>
      </c>
      <c r="J31" s="44">
        <v>-0.92</v>
      </c>
      <c r="K31" s="41">
        <v>9.6907661290322586</v>
      </c>
      <c r="L31" s="49"/>
      <c r="M31" s="52"/>
      <c r="N31" s="75">
        <v>-8.4000000000000005E-2</v>
      </c>
      <c r="O31" s="56">
        <v>5.5970000000000004</v>
      </c>
      <c r="P31" s="54">
        <v>2.9</v>
      </c>
      <c r="Q31" s="27">
        <v>2</v>
      </c>
      <c r="R31" s="26">
        <v>26.29</v>
      </c>
      <c r="S31" s="26">
        <f t="shared" si="0"/>
        <v>-1.9029850746268728E-2</v>
      </c>
      <c r="T31" s="26">
        <v>5.0250000000000004</v>
      </c>
      <c r="U31" s="26">
        <f t="shared" si="1"/>
        <v>-0.48593350383631717</v>
      </c>
      <c r="V31" s="49">
        <v>0.1046</v>
      </c>
      <c r="W31" s="72"/>
      <c r="X31" s="38">
        <v>224.72</v>
      </c>
      <c r="Y31" s="26">
        <v>55.08</v>
      </c>
      <c r="Z31" s="75">
        <v>-0.56999999999999995</v>
      </c>
    </row>
    <row r="32" spans="1:26">
      <c r="A32" s="77">
        <v>37047.013986013997</v>
      </c>
      <c r="B32" s="64"/>
      <c r="C32" s="36"/>
      <c r="D32" s="32">
        <v>6.57</v>
      </c>
      <c r="E32" s="25">
        <v>5.583333333333333</v>
      </c>
      <c r="F32" s="25">
        <v>8.1133333333333333</v>
      </c>
      <c r="G32">
        <v>6.7</v>
      </c>
      <c r="H32">
        <v>6.21</v>
      </c>
      <c r="I32" s="39">
        <v>3</v>
      </c>
      <c r="J32" s="44">
        <v>-1.04</v>
      </c>
      <c r="K32" s="41">
        <v>9.1871015625000005</v>
      </c>
      <c r="L32" s="49"/>
      <c r="M32" s="52"/>
      <c r="N32" s="75">
        <v>-0.27900000000000003</v>
      </c>
      <c r="O32" s="56">
        <v>4.3267032967032968</v>
      </c>
      <c r="P32" s="54">
        <v>3.2</v>
      </c>
      <c r="Q32" s="27">
        <v>2</v>
      </c>
      <c r="R32" s="26">
        <v>26.25</v>
      </c>
      <c r="S32" s="26">
        <f t="shared" si="0"/>
        <v>-1.521491061239999E-3</v>
      </c>
      <c r="T32" s="26">
        <v>3.0960000000000001</v>
      </c>
      <c r="U32" s="26">
        <f t="shared" si="1"/>
        <v>-0.38388059701492538</v>
      </c>
      <c r="V32" s="49">
        <v>0.10395</v>
      </c>
      <c r="W32" s="72"/>
      <c r="X32" s="38">
        <v>233.78</v>
      </c>
      <c r="Y32" s="26">
        <v>54.77</v>
      </c>
      <c r="Z32" s="75">
        <v>-0.66</v>
      </c>
    </row>
    <row r="33" spans="1:26">
      <c r="A33" s="77">
        <v>37138.4720279721</v>
      </c>
      <c r="B33" s="64"/>
      <c r="C33" s="36"/>
      <c r="D33" s="32">
        <v>6.14</v>
      </c>
      <c r="E33" s="25">
        <v>5.0633333333333335</v>
      </c>
      <c r="F33" s="25">
        <v>8.076666666666668</v>
      </c>
      <c r="G33">
        <v>6.4</v>
      </c>
      <c r="H33">
        <v>5.38</v>
      </c>
      <c r="I33" s="39">
        <v>3</v>
      </c>
      <c r="J33" s="44">
        <v>-1.1000000000000001</v>
      </c>
      <c r="K33" s="41">
        <v>9.2298580645161294</v>
      </c>
      <c r="L33" s="49"/>
      <c r="M33" s="52"/>
      <c r="N33" s="75">
        <v>-1.4350000000000001</v>
      </c>
      <c r="O33" s="56">
        <v>3.501521739130435</v>
      </c>
      <c r="P33" s="54">
        <v>2.6</v>
      </c>
      <c r="Q33" s="27">
        <v>2</v>
      </c>
      <c r="R33" s="26">
        <v>23.43</v>
      </c>
      <c r="S33" s="26">
        <f t="shared" si="0"/>
        <v>-0.10742857142857143</v>
      </c>
      <c r="T33" s="26">
        <v>2.2440000000000002</v>
      </c>
      <c r="U33" s="26">
        <f t="shared" si="1"/>
        <v>-0.27519379844961234</v>
      </c>
      <c r="V33" s="49">
        <v>0.10168000000000001</v>
      </c>
      <c r="W33" s="72"/>
      <c r="X33" s="38">
        <v>218.65</v>
      </c>
      <c r="Y33" s="26">
        <v>55.38</v>
      </c>
      <c r="Z33" s="75">
        <v>-0.64</v>
      </c>
    </row>
    <row r="34" spans="1:26">
      <c r="A34" s="77">
        <v>37229.930069930102</v>
      </c>
      <c r="B34" s="64"/>
      <c r="C34" s="36"/>
      <c r="D34" s="32">
        <v>4.4000000000000004</v>
      </c>
      <c r="E34" s="25">
        <v>4.3099999999999996</v>
      </c>
      <c r="F34" s="25">
        <v>7.3866666666666667</v>
      </c>
      <c r="G34">
        <v>5.36</v>
      </c>
      <c r="H34">
        <v>1.75</v>
      </c>
      <c r="I34" s="39">
        <v>3</v>
      </c>
      <c r="J34" s="44">
        <v>-0.62</v>
      </c>
      <c r="K34" s="41">
        <v>9.2436580645161293</v>
      </c>
      <c r="L34" s="50">
        <v>212.5</v>
      </c>
      <c r="M34" s="52"/>
      <c r="N34" s="75">
        <v>-1.871</v>
      </c>
      <c r="O34" s="56">
        <v>2.1304347826086958</v>
      </c>
      <c r="P34" s="54">
        <v>1.6</v>
      </c>
      <c r="Q34" s="27">
        <v>2</v>
      </c>
      <c r="R34" s="26">
        <v>19.84</v>
      </c>
      <c r="S34" s="26">
        <f t="shared" si="0"/>
        <v>-0.15322236448997006</v>
      </c>
      <c r="T34" s="26">
        <v>2.57</v>
      </c>
      <c r="U34" s="26">
        <f t="shared" si="1"/>
        <v>0.14527629233511563</v>
      </c>
      <c r="V34" s="49">
        <v>0.10100000000000001</v>
      </c>
      <c r="W34" s="72"/>
      <c r="X34" s="38">
        <v>212.1</v>
      </c>
      <c r="Y34" s="26">
        <v>54.27</v>
      </c>
      <c r="Z34" s="75">
        <v>-1.1100000000000001</v>
      </c>
    </row>
    <row r="35" spans="1:26">
      <c r="A35" s="77">
        <v>37321.388111888104</v>
      </c>
      <c r="B35" s="64"/>
      <c r="C35" s="36"/>
      <c r="D35" s="32">
        <v>4.66</v>
      </c>
      <c r="E35" s="25">
        <v>3.1</v>
      </c>
      <c r="F35" s="25">
        <v>7.2366666666666672</v>
      </c>
      <c r="G35">
        <v>4.8499999999999996</v>
      </c>
      <c r="H35">
        <v>4.0999999999999996</v>
      </c>
      <c r="I35" s="39">
        <v>3</v>
      </c>
      <c r="J35" s="44">
        <v>-0.91</v>
      </c>
      <c r="K35" s="41">
        <v>9.1110655737704924</v>
      </c>
      <c r="L35" s="50">
        <v>180</v>
      </c>
      <c r="M35" s="52"/>
      <c r="N35" s="75">
        <v>-1.72</v>
      </c>
      <c r="O35" s="56">
        <v>1.7328888888888889</v>
      </c>
      <c r="P35" s="54">
        <v>1.5</v>
      </c>
      <c r="Q35" s="27">
        <v>2</v>
      </c>
      <c r="R35" s="26">
        <v>26.31</v>
      </c>
      <c r="S35" s="26">
        <f t="shared" si="0"/>
        <v>0.32610887096774177</v>
      </c>
      <c r="T35" s="26">
        <v>3.2829999999999999</v>
      </c>
      <c r="U35" s="26">
        <f t="shared" si="1"/>
        <v>0.27743190661478612</v>
      </c>
      <c r="V35" s="49">
        <v>0.10054</v>
      </c>
      <c r="W35" s="72"/>
      <c r="X35" s="38">
        <v>219.64</v>
      </c>
      <c r="Y35" s="26">
        <v>52.02</v>
      </c>
      <c r="Z35" s="75">
        <v>-0.43</v>
      </c>
    </row>
    <row r="36" spans="1:26">
      <c r="A36" s="77">
        <v>37412.8461538462</v>
      </c>
      <c r="B36" s="64"/>
      <c r="C36" s="36"/>
      <c r="D36" s="32">
        <v>4.9400000000000004</v>
      </c>
      <c r="E36" s="25">
        <v>2.34</v>
      </c>
      <c r="F36" s="25">
        <v>7.0933333333333328</v>
      </c>
      <c r="G36">
        <v>4.34</v>
      </c>
      <c r="H36">
        <v>6.69</v>
      </c>
      <c r="I36" s="39">
        <v>3</v>
      </c>
      <c r="J36" s="44">
        <v>-0.45</v>
      </c>
      <c r="K36" s="41">
        <v>9.4716718750000002</v>
      </c>
      <c r="L36" s="50">
        <v>290</v>
      </c>
      <c r="M36" s="52"/>
      <c r="N36" s="75">
        <v>-1.7589999999999999</v>
      </c>
      <c r="O36" s="56">
        <v>1.7515384615384615</v>
      </c>
      <c r="P36" s="54">
        <v>1.1000000000000001</v>
      </c>
      <c r="Q36" s="27">
        <v>2</v>
      </c>
      <c r="R36" s="26">
        <v>26.86</v>
      </c>
      <c r="S36" s="26">
        <f t="shared" ref="S36:S67" si="2">(R36/R35)-1</f>
        <v>2.0904599011782654E-2</v>
      </c>
      <c r="T36" s="26">
        <v>3.2450000000000001</v>
      </c>
      <c r="U36" s="26">
        <f t="shared" ref="U36:U67" si="3">(T36/T35)-1</f>
        <v>-1.1574779165397397E-2</v>
      </c>
      <c r="V36" s="49">
        <v>9.7949999999999995E-2</v>
      </c>
      <c r="W36" s="72"/>
      <c r="X36" s="38">
        <v>232.95</v>
      </c>
      <c r="Y36" s="26">
        <v>51.33</v>
      </c>
      <c r="Z36" s="75">
        <v>-0.61</v>
      </c>
    </row>
    <row r="37" spans="1:26">
      <c r="A37" s="77">
        <v>37504.304195804201</v>
      </c>
      <c r="B37" s="64"/>
      <c r="C37" s="36"/>
      <c r="D37" s="32">
        <v>4.95</v>
      </c>
      <c r="E37" s="25">
        <v>1.96</v>
      </c>
      <c r="F37" s="25">
        <v>6.8599999999999994</v>
      </c>
      <c r="G37">
        <v>4.22</v>
      </c>
      <c r="H37">
        <v>7.13</v>
      </c>
      <c r="I37" s="39">
        <v>3</v>
      </c>
      <c r="J37" s="44">
        <v>-0.49</v>
      </c>
      <c r="K37" s="41">
        <v>9.8908312499999997</v>
      </c>
      <c r="L37" s="50">
        <v>392</v>
      </c>
      <c r="M37" s="52"/>
      <c r="N37" s="75">
        <v>-1.984</v>
      </c>
      <c r="O37" s="56">
        <v>1.7408695652173913</v>
      </c>
      <c r="P37" s="54">
        <v>1.5</v>
      </c>
      <c r="Q37" s="27">
        <v>2</v>
      </c>
      <c r="R37" s="26">
        <v>30.45</v>
      </c>
      <c r="S37" s="26">
        <f t="shared" si="2"/>
        <v>0.13365599404318695</v>
      </c>
      <c r="T37" s="26">
        <v>4.1379999999999999</v>
      </c>
      <c r="U37" s="26">
        <f t="shared" si="3"/>
        <v>0.27519260400616319</v>
      </c>
      <c r="V37" s="49">
        <v>9.7799999999999998E-2</v>
      </c>
      <c r="W37" s="72"/>
      <c r="X37" s="38">
        <v>237.21</v>
      </c>
      <c r="Y37" s="26">
        <v>54.92</v>
      </c>
      <c r="Z37" s="75">
        <v>-1.1000000000000001</v>
      </c>
    </row>
    <row r="38" spans="1:26">
      <c r="A38" s="77">
        <v>37595.762237762297</v>
      </c>
      <c r="B38" s="64"/>
      <c r="C38" s="36"/>
      <c r="D38" s="32">
        <v>5.7</v>
      </c>
      <c r="E38" s="25">
        <v>1.9533333333333334</v>
      </c>
      <c r="F38" s="25">
        <v>6.4566666666666661</v>
      </c>
      <c r="G38">
        <v>4.12</v>
      </c>
      <c r="H38">
        <v>11.33</v>
      </c>
      <c r="I38" s="39">
        <v>3</v>
      </c>
      <c r="J38" s="44">
        <v>-1.06</v>
      </c>
      <c r="K38" s="41">
        <v>10.169435483870968</v>
      </c>
      <c r="L38" s="50">
        <v>248</v>
      </c>
      <c r="M38" s="52"/>
      <c r="N38" s="75">
        <v>-2.4710000000000001</v>
      </c>
      <c r="O38" s="56">
        <v>1.4442391304347826</v>
      </c>
      <c r="P38" s="54">
        <v>2.4</v>
      </c>
      <c r="Q38" s="27">
        <v>2</v>
      </c>
      <c r="R38" s="26">
        <v>31.2</v>
      </c>
      <c r="S38" s="26">
        <f t="shared" si="2"/>
        <v>2.4630541871921263E-2</v>
      </c>
      <c r="T38" s="26">
        <v>4.7889999999999997</v>
      </c>
      <c r="U38" s="26">
        <f t="shared" si="3"/>
        <v>0.15732237796036719</v>
      </c>
      <c r="V38" s="49">
        <v>9.7000000000000003E-2</v>
      </c>
      <c r="W38" s="72"/>
      <c r="X38" s="38">
        <v>244.31</v>
      </c>
      <c r="Y38" s="26">
        <v>55.64</v>
      </c>
      <c r="Z38" s="75">
        <v>-0.65</v>
      </c>
    </row>
    <row r="39" spans="1:26">
      <c r="A39" s="77">
        <v>37687.220279720299</v>
      </c>
      <c r="B39" s="64"/>
      <c r="C39" s="36"/>
      <c r="D39" s="32">
        <v>5.64</v>
      </c>
      <c r="E39" s="25">
        <v>1.99</v>
      </c>
      <c r="F39" s="25">
        <v>5.81</v>
      </c>
      <c r="G39">
        <v>3.84</v>
      </c>
      <c r="H39">
        <v>11.92</v>
      </c>
      <c r="I39" s="39">
        <v>3</v>
      </c>
      <c r="J39" s="44">
        <v>-0.56999999999999995</v>
      </c>
      <c r="K39" s="41">
        <v>10.820157377049179</v>
      </c>
      <c r="L39" s="50">
        <v>236.667</v>
      </c>
      <c r="M39" s="52"/>
      <c r="N39" s="75">
        <v>-2.5609999999999999</v>
      </c>
      <c r="O39" s="56">
        <v>1.2496666666666667</v>
      </c>
      <c r="P39" s="32">
        <v>3</v>
      </c>
      <c r="Q39" s="27">
        <v>2</v>
      </c>
      <c r="R39" s="26">
        <v>31.04</v>
      </c>
      <c r="S39" s="26">
        <f t="shared" si="2"/>
        <v>-5.12820512820511E-3</v>
      </c>
      <c r="T39" s="26">
        <v>5.0599999999999996</v>
      </c>
      <c r="U39" s="26">
        <f t="shared" si="3"/>
        <v>5.658801419920656E-2</v>
      </c>
      <c r="V39" s="49">
        <v>9.64E-2</v>
      </c>
      <c r="W39" s="72"/>
      <c r="X39" s="38">
        <v>248.06</v>
      </c>
      <c r="Y39" s="26">
        <v>55.52</v>
      </c>
      <c r="Z39" s="75">
        <v>-0.28999999999999998</v>
      </c>
    </row>
    <row r="40" spans="1:26">
      <c r="A40" s="77">
        <v>37778.678321678402</v>
      </c>
      <c r="B40" s="64"/>
      <c r="C40" s="36"/>
      <c r="D40" s="32">
        <v>4.2699999999999996</v>
      </c>
      <c r="E40" s="25">
        <v>2.0966666666666667</v>
      </c>
      <c r="F40" s="25">
        <v>5.5133333333333328</v>
      </c>
      <c r="G40">
        <v>3.89</v>
      </c>
      <c r="H40">
        <v>5.65</v>
      </c>
      <c r="I40" s="39">
        <v>3</v>
      </c>
      <c r="J40" s="44">
        <v>-0.49</v>
      </c>
      <c r="K40" s="41">
        <v>10.4503015625</v>
      </c>
      <c r="L40" s="50">
        <v>179</v>
      </c>
      <c r="M40" s="52"/>
      <c r="N40" s="75">
        <v>-2.3029999999999999</v>
      </c>
      <c r="O40" s="56">
        <v>1.2467032967032967</v>
      </c>
      <c r="P40" s="54">
        <v>2.1</v>
      </c>
      <c r="Q40" s="27">
        <v>2</v>
      </c>
      <c r="R40" s="26">
        <v>30.19</v>
      </c>
      <c r="S40" s="26">
        <f t="shared" si="2"/>
        <v>-2.7384020618556604E-2</v>
      </c>
      <c r="T40" s="26">
        <v>5.4109999999999996</v>
      </c>
      <c r="U40" s="26">
        <f t="shared" si="3"/>
        <v>6.9367588932806257E-2</v>
      </c>
      <c r="V40" s="49">
        <v>9.5299999999999996E-2</v>
      </c>
      <c r="W40" s="72"/>
      <c r="X40" s="38">
        <v>249.06</v>
      </c>
      <c r="Y40" s="26">
        <v>56.05</v>
      </c>
      <c r="Z40" s="75">
        <v>-0.1</v>
      </c>
    </row>
    <row r="41" spans="1:26">
      <c r="A41" s="77">
        <v>37870.136363636397</v>
      </c>
      <c r="B41" s="64"/>
      <c r="C41" s="36"/>
      <c r="D41" s="32">
        <v>4.04</v>
      </c>
      <c r="E41" s="25">
        <v>2.1933333333333334</v>
      </c>
      <c r="F41" s="25">
        <v>5.3</v>
      </c>
      <c r="G41">
        <v>3.73</v>
      </c>
      <c r="H41">
        <v>5.19</v>
      </c>
      <c r="I41" s="39">
        <v>3</v>
      </c>
      <c r="J41" s="44">
        <v>-0.57999999999999996</v>
      </c>
      <c r="K41" s="41">
        <v>10.7172078125</v>
      </c>
      <c r="L41" s="50">
        <v>139.5</v>
      </c>
      <c r="M41" s="52"/>
      <c r="N41" s="75">
        <v>-1.2869999999999999</v>
      </c>
      <c r="O41" s="56">
        <v>1.0168478260869565</v>
      </c>
      <c r="P41" s="54">
        <v>2.2999999999999998</v>
      </c>
      <c r="Q41" s="27">
        <v>2</v>
      </c>
      <c r="R41" s="26">
        <v>29.2</v>
      </c>
      <c r="S41" s="26">
        <f t="shared" si="2"/>
        <v>-3.2792315336204081E-2</v>
      </c>
      <c r="T41" s="26">
        <v>4.83</v>
      </c>
      <c r="U41" s="26">
        <f t="shared" si="3"/>
        <v>-0.10737386804657167</v>
      </c>
      <c r="V41" s="49">
        <v>9.4049999999999995E-2</v>
      </c>
      <c r="W41" s="72"/>
      <c r="X41" s="38">
        <v>268.11</v>
      </c>
      <c r="Y41" s="26">
        <v>58.73</v>
      </c>
      <c r="Z41" s="75">
        <v>7.0000000000000007E-2</v>
      </c>
    </row>
    <row r="42" spans="1:26">
      <c r="A42" s="77">
        <v>37961.594405594398</v>
      </c>
      <c r="B42" s="64"/>
      <c r="C42" s="36"/>
      <c r="D42" s="32">
        <v>3.98</v>
      </c>
      <c r="E42" s="25">
        <v>2.41</v>
      </c>
      <c r="F42" s="25">
        <v>4.9866666666666672</v>
      </c>
      <c r="G42">
        <v>3.87</v>
      </c>
      <c r="H42">
        <v>4.37</v>
      </c>
      <c r="I42" s="39">
        <v>3</v>
      </c>
      <c r="J42" s="44">
        <v>-0.55000000000000004</v>
      </c>
      <c r="K42" s="41">
        <v>11.196364516129032</v>
      </c>
      <c r="L42" s="50">
        <v>122.167</v>
      </c>
      <c r="M42" s="52"/>
      <c r="N42" s="75">
        <v>-0.75900000000000001</v>
      </c>
      <c r="O42" s="56">
        <v>0.99673913043478257</v>
      </c>
      <c r="P42" s="54">
        <v>1.9</v>
      </c>
      <c r="Q42" s="27">
        <v>2</v>
      </c>
      <c r="R42" s="26">
        <v>32.520000000000003</v>
      </c>
      <c r="S42" s="26">
        <f t="shared" si="2"/>
        <v>0.11369863013698644</v>
      </c>
      <c r="T42" s="26">
        <v>6.1890000000000001</v>
      </c>
      <c r="U42" s="26">
        <f t="shared" si="3"/>
        <v>0.28136645962732909</v>
      </c>
      <c r="V42" s="49">
        <v>9.3969999999999998E-2</v>
      </c>
      <c r="W42" s="72"/>
      <c r="X42" s="38">
        <v>283.58</v>
      </c>
      <c r="Y42" s="26">
        <v>62.44</v>
      </c>
      <c r="Z42" s="75">
        <v>-0.37</v>
      </c>
    </row>
    <row r="43" spans="1:26">
      <c r="A43" s="77">
        <v>38053.052447552502</v>
      </c>
      <c r="B43" s="64"/>
      <c r="C43" s="36"/>
      <c r="D43" s="32">
        <v>4.2300000000000004</v>
      </c>
      <c r="E43" s="25">
        <v>2.7899999999999996</v>
      </c>
      <c r="F43" s="25">
        <v>4.6000000000000005</v>
      </c>
      <c r="G43">
        <v>3.72</v>
      </c>
      <c r="H43">
        <v>6.06</v>
      </c>
      <c r="I43" s="39">
        <v>3</v>
      </c>
      <c r="J43" s="44">
        <v>-0.28999999999999998</v>
      </c>
      <c r="K43" s="41">
        <v>10.991125806451613</v>
      </c>
      <c r="L43" s="50">
        <v>109.25</v>
      </c>
      <c r="M43" s="52"/>
      <c r="N43" s="75">
        <v>-0.82299999999999995</v>
      </c>
      <c r="O43" s="56">
        <v>1.001868131868132</v>
      </c>
      <c r="P43" s="54">
        <v>1.7</v>
      </c>
      <c r="Q43" s="27">
        <v>2</v>
      </c>
      <c r="R43" s="26">
        <v>35.76</v>
      </c>
      <c r="S43" s="26">
        <f t="shared" si="2"/>
        <v>9.963099630996286E-2</v>
      </c>
      <c r="T43" s="26">
        <v>5.9329999999999998</v>
      </c>
      <c r="U43" s="26">
        <f t="shared" si="3"/>
        <v>-4.1363709807723414E-2</v>
      </c>
      <c r="V43" s="49">
        <v>9.3039999999999998E-2</v>
      </c>
      <c r="W43" s="72"/>
      <c r="X43" s="38">
        <v>305.43</v>
      </c>
      <c r="Y43" s="26">
        <v>66.66</v>
      </c>
      <c r="Z43" s="75">
        <v>-0.04</v>
      </c>
    </row>
    <row r="44" spans="1:26">
      <c r="A44" s="77">
        <v>38144.510489510503</v>
      </c>
      <c r="B44" s="64"/>
      <c r="C44" s="36"/>
      <c r="D44" s="32">
        <v>4.37</v>
      </c>
      <c r="E44" s="25">
        <v>3.0033333333333334</v>
      </c>
      <c r="F44" s="25">
        <v>4.3733333333333331</v>
      </c>
      <c r="G44">
        <v>3.83</v>
      </c>
      <c r="H44">
        <v>6.33</v>
      </c>
      <c r="I44" s="39">
        <v>3</v>
      </c>
      <c r="J44" s="44">
        <v>-0.6</v>
      </c>
      <c r="K44" s="41">
        <v>11.3902703125</v>
      </c>
      <c r="L44" s="50">
        <v>146.345</v>
      </c>
      <c r="M44" s="52"/>
      <c r="N44" s="75">
        <v>-0.68799999999999994</v>
      </c>
      <c r="O44" s="56">
        <v>1.0113186813186812</v>
      </c>
      <c r="P44" s="54">
        <v>3.3</v>
      </c>
      <c r="Q44" s="27">
        <v>2</v>
      </c>
      <c r="R44" s="26">
        <v>37.049999999999997</v>
      </c>
      <c r="S44" s="26">
        <f t="shared" si="2"/>
        <v>3.6073825503355694E-2</v>
      </c>
      <c r="T44" s="26">
        <v>6.1550000000000002</v>
      </c>
      <c r="U44" s="26">
        <f t="shared" si="3"/>
        <v>3.7417832462497858E-2</v>
      </c>
      <c r="V44" s="49">
        <v>9.2950000000000005E-2</v>
      </c>
      <c r="W44" s="72"/>
      <c r="X44" s="38">
        <v>291.16000000000003</v>
      </c>
      <c r="Y44" s="26">
        <v>66.08</v>
      </c>
      <c r="Z44" s="75">
        <v>0.38</v>
      </c>
    </row>
    <row r="45" spans="1:26">
      <c r="A45" s="77">
        <v>38235.968531468599</v>
      </c>
      <c r="B45" s="64"/>
      <c r="C45" s="36"/>
      <c r="D45" s="32">
        <v>5.0599999999999996</v>
      </c>
      <c r="E45" s="25">
        <v>3.6566666666666667</v>
      </c>
      <c r="F45" s="25">
        <v>4.0133333333333328</v>
      </c>
      <c r="G45">
        <v>3.89</v>
      </c>
      <c r="H45">
        <v>9.3800000000000008</v>
      </c>
      <c r="I45" s="39">
        <v>3</v>
      </c>
      <c r="J45" s="44">
        <v>-0.09</v>
      </c>
      <c r="K45" s="41">
        <v>11.449190625</v>
      </c>
      <c r="L45" s="50">
        <v>104.25</v>
      </c>
      <c r="M45" s="52"/>
      <c r="N45" s="75">
        <v>-0.39300000000000002</v>
      </c>
      <c r="O45" s="56">
        <v>1.4307608695652174</v>
      </c>
      <c r="P45" s="54">
        <v>2.5</v>
      </c>
      <c r="Q45" s="27">
        <v>2</v>
      </c>
      <c r="R45" s="26">
        <v>49.64</v>
      </c>
      <c r="S45" s="26">
        <f t="shared" si="2"/>
        <v>0.33981106612685563</v>
      </c>
      <c r="T45" s="26">
        <v>6.7949999999999999</v>
      </c>
      <c r="U45" s="26">
        <f t="shared" si="3"/>
        <v>0.10398050365556455</v>
      </c>
      <c r="V45" s="49">
        <v>9.2749999999999999E-2</v>
      </c>
      <c r="W45" s="72"/>
      <c r="X45" s="38">
        <v>294.98</v>
      </c>
      <c r="Y45" s="26">
        <v>65.23</v>
      </c>
      <c r="Z45" s="75">
        <v>-0.04</v>
      </c>
    </row>
    <row r="46" spans="1:26">
      <c r="A46" s="77">
        <v>38327.426573426601</v>
      </c>
      <c r="B46" s="64"/>
      <c r="C46" s="36"/>
      <c r="D46" s="32">
        <v>5.19</v>
      </c>
      <c r="E46" s="25">
        <v>3.9366666666666661</v>
      </c>
      <c r="F46" s="25">
        <v>3.9433333333333334</v>
      </c>
      <c r="G46">
        <v>3.92</v>
      </c>
      <c r="H46">
        <v>9.67</v>
      </c>
      <c r="I46" s="39">
        <v>3</v>
      </c>
      <c r="J46" s="44">
        <v>-0.22</v>
      </c>
      <c r="K46" s="41">
        <v>11.319376190476191</v>
      </c>
      <c r="L46" s="50">
        <v>79.832999999999998</v>
      </c>
      <c r="M46" s="52"/>
      <c r="N46" s="75">
        <v>-3.2000000000000001E-2</v>
      </c>
      <c r="O46" s="56">
        <v>1.9498913043478261</v>
      </c>
      <c r="P46" s="54">
        <v>3.3</v>
      </c>
      <c r="Q46" s="27">
        <v>2</v>
      </c>
      <c r="R46" s="26">
        <v>43.45</v>
      </c>
      <c r="S46" s="26">
        <f t="shared" si="2"/>
        <v>-0.12469782433521348</v>
      </c>
      <c r="T46" s="26">
        <v>6.149</v>
      </c>
      <c r="U46" s="26">
        <f t="shared" si="3"/>
        <v>-9.506990434142748E-2</v>
      </c>
      <c r="V46" s="49">
        <v>9.2539999999999997E-2</v>
      </c>
      <c r="W46" s="72"/>
      <c r="X46" s="38">
        <v>292.97000000000003</v>
      </c>
      <c r="Y46" s="26">
        <v>65.61</v>
      </c>
      <c r="Z46" s="75">
        <v>0.09</v>
      </c>
    </row>
    <row r="47" spans="1:26">
      <c r="A47" s="77">
        <v>38418.884615384697</v>
      </c>
      <c r="B47" s="64"/>
      <c r="C47" s="36"/>
      <c r="D47" s="32">
        <v>4.3899999999999997</v>
      </c>
      <c r="E47" s="25">
        <v>3.6966666666666668</v>
      </c>
      <c r="F47" s="25">
        <v>3.97</v>
      </c>
      <c r="G47">
        <v>3.77</v>
      </c>
      <c r="H47">
        <v>6.54</v>
      </c>
      <c r="I47" s="39">
        <v>3</v>
      </c>
      <c r="J47" s="44">
        <v>-0.45</v>
      </c>
      <c r="K47" s="41">
        <v>11.18441935483871</v>
      </c>
      <c r="L47" s="50">
        <v>104.9</v>
      </c>
      <c r="M47" s="52"/>
      <c r="N47" s="75">
        <v>0.435</v>
      </c>
      <c r="O47" s="56">
        <v>2.4689999999999999</v>
      </c>
      <c r="P47" s="54">
        <v>3.1</v>
      </c>
      <c r="Q47" s="27">
        <v>2</v>
      </c>
      <c r="R47" s="26">
        <v>55.4</v>
      </c>
      <c r="S47" s="26">
        <f t="shared" si="2"/>
        <v>0.27502876869965465</v>
      </c>
      <c r="T47" s="26">
        <v>7.6529999999999996</v>
      </c>
      <c r="U47" s="26">
        <f t="shared" si="3"/>
        <v>0.24459261668563981</v>
      </c>
      <c r="V47" s="49">
        <v>9.2520000000000005E-2</v>
      </c>
      <c r="W47" s="72"/>
      <c r="X47" s="38">
        <v>298.11</v>
      </c>
      <c r="Y47" s="26">
        <v>67.14</v>
      </c>
      <c r="Z47" s="75">
        <v>-0.28999999999999998</v>
      </c>
    </row>
    <row r="48" spans="1:26">
      <c r="A48" s="77">
        <v>38510.342657342699</v>
      </c>
      <c r="B48" s="64"/>
      <c r="C48" s="36"/>
      <c r="D48" s="32">
        <v>4.33</v>
      </c>
      <c r="E48" s="25">
        <v>3.5566666666666666</v>
      </c>
      <c r="F48" s="25">
        <v>3.61</v>
      </c>
      <c r="G48">
        <v>3.56</v>
      </c>
      <c r="H48">
        <v>7.12</v>
      </c>
      <c r="I48" s="39">
        <v>3</v>
      </c>
      <c r="J48" s="44">
        <v>-0.39</v>
      </c>
      <c r="K48" s="41">
        <v>10.967054687499999</v>
      </c>
      <c r="L48" s="50">
        <v>92.992999999999995</v>
      </c>
      <c r="M48" s="52"/>
      <c r="N48" s="75">
        <v>0.312</v>
      </c>
      <c r="O48" s="56">
        <v>2.941758241758242</v>
      </c>
      <c r="P48" s="54">
        <v>2.5</v>
      </c>
      <c r="Q48" s="27">
        <v>2</v>
      </c>
      <c r="R48" s="26">
        <v>56.5</v>
      </c>
      <c r="S48" s="26">
        <f t="shared" si="2"/>
        <v>1.9855595667870096E-2</v>
      </c>
      <c r="T48" s="26">
        <v>6.9809999999999999</v>
      </c>
      <c r="U48" s="26">
        <f t="shared" si="3"/>
        <v>-8.7808702469619693E-2</v>
      </c>
      <c r="V48" s="49">
        <v>9.196E-2</v>
      </c>
      <c r="W48" s="72"/>
      <c r="X48" s="38">
        <v>294.14999999999998</v>
      </c>
      <c r="Y48" s="26">
        <v>67.16</v>
      </c>
      <c r="Z48" s="75">
        <v>-0.92</v>
      </c>
    </row>
    <row r="49" spans="1:26">
      <c r="A49" s="77">
        <v>38601.8006993007</v>
      </c>
      <c r="B49" s="64"/>
      <c r="C49" s="36"/>
      <c r="D49" s="32">
        <v>3.51</v>
      </c>
      <c r="E49" s="25">
        <v>3.2033333333333331</v>
      </c>
      <c r="F49" s="25">
        <v>3.6833333333333336</v>
      </c>
      <c r="G49">
        <v>3.35</v>
      </c>
      <c r="H49">
        <v>4.0599999999999996</v>
      </c>
      <c r="I49" s="39">
        <v>3</v>
      </c>
      <c r="J49" s="44">
        <v>0.03</v>
      </c>
      <c r="K49" s="41">
        <v>10.7145875</v>
      </c>
      <c r="L49" s="50">
        <v>66.25</v>
      </c>
      <c r="M49" s="52"/>
      <c r="N49" s="75">
        <v>0.49299999999999999</v>
      </c>
      <c r="O49" s="56">
        <v>3.46</v>
      </c>
      <c r="P49" s="54">
        <v>4.7</v>
      </c>
      <c r="Q49" s="27">
        <v>2</v>
      </c>
      <c r="R49" s="26">
        <v>66.239999999999995</v>
      </c>
      <c r="S49" s="26">
        <f t="shared" si="2"/>
        <v>0.1723893805309733</v>
      </c>
      <c r="T49" s="26">
        <v>13.920999999999999</v>
      </c>
      <c r="U49" s="26">
        <f t="shared" si="3"/>
        <v>0.99412691591462532</v>
      </c>
      <c r="V49" s="49">
        <v>9.1600000000000001E-2</v>
      </c>
      <c r="W49" s="72"/>
      <c r="X49" s="38">
        <v>294.61</v>
      </c>
      <c r="Y49" s="26">
        <v>68.41</v>
      </c>
      <c r="Z49" s="75">
        <v>0.05</v>
      </c>
    </row>
    <row r="50" spans="1:26">
      <c r="A50" s="77">
        <v>38693.258741258804</v>
      </c>
      <c r="B50" s="64"/>
      <c r="C50" s="36"/>
      <c r="D50" s="32">
        <v>3.33</v>
      </c>
      <c r="E50" s="25">
        <v>2.8699999999999997</v>
      </c>
      <c r="F50" s="25">
        <v>3.6333333333333333</v>
      </c>
      <c r="G50">
        <v>3.27</v>
      </c>
      <c r="H50">
        <v>3.53</v>
      </c>
      <c r="I50" s="39">
        <v>3</v>
      </c>
      <c r="J50" s="44">
        <v>-0.11</v>
      </c>
      <c r="K50" s="41">
        <v>10.709790163934427</v>
      </c>
      <c r="L50" s="50">
        <v>62.694000000000003</v>
      </c>
      <c r="M50" s="52"/>
      <c r="N50" s="75">
        <v>0.46500000000000002</v>
      </c>
      <c r="O50" s="56">
        <v>3.9782608695652173</v>
      </c>
      <c r="P50" s="54">
        <v>3.4</v>
      </c>
      <c r="Q50" s="27">
        <v>2</v>
      </c>
      <c r="R50" s="26">
        <v>61.04</v>
      </c>
      <c r="S50" s="26">
        <f t="shared" si="2"/>
        <v>-7.8502415458937103E-2</v>
      </c>
      <c r="T50" s="26">
        <v>11.225</v>
      </c>
      <c r="U50" s="26">
        <f t="shared" si="3"/>
        <v>-0.19366424825802742</v>
      </c>
      <c r="V50" s="49">
        <v>9.1450000000000004E-2</v>
      </c>
      <c r="W50" s="72"/>
      <c r="X50" s="38">
        <v>303.01</v>
      </c>
      <c r="Y50" s="26">
        <v>69.52</v>
      </c>
      <c r="Z50" s="75">
        <v>-0.7</v>
      </c>
    </row>
    <row r="51" spans="1:26">
      <c r="A51" s="77">
        <v>38784.716783216798</v>
      </c>
      <c r="B51" s="64"/>
      <c r="C51" s="36"/>
      <c r="D51" s="32">
        <v>3.41</v>
      </c>
      <c r="E51" s="25">
        <v>2.73</v>
      </c>
      <c r="F51" s="25">
        <v>3.4299999999999997</v>
      </c>
      <c r="G51">
        <v>3.16</v>
      </c>
      <c r="H51">
        <v>4.26</v>
      </c>
      <c r="I51" s="39">
        <v>3</v>
      </c>
      <c r="J51" s="44">
        <v>0.14000000000000001</v>
      </c>
      <c r="K51" s="41">
        <v>10.601253225806452</v>
      </c>
      <c r="L51" s="50">
        <v>68.567999999999998</v>
      </c>
      <c r="M51" s="52"/>
      <c r="N51" s="75">
        <v>1.2470000000000001</v>
      </c>
      <c r="O51" s="56">
        <v>4.4541111111111107</v>
      </c>
      <c r="P51" s="54">
        <v>3.4</v>
      </c>
      <c r="Q51" s="27">
        <v>2</v>
      </c>
      <c r="R51" s="26">
        <v>66.63</v>
      </c>
      <c r="S51" s="26">
        <f t="shared" si="2"/>
        <v>9.1579292267365497E-2</v>
      </c>
      <c r="T51" s="26">
        <v>7.21</v>
      </c>
      <c r="U51" s="26">
        <f t="shared" si="3"/>
        <v>-0.3576837416481069</v>
      </c>
      <c r="V51" s="49">
        <v>9.1429999999999997E-2</v>
      </c>
      <c r="W51" s="72"/>
      <c r="X51" s="38">
        <v>313.17</v>
      </c>
      <c r="Y51" s="26">
        <v>69.400000000000006</v>
      </c>
      <c r="Z51" s="75">
        <v>-0.42</v>
      </c>
    </row>
    <row r="52" spans="1:26">
      <c r="A52" s="77">
        <v>38876.174825174901</v>
      </c>
      <c r="B52" s="64"/>
      <c r="C52" s="36"/>
      <c r="D52" s="32">
        <v>3.18</v>
      </c>
      <c r="E52" s="25">
        <v>2.6166666666666667</v>
      </c>
      <c r="F52" s="25">
        <v>3.8766666666666669</v>
      </c>
      <c r="G52">
        <v>3.32</v>
      </c>
      <c r="H52">
        <v>2.72</v>
      </c>
      <c r="I52" s="39">
        <v>3</v>
      </c>
      <c r="J52" s="44">
        <v>0.32</v>
      </c>
      <c r="K52" s="41">
        <v>11.181693750000001</v>
      </c>
      <c r="L52" s="50">
        <v>80</v>
      </c>
      <c r="M52" s="52"/>
      <c r="N52" s="75">
        <v>0.96</v>
      </c>
      <c r="O52" s="56">
        <v>4.9075824175824172</v>
      </c>
      <c r="P52" s="54">
        <v>4.3</v>
      </c>
      <c r="Q52" s="27">
        <v>2</v>
      </c>
      <c r="R52" s="26">
        <v>73.930000000000007</v>
      </c>
      <c r="S52" s="26">
        <f t="shared" si="2"/>
        <v>0.10956025814197834</v>
      </c>
      <c r="T52" s="26">
        <v>6.1040000000000001</v>
      </c>
      <c r="U52" s="26">
        <f t="shared" si="3"/>
        <v>-0.15339805825242714</v>
      </c>
      <c r="V52" s="49">
        <v>9.1050000000000006E-2</v>
      </c>
      <c r="W52" s="72"/>
      <c r="X52" s="38">
        <v>337.92</v>
      </c>
      <c r="Y52" s="26">
        <v>71.099999999999994</v>
      </c>
      <c r="Z52" s="75">
        <v>0.13</v>
      </c>
    </row>
    <row r="53" spans="1:26">
      <c r="A53" s="77">
        <v>38967.632867132903</v>
      </c>
      <c r="B53" s="64"/>
      <c r="C53" s="36"/>
      <c r="D53" s="32">
        <v>4.09</v>
      </c>
      <c r="E53" s="25">
        <v>2.7633333333333332</v>
      </c>
      <c r="F53" s="25">
        <v>3.9733333333333332</v>
      </c>
      <c r="G53">
        <v>3.48</v>
      </c>
      <c r="H53">
        <v>6.23</v>
      </c>
      <c r="I53" s="39">
        <v>3</v>
      </c>
      <c r="J53" s="44">
        <v>0.27</v>
      </c>
      <c r="K53" s="41">
        <v>10.944839682539682</v>
      </c>
      <c r="L53" s="50">
        <v>56.688000000000002</v>
      </c>
      <c r="M53" s="52"/>
      <c r="N53" s="75">
        <v>0.59099999999999997</v>
      </c>
      <c r="O53" s="56">
        <v>5.2453260869565215</v>
      </c>
      <c r="P53" s="54">
        <v>2.1</v>
      </c>
      <c r="Q53" s="27">
        <v>2</v>
      </c>
      <c r="R53" s="26">
        <v>62.91</v>
      </c>
      <c r="S53" s="26">
        <f t="shared" si="2"/>
        <v>-0.14905992154740988</v>
      </c>
      <c r="T53" s="26">
        <v>5.62</v>
      </c>
      <c r="U53" s="26">
        <f t="shared" si="3"/>
        <v>-7.9292267365661862E-2</v>
      </c>
      <c r="V53" s="49">
        <v>9.103E-2</v>
      </c>
      <c r="W53" s="72"/>
      <c r="X53" s="38">
        <v>344.05</v>
      </c>
      <c r="Y53" s="26">
        <v>73.010000000000005</v>
      </c>
      <c r="Z53" s="75">
        <v>-0.63</v>
      </c>
    </row>
    <row r="54" spans="1:26">
      <c r="A54" s="77">
        <v>39059.090909090999</v>
      </c>
      <c r="B54" s="64"/>
      <c r="C54" s="36"/>
      <c r="D54" s="32">
        <v>4.05</v>
      </c>
      <c r="E54" s="25">
        <v>3.2066666666666666</v>
      </c>
      <c r="F54" s="25">
        <v>3.84</v>
      </c>
      <c r="G54">
        <v>3.65</v>
      </c>
      <c r="H54">
        <v>5.42</v>
      </c>
      <c r="I54" s="39">
        <v>3</v>
      </c>
      <c r="J54" s="44">
        <v>0.09</v>
      </c>
      <c r="K54" s="41">
        <v>10.8849</v>
      </c>
      <c r="L54" s="50">
        <v>40.417000000000002</v>
      </c>
      <c r="M54" s="52"/>
      <c r="N54" s="75">
        <v>0.96499999999999997</v>
      </c>
      <c r="O54" s="56">
        <v>5.2429347826086961</v>
      </c>
      <c r="P54" s="54">
        <v>2.5</v>
      </c>
      <c r="Q54" s="27">
        <v>2</v>
      </c>
      <c r="R54" s="26">
        <v>61.05</v>
      </c>
      <c r="S54" s="26">
        <f t="shared" si="2"/>
        <v>-2.9566046733428664E-2</v>
      </c>
      <c r="T54" s="26">
        <v>6.2990000000000004</v>
      </c>
      <c r="U54" s="26">
        <f t="shared" si="3"/>
        <v>0.12081850533807836</v>
      </c>
      <c r="V54" s="49">
        <v>9.0509999999999993E-2</v>
      </c>
      <c r="W54" s="72"/>
      <c r="X54" s="38">
        <v>362.35</v>
      </c>
      <c r="Y54" s="26">
        <v>78.569999999999993</v>
      </c>
      <c r="Z54" s="75">
        <v>-0.46</v>
      </c>
    </row>
    <row r="55" spans="1:26">
      <c r="A55" s="77">
        <v>39150.548951049001</v>
      </c>
      <c r="B55" s="64"/>
      <c r="C55" s="36"/>
      <c r="D55" s="32">
        <v>4.21</v>
      </c>
      <c r="E55" s="25">
        <v>3.8433333333333333</v>
      </c>
      <c r="F55" s="25">
        <v>3.9533333333333331</v>
      </c>
      <c r="G55">
        <v>3.85</v>
      </c>
      <c r="H55">
        <v>5.41</v>
      </c>
      <c r="I55" s="39">
        <v>3</v>
      </c>
      <c r="J55" s="44">
        <v>0.57999999999999996</v>
      </c>
      <c r="K55" s="41">
        <v>11.024154838709677</v>
      </c>
      <c r="L55" s="50">
        <v>41.258000000000003</v>
      </c>
      <c r="M55" s="52"/>
      <c r="N55" s="75">
        <v>0.77600000000000002</v>
      </c>
      <c r="O55" s="56">
        <v>5.2545555555555552</v>
      </c>
      <c r="P55" s="54">
        <v>2.8</v>
      </c>
      <c r="Q55" s="27">
        <v>2</v>
      </c>
      <c r="R55" s="26">
        <v>65.87</v>
      </c>
      <c r="S55" s="26">
        <f t="shared" si="2"/>
        <v>7.8951678951679094E-2</v>
      </c>
      <c r="T55" s="26">
        <v>7.73</v>
      </c>
      <c r="U55" s="26">
        <f t="shared" si="3"/>
        <v>0.2271789172884584</v>
      </c>
      <c r="V55" s="49">
        <v>8.9849999999999999E-2</v>
      </c>
      <c r="W55" s="72"/>
      <c r="X55" s="38">
        <v>386.91</v>
      </c>
      <c r="Y55" s="26">
        <v>80.78</v>
      </c>
      <c r="Z55" s="75">
        <v>-0.57999999999999996</v>
      </c>
    </row>
    <row r="56" spans="1:26">
      <c r="A56" s="77">
        <v>39242.006993007002</v>
      </c>
      <c r="B56" s="64"/>
      <c r="C56" s="36"/>
      <c r="D56" s="32">
        <v>3.98</v>
      </c>
      <c r="E56" s="25">
        <v>3.9966666666666661</v>
      </c>
      <c r="F56" s="25">
        <v>3.5166666666666671</v>
      </c>
      <c r="G56">
        <v>3.75</v>
      </c>
      <c r="H56">
        <v>4.8099999999999996</v>
      </c>
      <c r="I56" s="39">
        <v>3</v>
      </c>
      <c r="J56" s="44">
        <v>0.35</v>
      </c>
      <c r="K56" s="41">
        <v>10.8775671875</v>
      </c>
      <c r="L56" s="50">
        <v>35.598999999999997</v>
      </c>
      <c r="M56" s="52"/>
      <c r="N56" s="75">
        <v>0.89300000000000002</v>
      </c>
      <c r="O56" s="56">
        <v>5.2524175824175821</v>
      </c>
      <c r="P56" s="54">
        <v>2.7</v>
      </c>
      <c r="Q56" s="27">
        <v>2</v>
      </c>
      <c r="R56" s="26">
        <v>70.680000000000007</v>
      </c>
      <c r="S56" s="26">
        <f t="shared" si="2"/>
        <v>7.3022620312737319E-2</v>
      </c>
      <c r="T56" s="26">
        <v>6.7729999999999997</v>
      </c>
      <c r="U56" s="26">
        <f t="shared" si="3"/>
        <v>-0.1238033635187582</v>
      </c>
      <c r="V56" s="49">
        <v>8.9709999999999998E-2</v>
      </c>
      <c r="W56" s="72"/>
      <c r="X56" s="38">
        <v>405.2</v>
      </c>
      <c r="Y56" s="26">
        <v>91.12</v>
      </c>
      <c r="Z56" s="75">
        <v>-0.39</v>
      </c>
    </row>
    <row r="57" spans="1:26">
      <c r="A57" s="77">
        <v>39333.465034965098</v>
      </c>
      <c r="B57" s="64"/>
      <c r="C57" s="36"/>
      <c r="D57" s="32">
        <v>3.79</v>
      </c>
      <c r="E57" s="25">
        <v>4.3566666666666665</v>
      </c>
      <c r="F57" s="25">
        <v>3.4066666666666663</v>
      </c>
      <c r="G57">
        <v>3.82</v>
      </c>
      <c r="H57">
        <v>3.69</v>
      </c>
      <c r="I57" s="39">
        <v>3</v>
      </c>
      <c r="J57" s="44">
        <v>0.08</v>
      </c>
      <c r="K57" s="41">
        <v>10.9648640625</v>
      </c>
      <c r="L57" s="50">
        <v>48.901000000000003</v>
      </c>
      <c r="M57" s="52"/>
      <c r="N57" s="75">
        <v>0.97</v>
      </c>
      <c r="O57" s="56">
        <v>5.0743478260869566</v>
      </c>
      <c r="P57" s="54">
        <v>2.8</v>
      </c>
      <c r="Q57" s="27">
        <v>2</v>
      </c>
      <c r="R57" s="26">
        <v>81.66</v>
      </c>
      <c r="S57" s="26">
        <f t="shared" si="2"/>
        <v>0.15534804753820008</v>
      </c>
      <c r="T57" s="26">
        <v>6.87</v>
      </c>
      <c r="U57" s="26">
        <f t="shared" si="3"/>
        <v>1.43215709434521E-2</v>
      </c>
      <c r="V57" s="49">
        <v>8.9510000000000006E-2</v>
      </c>
      <c r="W57" s="72"/>
      <c r="X57" s="38">
        <v>417.74</v>
      </c>
      <c r="Y57" s="26">
        <v>105.03</v>
      </c>
      <c r="Z57" s="75">
        <v>-0.06</v>
      </c>
    </row>
    <row r="58" spans="1:26">
      <c r="A58" s="77">
        <v>39424.9230769231</v>
      </c>
      <c r="B58" s="64"/>
      <c r="C58" s="36"/>
      <c r="D58" s="32">
        <v>3.76</v>
      </c>
      <c r="E58" s="25">
        <v>4.5166666666666666</v>
      </c>
      <c r="F58" s="25">
        <v>3.3699999999999997</v>
      </c>
      <c r="G58">
        <v>3.87</v>
      </c>
      <c r="H58">
        <v>3.39</v>
      </c>
      <c r="I58" s="39">
        <v>3</v>
      </c>
      <c r="J58" s="44">
        <v>0.04</v>
      </c>
      <c r="K58" s="41">
        <v>10.848792187500001</v>
      </c>
      <c r="L58" s="50">
        <v>69.497</v>
      </c>
      <c r="M58" s="52"/>
      <c r="N58" s="75">
        <v>1.099</v>
      </c>
      <c r="O58" s="56">
        <v>4.4956521739130437</v>
      </c>
      <c r="P58" s="54">
        <v>4.0999999999999996</v>
      </c>
      <c r="Q58" s="27">
        <v>2</v>
      </c>
      <c r="R58" s="26">
        <v>95.98</v>
      </c>
      <c r="S58" s="26">
        <f t="shared" si="2"/>
        <v>0.17536125397991675</v>
      </c>
      <c r="T58" s="26">
        <v>7.4829999999999997</v>
      </c>
      <c r="U58" s="26">
        <f t="shared" si="3"/>
        <v>8.9228529839883386E-2</v>
      </c>
      <c r="V58" s="49">
        <v>8.9099999999999999E-2</v>
      </c>
      <c r="W58" s="72"/>
      <c r="X58" s="38">
        <v>413.4</v>
      </c>
      <c r="Y58" s="26">
        <v>114.39</v>
      </c>
      <c r="Z58" s="75">
        <v>-0.17</v>
      </c>
    </row>
    <row r="59" spans="1:26">
      <c r="A59" s="77">
        <v>39516.381118881203</v>
      </c>
      <c r="B59" s="65">
        <v>7.5</v>
      </c>
      <c r="C59" s="36"/>
      <c r="D59" s="32">
        <v>4.25</v>
      </c>
      <c r="E59" s="25">
        <v>4.4666666666666659</v>
      </c>
      <c r="F59" s="25">
        <v>3.4966666666666666</v>
      </c>
      <c r="G59">
        <v>4.09</v>
      </c>
      <c r="H59">
        <v>4.7699999999999996</v>
      </c>
      <c r="I59" s="39">
        <v>3</v>
      </c>
      <c r="J59" s="44">
        <v>0.03</v>
      </c>
      <c r="K59" s="41">
        <v>10.802661290322581</v>
      </c>
      <c r="L59" s="50">
        <v>130.09899999999999</v>
      </c>
      <c r="M59" s="52"/>
      <c r="N59" s="75">
        <v>0.17199999999999999</v>
      </c>
      <c r="O59" s="56">
        <v>3.1814285714285715</v>
      </c>
      <c r="P59" s="32">
        <v>4</v>
      </c>
      <c r="Q59" s="27">
        <v>2</v>
      </c>
      <c r="R59" s="26">
        <v>101.58</v>
      </c>
      <c r="S59" s="26">
        <f t="shared" si="2"/>
        <v>5.8345488643467336E-2</v>
      </c>
      <c r="T59" s="26">
        <v>10.101000000000001</v>
      </c>
      <c r="U59" s="26">
        <f t="shared" si="3"/>
        <v>0.34985968194574379</v>
      </c>
      <c r="V59" s="49">
        <v>8.8239999999999999E-2</v>
      </c>
      <c r="W59" s="72"/>
      <c r="X59" s="38">
        <v>450.32</v>
      </c>
      <c r="Y59" s="26">
        <v>132.07</v>
      </c>
      <c r="Z59" s="75">
        <v>0.15</v>
      </c>
    </row>
    <row r="60" spans="1:26">
      <c r="A60" s="78">
        <v>39607.839160839198</v>
      </c>
      <c r="B60" s="66">
        <v>7.75</v>
      </c>
      <c r="C60" s="36"/>
      <c r="D60" s="33">
        <v>5.26</v>
      </c>
      <c r="E60" s="28">
        <v>5.4266666666666659</v>
      </c>
      <c r="F60" s="28">
        <v>3.8233333333333337</v>
      </c>
      <c r="G60">
        <v>4.78</v>
      </c>
      <c r="H60">
        <v>6.9</v>
      </c>
      <c r="I60" s="40">
        <v>3</v>
      </c>
      <c r="J60" s="44">
        <v>-0.18</v>
      </c>
      <c r="K60" s="41">
        <v>10.427928124999999</v>
      </c>
      <c r="L60" s="50">
        <v>115.398</v>
      </c>
      <c r="M60" s="52"/>
      <c r="N60" s="75">
        <v>0.28899999999999998</v>
      </c>
      <c r="O60" s="56">
        <v>2.0847252747252747</v>
      </c>
      <c r="P60" s="33">
        <v>5</v>
      </c>
      <c r="Q60" s="27">
        <v>2</v>
      </c>
      <c r="R60" s="26">
        <v>140</v>
      </c>
      <c r="S60" s="26">
        <f t="shared" si="2"/>
        <v>0.37822405985430207</v>
      </c>
      <c r="T60" s="26">
        <v>13.353</v>
      </c>
      <c r="U60" s="26">
        <f t="shared" si="3"/>
        <v>0.3219483219483219</v>
      </c>
      <c r="V60" s="49">
        <v>8.7849999999999998E-2</v>
      </c>
      <c r="W60" s="72"/>
      <c r="X60" s="38">
        <v>476.69</v>
      </c>
      <c r="Y60" s="26">
        <v>132.53</v>
      </c>
      <c r="Z60" s="75">
        <v>0.24</v>
      </c>
    </row>
    <row r="61" spans="1:26">
      <c r="A61" s="78">
        <v>39699.297202797301</v>
      </c>
      <c r="B61" s="66">
        <v>8.25</v>
      </c>
      <c r="C61" s="36"/>
      <c r="D61" s="33">
        <v>5.47</v>
      </c>
      <c r="E61" s="28">
        <v>5.9700000000000015</v>
      </c>
      <c r="F61" s="28">
        <v>4.22</v>
      </c>
      <c r="G61">
        <v>5.14</v>
      </c>
      <c r="H61">
        <v>6.59</v>
      </c>
      <c r="I61" s="40">
        <v>3</v>
      </c>
      <c r="J61" s="44">
        <v>0.05</v>
      </c>
      <c r="K61" s="41">
        <v>10.3274890625</v>
      </c>
      <c r="L61" s="50">
        <v>144.32</v>
      </c>
      <c r="M61" s="53"/>
      <c r="N61" s="75">
        <v>-0.69199999999999995</v>
      </c>
      <c r="O61" s="56">
        <v>1.9406521739130436</v>
      </c>
      <c r="P61" s="55">
        <v>4.9000000000000004</v>
      </c>
      <c r="Q61" s="27">
        <v>2</v>
      </c>
      <c r="R61" s="26">
        <v>100.64</v>
      </c>
      <c r="S61" s="26">
        <f t="shared" si="2"/>
        <v>-0.28114285714285714</v>
      </c>
      <c r="T61" s="26">
        <v>7.4379999999999997</v>
      </c>
      <c r="U61" s="26">
        <f t="shared" si="3"/>
        <v>-0.44297161686512398</v>
      </c>
      <c r="V61" s="49">
        <v>8.7050000000000002E-2</v>
      </c>
      <c r="W61" s="72"/>
      <c r="X61" s="38">
        <v>412.62</v>
      </c>
      <c r="Y61" s="26">
        <v>112.76</v>
      </c>
      <c r="Z61" s="75">
        <v>-0.53</v>
      </c>
    </row>
    <row r="62" spans="1:26">
      <c r="A62" s="78">
        <v>39790.755244755303</v>
      </c>
      <c r="B62" s="66">
        <v>8.25</v>
      </c>
      <c r="C62" s="36"/>
      <c r="D62" s="33">
        <v>6.53</v>
      </c>
      <c r="E62" s="28">
        <v>6.1733333333333329</v>
      </c>
      <c r="F62" s="28">
        <v>4.6066666666666665</v>
      </c>
      <c r="G62">
        <v>5.54</v>
      </c>
      <c r="H62">
        <v>9.8000000000000007</v>
      </c>
      <c r="I62" s="40">
        <v>3</v>
      </c>
      <c r="J62" s="44">
        <v>-0.06</v>
      </c>
      <c r="K62" s="41">
        <v>13.061393548387096</v>
      </c>
      <c r="L62" s="50">
        <v>292.60399999999998</v>
      </c>
      <c r="M62" s="53"/>
      <c r="N62" s="75">
        <v>-3.2839999999999998</v>
      </c>
      <c r="O62" s="56">
        <v>0.5053260869565217</v>
      </c>
      <c r="P62" s="55">
        <v>0.1</v>
      </c>
      <c r="Q62" s="27">
        <v>2</v>
      </c>
      <c r="R62" s="26">
        <v>44.6</v>
      </c>
      <c r="S62" s="26">
        <f t="shared" si="2"/>
        <v>-0.55683624801271858</v>
      </c>
      <c r="T62" s="26">
        <v>5.6219999999999999</v>
      </c>
      <c r="U62" s="26">
        <f t="shared" si="3"/>
        <v>-0.24415165367034153</v>
      </c>
      <c r="V62" s="49">
        <v>8.5370000000000001E-2</v>
      </c>
      <c r="W62" s="72"/>
      <c r="X62" s="38">
        <v>315.08</v>
      </c>
      <c r="Y62" s="26">
        <v>85.97</v>
      </c>
      <c r="Z62" s="75">
        <v>-0.68</v>
      </c>
    </row>
    <row r="63" spans="1:26">
      <c r="A63" s="78">
        <v>39882.213286713297</v>
      </c>
      <c r="B63" s="66">
        <v>6.75</v>
      </c>
      <c r="C63" s="36"/>
      <c r="D63" s="33">
        <v>6.04</v>
      </c>
      <c r="E63" s="28">
        <v>7.0066666666666668</v>
      </c>
      <c r="F63" s="28">
        <v>4.3599999999999994</v>
      </c>
      <c r="G63">
        <v>5.61</v>
      </c>
      <c r="H63">
        <v>7.47</v>
      </c>
      <c r="I63" s="40">
        <v>3</v>
      </c>
      <c r="J63" s="44">
        <v>-1.2</v>
      </c>
      <c r="K63" s="41">
        <v>14.384073770491803</v>
      </c>
      <c r="L63" s="50">
        <v>380.4</v>
      </c>
      <c r="M63" s="53"/>
      <c r="N63" s="75">
        <v>-4.7610000000000001</v>
      </c>
      <c r="O63" s="56">
        <v>0.18444444444444444</v>
      </c>
      <c r="P63" s="55">
        <v>-0.4</v>
      </c>
      <c r="Q63" s="27">
        <v>2</v>
      </c>
      <c r="R63" s="26">
        <v>49.66</v>
      </c>
      <c r="S63" s="26">
        <f t="shared" si="2"/>
        <v>0.11345291479820618</v>
      </c>
      <c r="T63" s="26">
        <v>3.7759999999999998</v>
      </c>
      <c r="U63" s="26">
        <f t="shared" si="3"/>
        <v>-0.32835289932408396</v>
      </c>
      <c r="V63" s="49">
        <v>8.4000000000000005E-2</v>
      </c>
      <c r="W63" s="72"/>
      <c r="X63" s="38">
        <v>320.47000000000003</v>
      </c>
      <c r="Y63" s="26">
        <v>84.02</v>
      </c>
      <c r="Z63" s="75">
        <v>0.17</v>
      </c>
    </row>
    <row r="64" spans="1:26">
      <c r="A64" s="78">
        <v>39973.6713286714</v>
      </c>
      <c r="B64" s="66">
        <v>4.75</v>
      </c>
      <c r="C64" s="36"/>
      <c r="D64" s="33">
        <v>5.74</v>
      </c>
      <c r="E64" s="28">
        <v>7.06</v>
      </c>
      <c r="F64" s="28">
        <v>3.92</v>
      </c>
      <c r="G64">
        <v>5.12</v>
      </c>
      <c r="H64">
        <v>7.83</v>
      </c>
      <c r="I64" s="40">
        <v>3</v>
      </c>
      <c r="J64" s="44">
        <v>-1.56</v>
      </c>
      <c r="K64" s="41">
        <v>13.3153015625</v>
      </c>
      <c r="L64" s="50">
        <v>207.16499999999999</v>
      </c>
      <c r="M64" s="53"/>
      <c r="N64" s="75">
        <v>-5.2859999999999996</v>
      </c>
      <c r="O64" s="56">
        <v>0.17802197802197803</v>
      </c>
      <c r="P64" s="55">
        <v>-1.4</v>
      </c>
      <c r="Q64" s="27">
        <v>2</v>
      </c>
      <c r="R64" s="26">
        <v>69.89</v>
      </c>
      <c r="S64" s="26">
        <f t="shared" si="2"/>
        <v>0.40737011679420077</v>
      </c>
      <c r="T64" s="26">
        <v>3.835</v>
      </c>
      <c r="U64" s="26">
        <f t="shared" si="3"/>
        <v>1.5625E-2</v>
      </c>
      <c r="V64" s="49">
        <v>8.1210000000000004E-2</v>
      </c>
      <c r="W64" s="72"/>
      <c r="X64" s="38">
        <v>360.84</v>
      </c>
      <c r="Y64" s="26">
        <v>93.33</v>
      </c>
      <c r="Z64" s="75">
        <v>-0.51</v>
      </c>
    </row>
    <row r="65" spans="1:26">
      <c r="A65" s="78">
        <v>40065.129370629402</v>
      </c>
      <c r="B65" s="66">
        <v>4.5</v>
      </c>
      <c r="C65" s="36"/>
      <c r="D65" s="33">
        <v>4.8899999999999997</v>
      </c>
      <c r="E65" s="28">
        <v>6.5766666666666671</v>
      </c>
      <c r="F65" s="28">
        <v>3.2300000000000004</v>
      </c>
      <c r="G65">
        <v>4.55</v>
      </c>
      <c r="H65">
        <v>6.03</v>
      </c>
      <c r="I65" s="40">
        <v>3</v>
      </c>
      <c r="J65" s="44">
        <v>-2.25</v>
      </c>
      <c r="K65" s="41">
        <v>13.261419999999999</v>
      </c>
      <c r="L65" s="50">
        <v>157.33500000000001</v>
      </c>
      <c r="M65" s="53"/>
      <c r="N65" s="75">
        <v>-5.2869999999999999</v>
      </c>
      <c r="O65" s="56">
        <v>0.15434782608695652</v>
      </c>
      <c r="P65" s="55">
        <v>-1.3</v>
      </c>
      <c r="Q65" s="27">
        <v>2</v>
      </c>
      <c r="R65" s="26">
        <v>70.61</v>
      </c>
      <c r="S65" s="26">
        <f t="shared" si="2"/>
        <v>1.0301902990413447E-2</v>
      </c>
      <c r="T65" s="26">
        <v>4.8410000000000002</v>
      </c>
      <c r="U65" s="26">
        <f t="shared" si="3"/>
        <v>0.26232073011734025</v>
      </c>
      <c r="V65" s="49">
        <v>8.1040000000000001E-2</v>
      </c>
      <c r="W65" s="72"/>
      <c r="X65" s="38">
        <v>372.37</v>
      </c>
      <c r="Y65" s="26">
        <v>93.04</v>
      </c>
      <c r="Z65" s="75">
        <v>-0.51</v>
      </c>
    </row>
    <row r="66" spans="1:26">
      <c r="A66" s="78">
        <v>40156.587412587498</v>
      </c>
      <c r="B66" s="66">
        <v>4.5</v>
      </c>
      <c r="C66" s="36"/>
      <c r="D66" s="33">
        <v>3.57</v>
      </c>
      <c r="E66" s="28">
        <v>6.043333333333333</v>
      </c>
      <c r="F66" s="28">
        <v>2.8699999999999997</v>
      </c>
      <c r="G66">
        <v>4.16</v>
      </c>
      <c r="H66">
        <v>1.72</v>
      </c>
      <c r="I66" s="40">
        <v>3</v>
      </c>
      <c r="J66" s="44">
        <v>-2.27</v>
      </c>
      <c r="K66" s="41">
        <v>13.062314516129032</v>
      </c>
      <c r="L66" s="50">
        <v>133.78200000000001</v>
      </c>
      <c r="M66" s="53"/>
      <c r="N66" s="75">
        <v>-4.59</v>
      </c>
      <c r="O66" s="56">
        <v>0.11836956521739131</v>
      </c>
      <c r="P66" s="55">
        <v>2.7</v>
      </c>
      <c r="Q66" s="27">
        <v>2</v>
      </c>
      <c r="R66" s="26">
        <v>79.36</v>
      </c>
      <c r="S66" s="26">
        <f t="shared" si="2"/>
        <v>0.12392012462823954</v>
      </c>
      <c r="T66" s="26">
        <v>5.5720000000000001</v>
      </c>
      <c r="U66" s="26">
        <f t="shared" si="3"/>
        <v>0.1510018591200164</v>
      </c>
      <c r="V66" s="49">
        <v>8.0869999999999997E-2</v>
      </c>
      <c r="W66" s="72"/>
      <c r="X66" s="38">
        <v>421.13</v>
      </c>
      <c r="Y66" s="26">
        <v>100.66</v>
      </c>
      <c r="Z66" s="75">
        <v>-0.64</v>
      </c>
    </row>
    <row r="67" spans="1:26">
      <c r="A67" s="78">
        <v>40248.0454545455</v>
      </c>
      <c r="B67" s="66">
        <v>4.5</v>
      </c>
      <c r="C67" s="36"/>
      <c r="D67" s="33">
        <v>4.97</v>
      </c>
      <c r="E67" s="28">
        <v>5.4566666666666661</v>
      </c>
      <c r="F67" s="28">
        <v>3.4566666666666666</v>
      </c>
      <c r="G67">
        <v>4.26</v>
      </c>
      <c r="H67">
        <v>7.27</v>
      </c>
      <c r="I67" s="40">
        <v>3</v>
      </c>
      <c r="J67" s="44">
        <v>-1.82</v>
      </c>
      <c r="K67" s="41">
        <v>12.758708196721312</v>
      </c>
      <c r="L67" s="50">
        <v>116.229</v>
      </c>
      <c r="M67" s="53"/>
      <c r="N67" s="75">
        <v>-4.46</v>
      </c>
      <c r="O67" s="56">
        <v>0.13388888888888889</v>
      </c>
      <c r="P67" s="55">
        <v>2.2999999999999998</v>
      </c>
      <c r="Q67" s="27">
        <v>2</v>
      </c>
      <c r="R67" s="26">
        <v>83.76</v>
      </c>
      <c r="S67" s="26">
        <f t="shared" si="2"/>
        <v>5.5443548387096753E-2</v>
      </c>
      <c r="T67" s="26">
        <v>3.8690000000000002</v>
      </c>
      <c r="U67" s="26">
        <f t="shared" si="3"/>
        <v>-0.30563531945441491</v>
      </c>
      <c r="V67" s="49">
        <v>7.9409999999999994E-2</v>
      </c>
      <c r="W67" s="72"/>
      <c r="X67" s="38">
        <v>431.17</v>
      </c>
      <c r="Y67" s="26">
        <v>96.31</v>
      </c>
      <c r="Z67" s="75">
        <v>0.34</v>
      </c>
    </row>
    <row r="68" spans="1:26">
      <c r="A68" s="78">
        <v>40339.503496503603</v>
      </c>
      <c r="B68" s="66">
        <v>4.5</v>
      </c>
      <c r="C68" s="36"/>
      <c r="D68" s="33">
        <v>3.69</v>
      </c>
      <c r="E68" s="28">
        <v>4.333333333333333</v>
      </c>
      <c r="F68" s="28">
        <v>3.5433333333333334</v>
      </c>
      <c r="G68">
        <v>3.85</v>
      </c>
      <c r="H68">
        <v>3.19</v>
      </c>
      <c r="I68" s="40">
        <v>3</v>
      </c>
      <c r="J68" s="44">
        <v>-2.2200000000000002</v>
      </c>
      <c r="K68" s="41">
        <v>12.5534359375</v>
      </c>
      <c r="L68" s="50">
        <v>138.05799999999999</v>
      </c>
      <c r="M68" s="53"/>
      <c r="N68" s="75">
        <v>-3.8769999999999998</v>
      </c>
      <c r="O68" s="56">
        <v>0.19197802197802197</v>
      </c>
      <c r="P68" s="55">
        <v>1.1000000000000001</v>
      </c>
      <c r="Q68" s="27">
        <v>2</v>
      </c>
      <c r="R68" s="26">
        <v>75.63</v>
      </c>
      <c r="S68" s="26">
        <f t="shared" ref="S68:S99" si="4">(R68/R67)-1</f>
        <v>-9.7063037249283779E-2</v>
      </c>
      <c r="T68" s="26">
        <v>4.6159999999999997</v>
      </c>
      <c r="U68" s="26">
        <f t="shared" ref="U68:U99" si="5">(T68/T67)-1</f>
        <v>0.19307314551563692</v>
      </c>
      <c r="V68" s="49">
        <v>7.8060000000000004E-2</v>
      </c>
      <c r="W68" s="72"/>
      <c r="X68" s="38">
        <v>418.89</v>
      </c>
      <c r="Y68" s="26">
        <v>95.75</v>
      </c>
      <c r="Z68" s="75">
        <v>-0.05</v>
      </c>
    </row>
    <row r="69" spans="1:26">
      <c r="A69" s="78">
        <v>40430.961538461597</v>
      </c>
      <c r="B69" s="66">
        <v>4.5</v>
      </c>
      <c r="C69" s="36"/>
      <c r="D69" s="33">
        <v>3.7</v>
      </c>
      <c r="E69" s="28">
        <v>3.5733333333333328</v>
      </c>
      <c r="F69" s="28">
        <v>3.8000000000000003</v>
      </c>
      <c r="G69">
        <v>3.65</v>
      </c>
      <c r="H69">
        <v>3.86</v>
      </c>
      <c r="I69" s="40">
        <v>3</v>
      </c>
      <c r="J69" s="44">
        <v>-2.54</v>
      </c>
      <c r="K69" s="41">
        <v>12.7888</v>
      </c>
      <c r="L69" s="50">
        <v>122.74</v>
      </c>
      <c r="M69" s="53"/>
      <c r="N69" s="75">
        <v>-3.496</v>
      </c>
      <c r="O69" s="56">
        <v>0.18880434782608696</v>
      </c>
      <c r="P69" s="55">
        <v>1.1000000000000001</v>
      </c>
      <c r="Q69" s="27">
        <v>2</v>
      </c>
      <c r="R69" s="26">
        <v>79.97</v>
      </c>
      <c r="S69" s="26">
        <f t="shared" si="4"/>
        <v>5.7384635726563493E-2</v>
      </c>
      <c r="T69" s="26">
        <v>3.8719999999999999</v>
      </c>
      <c r="U69" s="26">
        <f t="shared" si="5"/>
        <v>-0.16117850953206236</v>
      </c>
      <c r="V69" s="49">
        <v>7.7799999999999994E-2</v>
      </c>
      <c r="W69" s="72"/>
      <c r="X69" s="38">
        <v>487.26</v>
      </c>
      <c r="Y69" s="26">
        <v>114.13</v>
      </c>
      <c r="Z69" s="75">
        <v>0.36</v>
      </c>
    </row>
    <row r="70" spans="1:26">
      <c r="A70" s="78">
        <v>40522.419580419599</v>
      </c>
      <c r="B70" s="66">
        <v>4.5</v>
      </c>
      <c r="C70" s="36"/>
      <c r="D70" s="33">
        <v>4.4000000000000004</v>
      </c>
      <c r="E70" s="28">
        <v>3.6799999999999997</v>
      </c>
      <c r="F70" s="28">
        <v>3.4666666666666668</v>
      </c>
      <c r="G70">
        <v>3.58</v>
      </c>
      <c r="H70">
        <v>7.09</v>
      </c>
      <c r="I70" s="40">
        <v>3</v>
      </c>
      <c r="J70" s="44">
        <v>-2.79</v>
      </c>
      <c r="K70" s="41">
        <v>12.389059016393443</v>
      </c>
      <c r="L70" s="50">
        <v>113.556</v>
      </c>
      <c r="M70" s="53"/>
      <c r="N70" s="75">
        <v>-3.3620000000000001</v>
      </c>
      <c r="O70" s="56">
        <v>0.18956521739130436</v>
      </c>
      <c r="P70" s="55">
        <v>1.5</v>
      </c>
      <c r="Q70" s="27">
        <v>2</v>
      </c>
      <c r="R70" s="26">
        <v>91.38</v>
      </c>
      <c r="S70" s="26">
        <f t="shared" si="4"/>
        <v>0.14267850443916474</v>
      </c>
      <c r="T70" s="26">
        <v>4.4050000000000002</v>
      </c>
      <c r="U70" s="26">
        <f t="shared" si="5"/>
        <v>0.13765495867768607</v>
      </c>
      <c r="V70" s="49">
        <v>7.7770000000000006E-2</v>
      </c>
      <c r="W70" s="72"/>
      <c r="X70" s="38">
        <v>520.33000000000004</v>
      </c>
      <c r="Y70" s="26">
        <v>129.31</v>
      </c>
      <c r="Z70" s="75">
        <v>0.69</v>
      </c>
    </row>
    <row r="71" spans="1:26">
      <c r="A71" s="78">
        <v>40613.877622377702</v>
      </c>
      <c r="B71" s="66">
        <v>4.5</v>
      </c>
      <c r="C71" s="36"/>
      <c r="D71" s="33">
        <v>3.04</v>
      </c>
      <c r="E71" s="28">
        <v>3.7600000000000002</v>
      </c>
      <c r="F71" s="28">
        <v>2.8200000000000003</v>
      </c>
      <c r="G71">
        <v>3.21</v>
      </c>
      <c r="H71">
        <v>2.46</v>
      </c>
      <c r="I71" s="40">
        <v>3</v>
      </c>
      <c r="J71" s="44">
        <v>-2.74</v>
      </c>
      <c r="K71" s="41">
        <v>12.059774193548387</v>
      </c>
      <c r="L71" s="50">
        <v>105.417</v>
      </c>
      <c r="M71" s="53"/>
      <c r="N71" s="75">
        <v>-3.9740000000000002</v>
      </c>
      <c r="O71" s="56">
        <v>0.15455555555555556</v>
      </c>
      <c r="P71" s="55">
        <v>2.7</v>
      </c>
      <c r="Q71" s="27">
        <v>2</v>
      </c>
      <c r="R71" s="26">
        <v>106.72</v>
      </c>
      <c r="S71" s="26">
        <f t="shared" si="4"/>
        <v>0.16787043116655731</v>
      </c>
      <c r="T71" s="26">
        <v>4.3890000000000002</v>
      </c>
      <c r="U71" s="26">
        <f t="shared" si="5"/>
        <v>-3.6322360953462418E-3</v>
      </c>
      <c r="V71" s="49">
        <v>7.7270000000000005E-2</v>
      </c>
      <c r="W71" s="72"/>
      <c r="X71" s="38">
        <v>575.25</v>
      </c>
      <c r="Y71" s="26">
        <v>134.28</v>
      </c>
      <c r="Z71" s="75">
        <v>0.72</v>
      </c>
    </row>
    <row r="72" spans="1:26">
      <c r="A72" s="78">
        <v>40705.335664335696</v>
      </c>
      <c r="B72" s="66">
        <v>4.5</v>
      </c>
      <c r="C72" s="36"/>
      <c r="D72" s="33">
        <v>3.28</v>
      </c>
      <c r="E72" s="28">
        <v>4.1833333333333336</v>
      </c>
      <c r="F72" s="28">
        <v>2.31</v>
      </c>
      <c r="G72">
        <v>3.18</v>
      </c>
      <c r="H72">
        <v>3.34</v>
      </c>
      <c r="I72" s="40">
        <v>3</v>
      </c>
      <c r="J72" s="44">
        <v>-2.78</v>
      </c>
      <c r="K72" s="41">
        <v>11.723176562500001</v>
      </c>
      <c r="L72" s="50">
        <v>107.491</v>
      </c>
      <c r="M72" s="53"/>
      <c r="N72" s="75">
        <v>-3.7210000000000001</v>
      </c>
      <c r="O72" s="56">
        <v>9.4615384615384615E-2</v>
      </c>
      <c r="P72" s="55">
        <v>3.6</v>
      </c>
      <c r="Q72" s="27">
        <v>2</v>
      </c>
      <c r="R72" s="26">
        <v>95.42</v>
      </c>
      <c r="S72" s="26">
        <f t="shared" si="4"/>
        <v>-0.10588455772113936</v>
      </c>
      <c r="T72" s="26">
        <v>4.3739999999999997</v>
      </c>
      <c r="U72" s="26">
        <f t="shared" si="5"/>
        <v>-3.4176349965825414E-3</v>
      </c>
      <c r="V72" s="49">
        <v>7.7240000000000003E-2</v>
      </c>
      <c r="W72" s="72"/>
      <c r="X72" s="38">
        <v>550.29999999999995</v>
      </c>
      <c r="Y72" s="26">
        <v>134.96</v>
      </c>
      <c r="Z72" s="75">
        <v>0.18</v>
      </c>
    </row>
    <row r="73" spans="1:26">
      <c r="A73" s="78">
        <v>40796.7937062938</v>
      </c>
      <c r="B73" s="66">
        <v>4.5</v>
      </c>
      <c r="C73" s="36"/>
      <c r="D73" s="33">
        <v>3.14</v>
      </c>
      <c r="E73" s="28">
        <v>4.4333333333333327</v>
      </c>
      <c r="F73" s="28">
        <v>2.1233333333333331</v>
      </c>
      <c r="G73">
        <v>3.12</v>
      </c>
      <c r="H73">
        <v>2.98</v>
      </c>
      <c r="I73" s="40">
        <v>3</v>
      </c>
      <c r="J73" s="44">
        <v>-2.57</v>
      </c>
      <c r="K73" s="41">
        <v>12.332221875</v>
      </c>
      <c r="L73" s="50">
        <v>197.315</v>
      </c>
      <c r="M73" s="53"/>
      <c r="N73" s="75">
        <v>-4.1479999999999997</v>
      </c>
      <c r="O73" s="56">
        <v>8.3586956521739128E-2</v>
      </c>
      <c r="P73" s="55">
        <v>3.9</v>
      </c>
      <c r="Q73" s="27">
        <v>2</v>
      </c>
      <c r="R73" s="26">
        <v>79.2</v>
      </c>
      <c r="S73" s="26">
        <f t="shared" si="4"/>
        <v>-0.1699853280234751</v>
      </c>
      <c r="T73" s="26">
        <v>3.6659999999999999</v>
      </c>
      <c r="U73" s="26">
        <f t="shared" si="5"/>
        <v>-0.16186556927297668</v>
      </c>
      <c r="V73" s="49">
        <v>7.7100000000000002E-2</v>
      </c>
      <c r="W73" s="72"/>
      <c r="X73" s="38">
        <v>503.56</v>
      </c>
      <c r="Y73" s="26">
        <v>130.41</v>
      </c>
      <c r="Z73" s="75">
        <v>-0.55000000000000004</v>
      </c>
    </row>
    <row r="74" spans="1:26">
      <c r="A74" s="78">
        <v>40888.251748251801</v>
      </c>
      <c r="B74" s="66">
        <v>4.5</v>
      </c>
      <c r="C74" s="36"/>
      <c r="D74" s="33">
        <v>3.82</v>
      </c>
      <c r="E74" s="28">
        <v>4.3899999999999997</v>
      </c>
      <c r="F74" s="28">
        <v>2.35</v>
      </c>
      <c r="G74">
        <v>3.35</v>
      </c>
      <c r="H74">
        <v>5.34</v>
      </c>
      <c r="I74" s="40">
        <v>3</v>
      </c>
      <c r="J74" s="44">
        <v>-2.36</v>
      </c>
      <c r="K74" s="41">
        <v>13.638237704918033</v>
      </c>
      <c r="L74" s="50">
        <v>153.53299999999999</v>
      </c>
      <c r="M74" s="53"/>
      <c r="N74" s="75">
        <v>-3.4860000000000002</v>
      </c>
      <c r="O74" s="56">
        <v>7.4347826086956517E-2</v>
      </c>
      <c r="P74" s="33">
        <v>3</v>
      </c>
      <c r="Q74" s="27">
        <v>2</v>
      </c>
      <c r="R74" s="26">
        <v>98.83</v>
      </c>
      <c r="S74" s="26">
        <f t="shared" si="4"/>
        <v>0.24785353535353538</v>
      </c>
      <c r="T74" s="26">
        <v>2.9889999999999999</v>
      </c>
      <c r="U74" s="26">
        <f t="shared" si="5"/>
        <v>-0.18466993998908898</v>
      </c>
      <c r="V74" s="49">
        <v>7.671E-2</v>
      </c>
      <c r="W74" s="72"/>
      <c r="X74" s="38">
        <v>482.01</v>
      </c>
      <c r="Y74" s="26">
        <v>122.06</v>
      </c>
      <c r="Z74" s="75">
        <v>-0.06</v>
      </c>
    </row>
    <row r="75" spans="1:26">
      <c r="A75" s="78">
        <v>40979.709790209898</v>
      </c>
      <c r="B75" s="66">
        <v>4.5</v>
      </c>
      <c r="C75" s="36"/>
      <c r="D75" s="33">
        <v>3.73</v>
      </c>
      <c r="E75" s="28">
        <v>4.6333333333333337</v>
      </c>
      <c r="F75" s="28">
        <v>2.2766666666666668</v>
      </c>
      <c r="G75">
        <v>3.31</v>
      </c>
      <c r="H75">
        <v>5.12</v>
      </c>
      <c r="I75" s="40">
        <v>3</v>
      </c>
      <c r="J75" s="44">
        <v>-2.7</v>
      </c>
      <c r="K75" s="41">
        <v>12.965690322580645</v>
      </c>
      <c r="L75" s="50">
        <v>117.675</v>
      </c>
      <c r="M75" s="53"/>
      <c r="N75" s="75">
        <v>-3.0990000000000002</v>
      </c>
      <c r="O75" s="56">
        <v>0.10417582417582417</v>
      </c>
      <c r="P75" s="55">
        <v>2.7</v>
      </c>
      <c r="Q75" s="27">
        <v>2</v>
      </c>
      <c r="R75" s="26">
        <v>103.02</v>
      </c>
      <c r="S75" s="26">
        <f t="shared" si="4"/>
        <v>4.2396033593038451E-2</v>
      </c>
      <c r="T75" s="26">
        <v>2.1259999999999999</v>
      </c>
      <c r="U75" s="26">
        <f t="shared" si="5"/>
        <v>-0.28872532619605218</v>
      </c>
      <c r="V75" s="49">
        <v>7.6579999999999995E-2</v>
      </c>
      <c r="W75" s="72"/>
      <c r="X75" s="38">
        <v>497.18</v>
      </c>
      <c r="Y75" s="26">
        <v>125.76</v>
      </c>
      <c r="Z75" s="75">
        <v>-0.38</v>
      </c>
    </row>
    <row r="76" spans="1:26">
      <c r="A76" s="78">
        <v>41071.167832167899</v>
      </c>
      <c r="B76" s="66">
        <v>4.5</v>
      </c>
      <c r="C76" s="36"/>
      <c r="D76" s="33">
        <v>4.34</v>
      </c>
      <c r="E76" s="28">
        <v>4.5466666666666669</v>
      </c>
      <c r="F76" s="28">
        <v>2.5499999999999998</v>
      </c>
      <c r="G76">
        <v>3.5</v>
      </c>
      <c r="H76">
        <v>7.26</v>
      </c>
      <c r="I76" s="40">
        <v>3</v>
      </c>
      <c r="J76" s="44">
        <v>-2.42</v>
      </c>
      <c r="K76" s="41">
        <v>13.5330890625</v>
      </c>
      <c r="L76" s="50">
        <v>139.22300000000001</v>
      </c>
      <c r="M76" s="53"/>
      <c r="N76" s="75">
        <v>-3.0960000000000001</v>
      </c>
      <c r="O76" s="56">
        <v>0.15230769230769231</v>
      </c>
      <c r="P76" s="55">
        <v>1.7</v>
      </c>
      <c r="Q76" s="27">
        <v>2</v>
      </c>
      <c r="R76" s="26">
        <v>84.96</v>
      </c>
      <c r="S76" s="26">
        <f t="shared" si="4"/>
        <v>-0.17530576587070479</v>
      </c>
      <c r="T76" s="26">
        <v>2.8239999999999998</v>
      </c>
      <c r="U76" s="26">
        <f t="shared" si="5"/>
        <v>0.32831608654750699</v>
      </c>
      <c r="V76" s="49">
        <v>7.639E-2</v>
      </c>
      <c r="W76" s="72"/>
      <c r="X76" s="38">
        <v>475.58</v>
      </c>
      <c r="Y76" s="26">
        <v>115.87</v>
      </c>
      <c r="Z76" s="75">
        <v>-0.71</v>
      </c>
    </row>
    <row r="77" spans="1:26">
      <c r="A77" s="78">
        <v>41162.625874125901</v>
      </c>
      <c r="B77" s="66">
        <v>4.5</v>
      </c>
      <c r="C77" s="36"/>
      <c r="D77" s="33">
        <v>4.7699999999999996</v>
      </c>
      <c r="E77" s="28">
        <v>5.1266666666666669</v>
      </c>
      <c r="F77" s="28">
        <v>2.3933333333333331</v>
      </c>
      <c r="G77">
        <v>3.61</v>
      </c>
      <c r="H77">
        <v>8.81</v>
      </c>
      <c r="I77" s="40">
        <v>3</v>
      </c>
      <c r="J77" s="44">
        <v>-2.25</v>
      </c>
      <c r="K77" s="41">
        <v>13.163625396825397</v>
      </c>
      <c r="L77" s="50">
        <v>101.825</v>
      </c>
      <c r="M77" s="53"/>
      <c r="N77" s="75">
        <v>-3.387</v>
      </c>
      <c r="O77" s="56">
        <v>0.14434782608695651</v>
      </c>
      <c r="P77" s="33">
        <v>2</v>
      </c>
      <c r="Q77" s="27">
        <v>2</v>
      </c>
      <c r="R77" s="26">
        <v>92.19</v>
      </c>
      <c r="S77" s="26">
        <f t="shared" si="4"/>
        <v>8.5098870056497189E-2</v>
      </c>
      <c r="T77" s="26">
        <v>3.32</v>
      </c>
      <c r="U77" s="26">
        <f t="shared" si="5"/>
        <v>0.17563739376770537</v>
      </c>
      <c r="V77" s="49">
        <v>7.6380000000000003E-2</v>
      </c>
      <c r="W77" s="72"/>
      <c r="X77" s="38">
        <v>497.31</v>
      </c>
      <c r="Y77" s="26">
        <v>125.22</v>
      </c>
      <c r="Z77" s="75">
        <v>-0.25</v>
      </c>
    </row>
    <row r="78" spans="1:26">
      <c r="A78" s="78">
        <v>41254.083916083997</v>
      </c>
      <c r="B78" s="66">
        <v>4.5</v>
      </c>
      <c r="C78" s="36"/>
      <c r="D78" s="33">
        <v>3.57</v>
      </c>
      <c r="E78" s="28">
        <v>5.13</v>
      </c>
      <c r="F78" s="28">
        <v>1.7</v>
      </c>
      <c r="G78">
        <v>2.9</v>
      </c>
      <c r="H78">
        <v>5.74</v>
      </c>
      <c r="I78" s="40">
        <v>3</v>
      </c>
      <c r="J78" s="44">
        <v>-2.5499999999999998</v>
      </c>
      <c r="K78" s="41">
        <v>12.940774193548387</v>
      </c>
      <c r="L78" s="50">
        <v>97.817999999999998</v>
      </c>
      <c r="M78" s="53"/>
      <c r="N78" s="75">
        <v>-3.7080000000000002</v>
      </c>
      <c r="O78" s="56">
        <v>0.16119565217391305</v>
      </c>
      <c r="P78" s="55">
        <v>1.7</v>
      </c>
      <c r="Q78" s="27">
        <v>2</v>
      </c>
      <c r="R78" s="26">
        <v>91.82</v>
      </c>
      <c r="S78" s="26">
        <f t="shared" si="4"/>
        <v>-4.0134504826988548E-3</v>
      </c>
      <c r="T78" s="26">
        <v>3.351</v>
      </c>
      <c r="U78" s="26">
        <f t="shared" si="5"/>
        <v>9.3373493975903443E-3</v>
      </c>
      <c r="V78" s="49">
        <v>7.5840000000000005E-2</v>
      </c>
      <c r="W78" s="72"/>
      <c r="X78" s="38">
        <v>484.07</v>
      </c>
      <c r="Y78" s="26">
        <v>122.86</v>
      </c>
      <c r="Z78" s="75">
        <v>-0.15</v>
      </c>
    </row>
    <row r="79" spans="1:26">
      <c r="A79" s="78">
        <v>41345.541958041998</v>
      </c>
      <c r="B79" s="66">
        <v>4</v>
      </c>
      <c r="C79" s="36"/>
      <c r="D79" s="33">
        <v>4.25</v>
      </c>
      <c r="E79" s="28">
        <v>4.0133333333333336</v>
      </c>
      <c r="F79" s="28">
        <v>2.06</v>
      </c>
      <c r="G79">
        <v>3.02</v>
      </c>
      <c r="H79">
        <v>8.2899999999999991</v>
      </c>
      <c r="I79" s="40">
        <v>3</v>
      </c>
      <c r="J79" s="44">
        <v>-1.97</v>
      </c>
      <c r="K79" s="41">
        <v>12.637627868852459</v>
      </c>
      <c r="L79" s="50">
        <v>97.165999999999997</v>
      </c>
      <c r="M79" s="53"/>
      <c r="N79" s="75">
        <v>-3.1989999999999998</v>
      </c>
      <c r="O79" s="56">
        <v>0.14366666666666666</v>
      </c>
      <c r="P79" s="55">
        <v>1.5</v>
      </c>
      <c r="Q79" s="27">
        <v>2</v>
      </c>
      <c r="R79" s="26">
        <v>97.23</v>
      </c>
      <c r="S79" s="26">
        <f t="shared" si="4"/>
        <v>5.8919625353953453E-2</v>
      </c>
      <c r="T79" s="26">
        <v>4.024</v>
      </c>
      <c r="U79" s="26">
        <f t="shared" si="5"/>
        <v>0.20083557147120268</v>
      </c>
      <c r="V79" s="49">
        <v>7.485E-2</v>
      </c>
      <c r="W79" s="72"/>
      <c r="X79" s="38">
        <v>479.78</v>
      </c>
      <c r="Y79" s="26">
        <v>122.89</v>
      </c>
      <c r="Z79" s="75">
        <v>-0.54</v>
      </c>
    </row>
    <row r="80" spans="1:26">
      <c r="A80" s="78">
        <v>41437.000000000102</v>
      </c>
      <c r="B80" s="66">
        <v>4</v>
      </c>
      <c r="C80" s="36"/>
      <c r="D80" s="33">
        <v>4.09</v>
      </c>
      <c r="E80" s="28">
        <v>3.42</v>
      </c>
      <c r="F80" s="28">
        <v>2.4066666666666667</v>
      </c>
      <c r="G80">
        <v>2.79</v>
      </c>
      <c r="H80">
        <v>8.39</v>
      </c>
      <c r="I80" s="40">
        <v>3</v>
      </c>
      <c r="J80" s="44">
        <v>-2.1</v>
      </c>
      <c r="K80" s="41">
        <v>12.474882812500001</v>
      </c>
      <c r="L80" s="50">
        <v>131.16300000000001</v>
      </c>
      <c r="M80" s="53"/>
      <c r="N80" s="75">
        <v>-3.38</v>
      </c>
      <c r="O80" s="56">
        <v>0.11582417582417583</v>
      </c>
      <c r="P80" s="55">
        <v>1.8</v>
      </c>
      <c r="Q80" s="27">
        <v>2</v>
      </c>
      <c r="R80" s="26">
        <v>96.56</v>
      </c>
      <c r="S80" s="26">
        <f t="shared" si="4"/>
        <v>-6.8908773012444913E-3</v>
      </c>
      <c r="T80" s="26">
        <v>3.5649999999999999</v>
      </c>
      <c r="U80" s="26">
        <f t="shared" si="5"/>
        <v>-0.11406560636182905</v>
      </c>
      <c r="V80" s="49">
        <v>7.4469999999999995E-2</v>
      </c>
      <c r="W80" s="72"/>
      <c r="X80" s="38">
        <v>468.12</v>
      </c>
      <c r="Y80" s="26">
        <v>120.92</v>
      </c>
      <c r="Z80" s="75">
        <v>-0.64</v>
      </c>
    </row>
    <row r="81" spans="1:26">
      <c r="A81" s="78">
        <v>41528.458041958103</v>
      </c>
      <c r="B81" s="66">
        <v>3.75</v>
      </c>
      <c r="C81" s="36"/>
      <c r="D81" s="33">
        <v>3.39</v>
      </c>
      <c r="E81" s="28">
        <v>2.58</v>
      </c>
      <c r="F81" s="28">
        <v>2.3566666666666669</v>
      </c>
      <c r="G81">
        <v>2.52</v>
      </c>
      <c r="H81">
        <v>6.2</v>
      </c>
      <c r="I81" s="40">
        <v>3</v>
      </c>
      <c r="J81" s="44">
        <v>-2.58</v>
      </c>
      <c r="K81" s="41">
        <v>12.9050390625</v>
      </c>
      <c r="L81" s="50">
        <v>122.375</v>
      </c>
      <c r="M81" s="53"/>
      <c r="N81" s="75">
        <v>-2.9990000000000001</v>
      </c>
      <c r="O81" s="56">
        <v>8.5217391304347828E-2</v>
      </c>
      <c r="P81" s="55">
        <v>1.2</v>
      </c>
      <c r="Q81" s="27">
        <v>2</v>
      </c>
      <c r="R81" s="26">
        <v>102.33</v>
      </c>
      <c r="S81" s="26">
        <f t="shared" si="4"/>
        <v>5.9755592377796152E-2</v>
      </c>
      <c r="T81" s="26">
        <v>3.56</v>
      </c>
      <c r="U81" s="26">
        <f t="shared" si="5"/>
        <v>-1.4025245441794398E-3</v>
      </c>
      <c r="V81" s="49">
        <v>7.4010000000000006E-2</v>
      </c>
      <c r="W81" s="72"/>
      <c r="X81" s="38">
        <v>467.57</v>
      </c>
      <c r="Y81" s="26">
        <v>116.41</v>
      </c>
      <c r="Z81" s="75">
        <v>-0.28000000000000003</v>
      </c>
    </row>
    <row r="82" spans="1:26">
      <c r="A82" s="78">
        <v>41619.9160839162</v>
      </c>
      <c r="B82" s="66">
        <v>3.5</v>
      </c>
      <c r="C82" s="36"/>
      <c r="D82" s="33">
        <v>3.97</v>
      </c>
      <c r="E82" s="28">
        <v>2.0966666666666667</v>
      </c>
      <c r="F82" s="28">
        <v>3.0466666666666669</v>
      </c>
      <c r="G82">
        <v>2.78</v>
      </c>
      <c r="H82">
        <v>7.84</v>
      </c>
      <c r="I82" s="40">
        <v>3</v>
      </c>
      <c r="J82" s="44">
        <v>-2.31</v>
      </c>
      <c r="K82" s="41">
        <v>13.01863870967742</v>
      </c>
      <c r="L82" s="50">
        <v>91.51</v>
      </c>
      <c r="M82" s="53"/>
      <c r="N82" s="75">
        <v>-2.5990000000000002</v>
      </c>
      <c r="O82" s="56">
        <v>8.5543478260869568E-2</v>
      </c>
      <c r="P82" s="55">
        <v>1.5</v>
      </c>
      <c r="Q82" s="27">
        <v>2</v>
      </c>
      <c r="R82" s="26">
        <v>98.42</v>
      </c>
      <c r="S82" s="26">
        <f t="shared" si="4"/>
        <v>-3.8209713671455092E-2</v>
      </c>
      <c r="T82" s="26">
        <v>4.2300000000000004</v>
      </c>
      <c r="U82" s="26">
        <f t="shared" si="5"/>
        <v>0.18820224719101142</v>
      </c>
      <c r="V82" s="49">
        <v>7.3139999999999997E-2</v>
      </c>
      <c r="W82" s="72"/>
      <c r="X82" s="38">
        <v>456.36</v>
      </c>
      <c r="Y82" s="26">
        <v>118.2</v>
      </c>
      <c r="Z82" s="75">
        <v>-0.5</v>
      </c>
    </row>
    <row r="83" spans="1:26">
      <c r="A83" s="78">
        <v>41711.374125874201</v>
      </c>
      <c r="B83" s="66">
        <v>3.5</v>
      </c>
      <c r="C83" s="36"/>
      <c r="D83" s="33">
        <v>3.76</v>
      </c>
      <c r="E83" s="28">
        <v>2.9066666666666663</v>
      </c>
      <c r="F83" s="28">
        <v>3.14</v>
      </c>
      <c r="G83">
        <v>2.89</v>
      </c>
      <c r="H83">
        <v>6.54</v>
      </c>
      <c r="I83" s="40">
        <v>3</v>
      </c>
      <c r="J83" s="44">
        <v>-2.89</v>
      </c>
      <c r="K83" s="41">
        <v>13.234032786885246</v>
      </c>
      <c r="L83" s="50">
        <v>87.497</v>
      </c>
      <c r="M83" s="53"/>
      <c r="N83" s="75">
        <v>-3.38</v>
      </c>
      <c r="O83" s="56">
        <v>7.2222222222222215E-2</v>
      </c>
      <c r="P83" s="55">
        <v>1.5</v>
      </c>
      <c r="Q83" s="27">
        <v>2</v>
      </c>
      <c r="R83" s="26">
        <v>101.58</v>
      </c>
      <c r="S83" s="26">
        <f t="shared" si="4"/>
        <v>3.2107295265189961E-2</v>
      </c>
      <c r="T83" s="26">
        <v>4.3710000000000004</v>
      </c>
      <c r="U83" s="26">
        <f t="shared" si="5"/>
        <v>3.3333333333333437E-2</v>
      </c>
      <c r="V83" s="49">
        <v>7.2010000000000005E-2</v>
      </c>
      <c r="W83" s="72"/>
      <c r="X83" s="38">
        <v>493.68</v>
      </c>
      <c r="Y83" s="26">
        <v>122.1</v>
      </c>
      <c r="Z83" s="75">
        <v>-0.62</v>
      </c>
    </row>
    <row r="84" spans="1:26">
      <c r="A84" s="78">
        <v>41802.832167832203</v>
      </c>
      <c r="B84" s="66">
        <v>3</v>
      </c>
      <c r="C84" s="36"/>
      <c r="D84" s="33">
        <v>3.75</v>
      </c>
      <c r="E84" s="28">
        <v>3.0966666666666671</v>
      </c>
      <c r="F84" s="28">
        <v>3.043333333333333</v>
      </c>
      <c r="G84">
        <v>3.09</v>
      </c>
      <c r="H84">
        <v>5.96</v>
      </c>
      <c r="I84" s="40">
        <v>3</v>
      </c>
      <c r="J84" s="44">
        <v>-3.24</v>
      </c>
      <c r="K84" s="41">
        <v>12.998771874999999</v>
      </c>
      <c r="L84" s="50">
        <v>67.819999999999993</v>
      </c>
      <c r="M84" s="53"/>
      <c r="N84" s="75">
        <v>-2.5819999999999999</v>
      </c>
      <c r="O84" s="56">
        <v>9.0989010989010993E-2</v>
      </c>
      <c r="P84" s="55">
        <v>2.1</v>
      </c>
      <c r="Q84" s="27">
        <v>2</v>
      </c>
      <c r="R84" s="26">
        <v>105.37</v>
      </c>
      <c r="S84" s="26">
        <f t="shared" si="4"/>
        <v>3.7310494191770127E-2</v>
      </c>
      <c r="T84" s="26">
        <v>4.4610000000000003</v>
      </c>
      <c r="U84" s="26">
        <f t="shared" si="5"/>
        <v>2.0590253946465298E-2</v>
      </c>
      <c r="V84" s="49">
        <v>7.17E-2</v>
      </c>
      <c r="W84" s="72"/>
      <c r="X84" s="38">
        <v>496.4</v>
      </c>
      <c r="Y84" s="26">
        <v>119.29</v>
      </c>
      <c r="Z84" s="75">
        <v>-0.69</v>
      </c>
    </row>
    <row r="85" spans="1:26">
      <c r="A85" s="78">
        <v>41894.290209790299</v>
      </c>
      <c r="B85" s="66">
        <v>3</v>
      </c>
      <c r="C85" s="36"/>
      <c r="D85" s="33">
        <v>4.22</v>
      </c>
      <c r="E85" s="28">
        <v>3.4633333333333334</v>
      </c>
      <c r="F85" s="28">
        <v>3.2033333333333331</v>
      </c>
      <c r="G85">
        <v>3.34</v>
      </c>
      <c r="H85">
        <v>7.11</v>
      </c>
      <c r="I85" s="40">
        <v>3</v>
      </c>
      <c r="J85" s="44">
        <v>-3.49</v>
      </c>
      <c r="K85" s="41">
        <v>13.121931249999999</v>
      </c>
      <c r="L85" s="50">
        <v>86.837999999999994</v>
      </c>
      <c r="M85" s="53"/>
      <c r="N85" s="75">
        <v>-1.8580000000000001</v>
      </c>
      <c r="O85" s="56">
        <v>8.9130434782608695E-2</v>
      </c>
      <c r="P85" s="55">
        <v>1.7</v>
      </c>
      <c r="Q85" s="27">
        <v>2</v>
      </c>
      <c r="R85" s="26">
        <v>91.16</v>
      </c>
      <c r="S85" s="26">
        <f t="shared" si="4"/>
        <v>-0.13485811900920575</v>
      </c>
      <c r="T85" s="26">
        <v>4.1210000000000004</v>
      </c>
      <c r="U85" s="26">
        <f t="shared" si="5"/>
        <v>-7.6216095045953836E-2</v>
      </c>
      <c r="V85" s="49">
        <v>7.0559999999999998E-2</v>
      </c>
      <c r="W85" s="72"/>
      <c r="X85" s="38">
        <v>473.42</v>
      </c>
      <c r="Y85" s="26">
        <v>109.35</v>
      </c>
      <c r="Z85" s="75">
        <v>-0.83</v>
      </c>
    </row>
    <row r="86" spans="1:26">
      <c r="A86" s="78">
        <v>41985.7482517483</v>
      </c>
      <c r="B86" s="66">
        <v>3</v>
      </c>
      <c r="C86" s="36"/>
      <c r="D86" s="33">
        <v>4.08</v>
      </c>
      <c r="E86" s="28">
        <v>3.5700000000000003</v>
      </c>
      <c r="F86" s="28">
        <v>3.0766666666666667</v>
      </c>
      <c r="G86">
        <v>3.24</v>
      </c>
      <c r="H86">
        <v>6.7</v>
      </c>
      <c r="I86" s="40">
        <v>3</v>
      </c>
      <c r="J86" s="44">
        <v>-3.14</v>
      </c>
      <c r="K86" s="41">
        <v>13.877798360655738</v>
      </c>
      <c r="L86" s="50">
        <v>103.48699999999999</v>
      </c>
      <c r="M86" s="53"/>
      <c r="N86" s="75">
        <v>-1.8240000000000001</v>
      </c>
      <c r="O86" s="56">
        <v>0.10130434782608695</v>
      </c>
      <c r="P86" s="55">
        <v>0.8</v>
      </c>
      <c r="Q86" s="27">
        <v>2</v>
      </c>
      <c r="R86" s="26">
        <v>53.27</v>
      </c>
      <c r="S86" s="26">
        <f t="shared" si="4"/>
        <v>-0.41564282580078982</v>
      </c>
      <c r="T86" s="26">
        <v>2.8889999999999998</v>
      </c>
      <c r="U86" s="26">
        <f t="shared" si="5"/>
        <v>-0.29895656394079118</v>
      </c>
      <c r="V86" s="49">
        <v>6.7769999999999997E-2</v>
      </c>
      <c r="W86" s="72"/>
      <c r="X86" s="38">
        <v>437.75</v>
      </c>
      <c r="Y86" s="26">
        <v>105.15</v>
      </c>
      <c r="Z86" s="75">
        <v>-0.4</v>
      </c>
    </row>
    <row r="87" spans="1:26">
      <c r="A87" s="78">
        <v>42077.206293706397</v>
      </c>
      <c r="B87" s="66">
        <v>3</v>
      </c>
      <c r="C87" s="36"/>
      <c r="D87" s="33">
        <v>3.14</v>
      </c>
      <c r="E87" s="28">
        <v>2.5566666666666666</v>
      </c>
      <c r="F87" s="28">
        <v>2.2599999999999998</v>
      </c>
      <c r="G87">
        <v>2.4500000000000002</v>
      </c>
      <c r="H87">
        <v>5.29</v>
      </c>
      <c r="I87" s="40">
        <v>3</v>
      </c>
      <c r="J87" s="44">
        <v>-3.31</v>
      </c>
      <c r="K87" s="41">
        <v>14.9605</v>
      </c>
      <c r="L87" s="50">
        <v>125.60899999999999</v>
      </c>
      <c r="M87" s="53"/>
      <c r="N87" s="75">
        <v>-1.4039999999999999</v>
      </c>
      <c r="O87" s="56">
        <v>0.11288888888888889</v>
      </c>
      <c r="P87" s="55">
        <v>-0.1</v>
      </c>
      <c r="Q87" s="27">
        <v>2</v>
      </c>
      <c r="R87" s="26">
        <v>47.6</v>
      </c>
      <c r="S87" s="26">
        <f t="shared" si="4"/>
        <v>-0.10643889618922475</v>
      </c>
      <c r="T87" s="26">
        <v>2.64</v>
      </c>
      <c r="U87" s="26">
        <f t="shared" si="5"/>
        <v>-8.6188992731048741E-2</v>
      </c>
      <c r="V87" s="49">
        <v>6.5519999999999995E-2</v>
      </c>
      <c r="W87" s="72"/>
      <c r="X87" s="38">
        <v>414.98</v>
      </c>
      <c r="Y87" s="26">
        <v>95.61</v>
      </c>
      <c r="Z87" s="75">
        <v>-0.38</v>
      </c>
    </row>
    <row r="88" spans="1:26">
      <c r="A88" s="78">
        <v>42168.664335664398</v>
      </c>
      <c r="B88" s="66">
        <v>3</v>
      </c>
      <c r="C88" s="36"/>
      <c r="D88" s="33">
        <v>2.87</v>
      </c>
      <c r="E88" s="28">
        <v>2.5233333333333334</v>
      </c>
      <c r="F88" s="28">
        <v>2.1533333333333333</v>
      </c>
      <c r="G88">
        <v>2.33</v>
      </c>
      <c r="H88">
        <v>4.63</v>
      </c>
      <c r="I88" s="40">
        <v>3</v>
      </c>
      <c r="J88" s="44">
        <v>-3.6</v>
      </c>
      <c r="K88" s="41">
        <v>15.318921874999999</v>
      </c>
      <c r="L88" s="50">
        <v>131.148</v>
      </c>
      <c r="M88" s="53"/>
      <c r="N88" s="75">
        <v>-1.2589999999999999</v>
      </c>
      <c r="O88" s="56">
        <v>0.1256043956043956</v>
      </c>
      <c r="P88" s="55">
        <v>0.1</v>
      </c>
      <c r="Q88" s="27">
        <v>2</v>
      </c>
      <c r="R88" s="26">
        <v>59.47</v>
      </c>
      <c r="S88" s="26">
        <f t="shared" si="4"/>
        <v>0.24936974789915967</v>
      </c>
      <c r="T88" s="26">
        <v>2.8319999999999999</v>
      </c>
      <c r="U88" s="26">
        <f t="shared" si="5"/>
        <v>7.2727272727272529E-2</v>
      </c>
      <c r="V88" s="49">
        <v>6.3539999999999999E-2</v>
      </c>
      <c r="W88" s="72"/>
      <c r="X88" s="38">
        <v>426.29</v>
      </c>
      <c r="Y88" s="26">
        <v>94.54</v>
      </c>
      <c r="Z88" s="75">
        <v>-0.85</v>
      </c>
    </row>
    <row r="89" spans="1:26">
      <c r="A89" s="78">
        <v>42260.122377622502</v>
      </c>
      <c r="B89" s="66">
        <v>3</v>
      </c>
      <c r="C89" s="36"/>
      <c r="D89" s="33">
        <v>2.52</v>
      </c>
      <c r="E89" s="28">
        <v>2.4566666666666666</v>
      </c>
      <c r="F89" s="28">
        <v>2.2233333333333332</v>
      </c>
      <c r="G89">
        <v>2.38</v>
      </c>
      <c r="H89">
        <v>2.96</v>
      </c>
      <c r="I89" s="40">
        <v>3</v>
      </c>
      <c r="J89" s="44">
        <v>-3.12</v>
      </c>
      <c r="K89" s="41">
        <v>16.43375</v>
      </c>
      <c r="L89" s="50">
        <v>175.988</v>
      </c>
      <c r="M89" s="53"/>
      <c r="N89" s="75">
        <v>-1.325</v>
      </c>
      <c r="O89" s="56">
        <v>0.13478260869565217</v>
      </c>
      <c r="P89" s="33">
        <v>0</v>
      </c>
      <c r="Q89" s="27">
        <v>2</v>
      </c>
      <c r="R89" s="26">
        <v>45.09</v>
      </c>
      <c r="S89" s="26">
        <f t="shared" si="4"/>
        <v>-0.24180258954094491</v>
      </c>
      <c r="T89" s="26">
        <v>2.524</v>
      </c>
      <c r="U89" s="26">
        <f t="shared" si="5"/>
        <v>-0.10875706214689262</v>
      </c>
      <c r="V89" s="49">
        <v>5.9929999999999997E-2</v>
      </c>
      <c r="W89" s="72"/>
      <c r="X89" s="38">
        <v>403.13</v>
      </c>
      <c r="Y89" s="26">
        <v>89.02</v>
      </c>
      <c r="Z89" s="75">
        <v>-0.39</v>
      </c>
    </row>
    <row r="90" spans="1:26">
      <c r="A90" s="78">
        <v>42351.580419580503</v>
      </c>
      <c r="B90" s="66">
        <v>3.25</v>
      </c>
      <c r="C90" s="36"/>
      <c r="D90" s="33">
        <v>2.13</v>
      </c>
      <c r="E90" s="28">
        <v>2.78</v>
      </c>
      <c r="F90" s="28">
        <v>2.09</v>
      </c>
      <c r="G90">
        <v>2.41</v>
      </c>
      <c r="H90">
        <v>1.28</v>
      </c>
      <c r="I90" s="40">
        <v>3</v>
      </c>
      <c r="J90" s="44">
        <v>-3.41</v>
      </c>
      <c r="K90" s="41">
        <v>16.765733870967743</v>
      </c>
      <c r="L90" s="50">
        <v>170.13200000000001</v>
      </c>
      <c r="M90" s="53"/>
      <c r="N90" s="75">
        <v>-1.6</v>
      </c>
      <c r="O90" s="56">
        <v>0.16108695652173913</v>
      </c>
      <c r="P90" s="55">
        <v>0.7</v>
      </c>
      <c r="Q90" s="27">
        <v>2</v>
      </c>
      <c r="R90" s="26">
        <v>37.04</v>
      </c>
      <c r="S90" s="26">
        <f t="shared" si="4"/>
        <v>-0.17853182523841216</v>
      </c>
      <c r="T90" s="26">
        <v>2.3370000000000002</v>
      </c>
      <c r="U90" s="26">
        <f t="shared" si="5"/>
        <v>-7.4088748019017325E-2</v>
      </c>
      <c r="V90" s="49">
        <v>5.9110000000000003E-2</v>
      </c>
      <c r="W90" s="72"/>
      <c r="X90" s="38">
        <v>374.7</v>
      </c>
      <c r="Y90" s="26">
        <v>87.06</v>
      </c>
      <c r="Z90" s="75">
        <v>-0.59</v>
      </c>
    </row>
    <row r="91" spans="1:26">
      <c r="A91" s="78">
        <v>42443.038461538497</v>
      </c>
      <c r="B91" s="66">
        <v>3.75</v>
      </c>
      <c r="C91" s="36"/>
      <c r="D91" s="33">
        <v>2.6</v>
      </c>
      <c r="E91" s="28">
        <v>3.0366666666666666</v>
      </c>
      <c r="F91" s="28">
        <v>2.3966666666666669</v>
      </c>
      <c r="G91">
        <v>2.76</v>
      </c>
      <c r="H91">
        <v>2.12</v>
      </c>
      <c r="I91" s="40">
        <v>3</v>
      </c>
      <c r="J91" s="44">
        <v>-3.15</v>
      </c>
      <c r="K91" s="41">
        <v>18.022462903225808</v>
      </c>
      <c r="L91" s="50">
        <v>162.36000000000001</v>
      </c>
      <c r="M91" s="53"/>
      <c r="N91" s="75">
        <v>-1.4830000000000001</v>
      </c>
      <c r="O91" s="56">
        <v>0.35978021978021979</v>
      </c>
      <c r="P91" s="55">
        <v>0.9</v>
      </c>
      <c r="Q91" s="27">
        <v>2</v>
      </c>
      <c r="R91" s="26">
        <v>38.340000000000003</v>
      </c>
      <c r="S91" s="26">
        <f t="shared" si="4"/>
        <v>3.5097192224622153E-2</v>
      </c>
      <c r="T91" s="26">
        <v>1.9590000000000001</v>
      </c>
      <c r="U91" s="26">
        <f t="shared" si="5"/>
        <v>-0.16174582798459569</v>
      </c>
      <c r="V91" s="49">
        <v>5.892E-2</v>
      </c>
      <c r="W91" s="72"/>
      <c r="X91" s="38">
        <v>401.27</v>
      </c>
      <c r="Y91" s="26">
        <v>87.42</v>
      </c>
      <c r="Z91" s="75">
        <v>-0.64</v>
      </c>
    </row>
    <row r="92" spans="1:26">
      <c r="A92" s="78">
        <v>42534.496503496601</v>
      </c>
      <c r="B92" s="66">
        <v>4.25</v>
      </c>
      <c r="C92" s="36"/>
      <c r="D92" s="33">
        <v>2.54</v>
      </c>
      <c r="E92" s="28">
        <v>3.51</v>
      </c>
      <c r="F92" s="28">
        <v>2.4066666666666667</v>
      </c>
      <c r="G92">
        <v>2.97</v>
      </c>
      <c r="H92">
        <v>1.1599999999999999</v>
      </c>
      <c r="I92" s="40">
        <v>3</v>
      </c>
      <c r="J92" s="44">
        <v>-2.1</v>
      </c>
      <c r="K92" s="41">
        <v>18.098593749999999</v>
      </c>
      <c r="L92" s="50">
        <v>159.011</v>
      </c>
      <c r="M92" s="53"/>
      <c r="N92" s="75">
        <v>-1.617</v>
      </c>
      <c r="O92" s="56">
        <v>0.36934065934065935</v>
      </c>
      <c r="P92" s="33">
        <v>1</v>
      </c>
      <c r="Q92" s="27">
        <v>2</v>
      </c>
      <c r="R92" s="26">
        <v>48.33</v>
      </c>
      <c r="S92" s="26">
        <f t="shared" si="4"/>
        <v>0.26056338028169002</v>
      </c>
      <c r="T92" s="26">
        <v>2.9239999999999999</v>
      </c>
      <c r="U92" s="26">
        <f t="shared" si="5"/>
        <v>0.4925982644206226</v>
      </c>
      <c r="V92" s="49">
        <v>5.8400000000000001E-2</v>
      </c>
      <c r="W92" s="72"/>
      <c r="X92" s="38">
        <v>412.72</v>
      </c>
      <c r="Y92" s="26">
        <v>93.84</v>
      </c>
      <c r="Z92" s="75">
        <v>-0.28999999999999998</v>
      </c>
    </row>
    <row r="93" spans="1:26">
      <c r="A93" s="78">
        <v>42625.954545454602</v>
      </c>
      <c r="B93" s="66">
        <v>4.75</v>
      </c>
      <c r="C93" s="36"/>
      <c r="D93" s="33">
        <v>2.97</v>
      </c>
      <c r="E93" s="28">
        <v>3.7966666666666669</v>
      </c>
      <c r="F93" s="28">
        <v>2.3366666666666664</v>
      </c>
      <c r="G93">
        <v>3.07</v>
      </c>
      <c r="H93">
        <v>2.65</v>
      </c>
      <c r="I93" s="40">
        <v>3</v>
      </c>
      <c r="J93" s="44">
        <v>-2.2999999999999998</v>
      </c>
      <c r="K93" s="41">
        <v>18.770840625000002</v>
      </c>
      <c r="L93" s="50">
        <v>166.999</v>
      </c>
      <c r="M93" s="53"/>
      <c r="N93" s="75">
        <v>-1.3680000000000001</v>
      </c>
      <c r="O93" s="56">
        <v>0.3948913043478261</v>
      </c>
      <c r="P93" s="55">
        <v>1.5</v>
      </c>
      <c r="Q93" s="27">
        <v>2</v>
      </c>
      <c r="R93" s="26">
        <v>48.24</v>
      </c>
      <c r="S93" s="26">
        <f t="shared" si="4"/>
        <v>-1.8621973929235924E-3</v>
      </c>
      <c r="T93" s="26">
        <v>2.9060000000000001</v>
      </c>
      <c r="U93" s="26">
        <f t="shared" si="5"/>
        <v>-6.1559507523939461E-3</v>
      </c>
      <c r="V93" s="49">
        <v>5.8119999999999998E-2</v>
      </c>
      <c r="W93" s="72"/>
      <c r="X93" s="38">
        <v>402.44</v>
      </c>
      <c r="Y93" s="26">
        <v>96.09</v>
      </c>
      <c r="Z93" s="75">
        <v>-0.3</v>
      </c>
    </row>
    <row r="94" spans="1:26">
      <c r="A94" s="78">
        <v>42717.412587412698</v>
      </c>
      <c r="B94" s="66">
        <v>5.75</v>
      </c>
      <c r="C94" s="36"/>
      <c r="D94" s="33">
        <v>3.36</v>
      </c>
      <c r="E94" s="28">
        <v>3.9766666666666666</v>
      </c>
      <c r="F94" s="28">
        <v>2.6833333333333336</v>
      </c>
      <c r="G94">
        <v>3.44</v>
      </c>
      <c r="H94">
        <v>3.13</v>
      </c>
      <c r="I94" s="40">
        <v>3</v>
      </c>
      <c r="J94" s="44">
        <v>-2.4300000000000002</v>
      </c>
      <c r="K94" s="41">
        <v>19.811114754098362</v>
      </c>
      <c r="L94" s="50">
        <v>155.91300000000001</v>
      </c>
      <c r="M94" s="53"/>
      <c r="N94" s="75">
        <v>-1.2689999999999999</v>
      </c>
      <c r="O94" s="56">
        <v>0.44815217391304346</v>
      </c>
      <c r="P94" s="55">
        <v>2.1</v>
      </c>
      <c r="Q94" s="27">
        <v>2</v>
      </c>
      <c r="R94" s="26">
        <v>53.72</v>
      </c>
      <c r="S94" s="26">
        <f t="shared" si="4"/>
        <v>0.11359867330016571</v>
      </c>
      <c r="T94" s="26">
        <v>3.7240000000000002</v>
      </c>
      <c r="U94" s="26">
        <f t="shared" si="5"/>
        <v>0.28148657949070888</v>
      </c>
      <c r="V94" s="49">
        <v>5.7869999999999998E-2</v>
      </c>
      <c r="W94" s="72"/>
      <c r="X94" s="38">
        <v>423.08</v>
      </c>
      <c r="Y94" s="26">
        <v>95.09</v>
      </c>
      <c r="Z94" s="75">
        <v>-0.24</v>
      </c>
    </row>
    <row r="95" spans="1:26">
      <c r="A95" s="78">
        <v>42808.8706293707</v>
      </c>
      <c r="B95" s="66">
        <v>6.5</v>
      </c>
      <c r="C95" s="36"/>
      <c r="D95" s="33">
        <v>5.35</v>
      </c>
      <c r="E95" s="28">
        <v>5.33</v>
      </c>
      <c r="F95" s="28">
        <v>3.2266666666666666</v>
      </c>
      <c r="G95">
        <v>4.4800000000000004</v>
      </c>
      <c r="H95">
        <v>8.02</v>
      </c>
      <c r="I95" s="40">
        <v>3</v>
      </c>
      <c r="J95" s="44">
        <v>-0.62</v>
      </c>
      <c r="K95" s="41">
        <v>20.255491803278687</v>
      </c>
      <c r="L95" s="50">
        <v>130.27699999999999</v>
      </c>
      <c r="M95" s="53"/>
      <c r="N95" s="75">
        <v>-1.238</v>
      </c>
      <c r="O95" s="56">
        <v>0.69888888888888889</v>
      </c>
      <c r="P95" s="55">
        <v>2.4</v>
      </c>
      <c r="Q95" s="27">
        <v>2</v>
      </c>
      <c r="R95" s="26">
        <v>50.6</v>
      </c>
      <c r="S95" s="26">
        <f t="shared" si="4"/>
        <v>-5.8078927773641098E-2</v>
      </c>
      <c r="T95" s="26">
        <v>3.19</v>
      </c>
      <c r="U95" s="26">
        <f t="shared" si="5"/>
        <v>-0.14339419978517731</v>
      </c>
      <c r="V95" s="49">
        <v>5.74E-2</v>
      </c>
      <c r="W95" s="72"/>
      <c r="X95" s="38">
        <v>430.99</v>
      </c>
      <c r="Y95" s="26">
        <v>96.24</v>
      </c>
      <c r="Z95" s="75">
        <v>7.0000000000000007E-2</v>
      </c>
    </row>
    <row r="96" spans="1:26">
      <c r="A96" s="78">
        <v>42900.328671328803</v>
      </c>
      <c r="B96" s="66">
        <v>7</v>
      </c>
      <c r="C96" s="36"/>
      <c r="D96" s="33">
        <v>6.31</v>
      </c>
      <c r="E96" s="28">
        <v>6.2233333333333336</v>
      </c>
      <c r="F96" s="28">
        <v>3.5500000000000003</v>
      </c>
      <c r="G96">
        <v>4.83</v>
      </c>
      <c r="H96">
        <v>11.09</v>
      </c>
      <c r="I96" s="40">
        <v>3</v>
      </c>
      <c r="J96" s="44">
        <v>-1.1200000000000001</v>
      </c>
      <c r="K96" s="41">
        <v>18.547715624999999</v>
      </c>
      <c r="L96" s="50">
        <v>112.66</v>
      </c>
      <c r="M96" s="53"/>
      <c r="N96" s="75">
        <v>-1.1359999999999999</v>
      </c>
      <c r="O96" s="56">
        <v>0.94736263736263737</v>
      </c>
      <c r="P96" s="55">
        <v>1.6</v>
      </c>
      <c r="Q96" s="27">
        <v>2</v>
      </c>
      <c r="R96" s="26">
        <v>46.04</v>
      </c>
      <c r="S96" s="26">
        <f t="shared" si="4"/>
        <v>-9.0118577075098849E-2</v>
      </c>
      <c r="T96" s="26">
        <v>3.0350000000000001</v>
      </c>
      <c r="U96" s="26">
        <f t="shared" si="5"/>
        <v>-4.8589341692789945E-2</v>
      </c>
      <c r="V96" s="49">
        <v>5.5410000000000001E-2</v>
      </c>
      <c r="W96" s="72"/>
      <c r="X96" s="38">
        <v>446.63</v>
      </c>
      <c r="Y96" s="26">
        <v>97.97</v>
      </c>
      <c r="Z96" s="75">
        <v>0.09</v>
      </c>
    </row>
    <row r="97" spans="1:26">
      <c r="A97" s="78">
        <v>42991.786713286798</v>
      </c>
      <c r="B97" s="66">
        <v>7</v>
      </c>
      <c r="C97" s="36"/>
      <c r="D97" s="33">
        <v>6.35</v>
      </c>
      <c r="E97" s="28">
        <v>6.3666666666666671</v>
      </c>
      <c r="F97" s="28">
        <v>3.6766666666666672</v>
      </c>
      <c r="G97">
        <v>4.8</v>
      </c>
      <c r="H97">
        <v>11.28</v>
      </c>
      <c r="I97" s="40">
        <v>3</v>
      </c>
      <c r="J97" s="44">
        <v>-0.85</v>
      </c>
      <c r="K97" s="41">
        <v>17.811120634920634</v>
      </c>
      <c r="L97" s="50">
        <v>110.339</v>
      </c>
      <c r="M97" s="53"/>
      <c r="N97" s="75">
        <v>-0.82</v>
      </c>
      <c r="O97" s="56">
        <v>1.153695652173913</v>
      </c>
      <c r="P97" s="55">
        <v>2.2000000000000002</v>
      </c>
      <c r="Q97" s="27">
        <v>2</v>
      </c>
      <c r="R97" s="26">
        <v>51.67</v>
      </c>
      <c r="S97" s="26">
        <f t="shared" si="4"/>
        <v>0.12228496959165946</v>
      </c>
      <c r="T97" s="26">
        <v>3.0070000000000001</v>
      </c>
      <c r="U97" s="26">
        <f t="shared" si="5"/>
        <v>-9.2257001647446657E-3</v>
      </c>
      <c r="V97" s="49">
        <v>5.5160000000000001E-2</v>
      </c>
      <c r="W97" s="72"/>
      <c r="X97" s="38">
        <v>427.32</v>
      </c>
      <c r="Y97" s="26">
        <v>99.89</v>
      </c>
      <c r="Z97" s="75">
        <v>0.54</v>
      </c>
    </row>
    <row r="98" spans="1:26">
      <c r="A98" s="78">
        <v>43083.244755244799</v>
      </c>
      <c r="B98" s="66">
        <v>7.25</v>
      </c>
      <c r="C98" s="36"/>
      <c r="D98" s="33">
        <v>6.77</v>
      </c>
      <c r="E98" s="28">
        <v>6.1099999999999994</v>
      </c>
      <c r="F98" s="28">
        <v>3.7666666666666671</v>
      </c>
      <c r="G98">
        <v>4.87</v>
      </c>
      <c r="H98">
        <v>12.62</v>
      </c>
      <c r="I98" s="40">
        <v>3</v>
      </c>
      <c r="J98" s="44">
        <v>-1.06</v>
      </c>
      <c r="K98" s="41">
        <v>18.973655737704917</v>
      </c>
      <c r="L98" s="50">
        <v>106.10599999999999</v>
      </c>
      <c r="M98" s="53"/>
      <c r="N98" s="75">
        <v>-0.18099999999999999</v>
      </c>
      <c r="O98" s="56">
        <v>1.2046739130434783</v>
      </c>
      <c r="P98" s="55">
        <v>2.1</v>
      </c>
      <c r="Q98" s="27">
        <v>2</v>
      </c>
      <c r="R98" s="26">
        <v>60.42</v>
      </c>
      <c r="S98" s="26">
        <f t="shared" si="4"/>
        <v>0.16934391329591647</v>
      </c>
      <c r="T98" s="26">
        <v>2.9529999999999998</v>
      </c>
      <c r="U98" s="26">
        <f t="shared" si="5"/>
        <v>-1.7958097771865744E-2</v>
      </c>
      <c r="V98" s="49">
        <v>5.4989999999999997E-2</v>
      </c>
      <c r="W98" s="72"/>
      <c r="X98" s="38">
        <v>432.34</v>
      </c>
      <c r="Y98" s="26">
        <v>96.41</v>
      </c>
      <c r="Z98" s="75">
        <v>0.67</v>
      </c>
    </row>
    <row r="99" spans="1:26">
      <c r="A99" s="78">
        <v>43174.702797202903</v>
      </c>
      <c r="B99" s="66">
        <v>7.5</v>
      </c>
      <c r="C99" s="36"/>
      <c r="D99" s="33">
        <v>5.04</v>
      </c>
      <c r="E99" s="28">
        <v>5.2</v>
      </c>
      <c r="F99" s="28">
        <v>3.5</v>
      </c>
      <c r="G99">
        <v>4.0199999999999996</v>
      </c>
      <c r="H99">
        <v>8.0299999999999994</v>
      </c>
      <c r="I99" s="40">
        <v>3</v>
      </c>
      <c r="J99" s="44">
        <v>-2.8</v>
      </c>
      <c r="K99" s="41">
        <v>18.716606451612904</v>
      </c>
      <c r="L99" s="50">
        <v>109.34699999999999</v>
      </c>
      <c r="M99" s="53"/>
      <c r="N99" s="75">
        <v>0.13800000000000001</v>
      </c>
      <c r="O99" s="56">
        <v>1.4470000000000001</v>
      </c>
      <c r="P99" s="55">
        <v>2.4</v>
      </c>
      <c r="Q99" s="27">
        <v>2</v>
      </c>
      <c r="R99" s="26">
        <v>64.94</v>
      </c>
      <c r="S99" s="26">
        <f t="shared" si="4"/>
        <v>7.4809665673617909E-2</v>
      </c>
      <c r="T99" s="26">
        <v>2.7330000000000001</v>
      </c>
      <c r="U99" s="26">
        <f t="shared" si="5"/>
        <v>-7.4500507958008777E-2</v>
      </c>
      <c r="V99" s="49">
        <v>5.4780000000000002E-2</v>
      </c>
      <c r="W99" s="72"/>
      <c r="X99" s="38">
        <v>436.88</v>
      </c>
      <c r="Y99" s="26">
        <v>99.04</v>
      </c>
      <c r="Z99" s="75">
        <v>0.42</v>
      </c>
    </row>
    <row r="100" spans="1:26">
      <c r="A100" s="78">
        <v>43266.160839160897</v>
      </c>
      <c r="B100" s="66">
        <v>7.75</v>
      </c>
      <c r="C100" s="36"/>
      <c r="D100" s="33">
        <v>4.6500000000000004</v>
      </c>
      <c r="E100" s="28">
        <v>4.1000000000000005</v>
      </c>
      <c r="F100" s="28">
        <v>3.2966666666666669</v>
      </c>
      <c r="G100">
        <v>3.62</v>
      </c>
      <c r="H100">
        <v>7.79</v>
      </c>
      <c r="I100" s="40">
        <v>3</v>
      </c>
      <c r="J100" s="44">
        <v>-2.52</v>
      </c>
      <c r="K100" s="41">
        <v>19.411548437499999</v>
      </c>
      <c r="L100" s="50">
        <v>134.37299999999999</v>
      </c>
      <c r="M100" s="53"/>
      <c r="N100" s="75">
        <v>0.16400000000000001</v>
      </c>
      <c r="O100" s="56">
        <v>1.7369230769230768</v>
      </c>
      <c r="P100" s="55">
        <v>2.9</v>
      </c>
      <c r="Q100" s="27">
        <v>2</v>
      </c>
      <c r="R100" s="26">
        <v>74.150000000000006</v>
      </c>
      <c r="S100" s="26">
        <f t="shared" ref="S100:S123" si="6">(R100/R99)-1</f>
        <v>0.14182322143517112</v>
      </c>
      <c r="T100" s="26">
        <v>2.9239999999999999</v>
      </c>
      <c r="U100" s="26">
        <f t="shared" ref="U100:U123" si="7">(T100/T99)-1</f>
        <v>6.9886571533113839E-2</v>
      </c>
      <c r="V100" s="49">
        <v>5.4289999999999998E-2</v>
      </c>
      <c r="W100" s="72"/>
      <c r="X100" s="38">
        <v>439.11</v>
      </c>
      <c r="Y100" s="26">
        <v>96.95</v>
      </c>
      <c r="Z100" s="75">
        <v>0.41</v>
      </c>
    </row>
    <row r="101" spans="1:26">
      <c r="A101" s="78">
        <v>43357.618881119</v>
      </c>
      <c r="B101" s="66">
        <v>7.75</v>
      </c>
      <c r="C101" s="36"/>
      <c r="D101" s="33">
        <v>5.0199999999999996</v>
      </c>
      <c r="E101" s="28">
        <v>3.9466666666666668</v>
      </c>
      <c r="F101" s="28">
        <v>3.3566666666666669</v>
      </c>
      <c r="G101">
        <v>3.67</v>
      </c>
      <c r="H101">
        <v>9.15</v>
      </c>
      <c r="I101" s="40">
        <v>3</v>
      </c>
      <c r="J101" s="44">
        <v>-2.58</v>
      </c>
      <c r="K101" s="41">
        <v>18.944995238095238</v>
      </c>
      <c r="L101" s="50">
        <v>112.967</v>
      </c>
      <c r="M101" s="53"/>
      <c r="N101" s="75">
        <v>0.27400000000000002</v>
      </c>
      <c r="O101" s="56">
        <v>1.926195652173913</v>
      </c>
      <c r="P101" s="55">
        <v>2.2999999999999998</v>
      </c>
      <c r="Q101" s="27">
        <v>2</v>
      </c>
      <c r="R101" s="26">
        <v>73.25</v>
      </c>
      <c r="S101" s="26">
        <f t="shared" si="6"/>
        <v>-1.2137559002022957E-2</v>
      </c>
      <c r="T101" s="26">
        <v>3.008</v>
      </c>
      <c r="U101" s="26">
        <f t="shared" si="7"/>
        <v>2.8727770177838563E-2</v>
      </c>
      <c r="V101" s="49">
        <v>5.3429999999999998E-2</v>
      </c>
      <c r="W101" s="72"/>
      <c r="X101" s="38">
        <v>414.95</v>
      </c>
      <c r="Y101" s="26">
        <v>94.24</v>
      </c>
      <c r="Z101" s="75">
        <v>0.44</v>
      </c>
    </row>
    <row r="102" spans="1:26">
      <c r="A102" s="78">
        <v>43449.076923077002</v>
      </c>
      <c r="B102" s="66">
        <v>8.25</v>
      </c>
      <c r="C102" s="36"/>
      <c r="D102" s="33">
        <v>4.83</v>
      </c>
      <c r="E102" s="28">
        <v>3.9333333333333336</v>
      </c>
      <c r="F102" s="28">
        <v>3.44</v>
      </c>
      <c r="G102">
        <v>3.68</v>
      </c>
      <c r="H102">
        <v>8.4</v>
      </c>
      <c r="I102" s="40">
        <v>3</v>
      </c>
      <c r="J102" s="44">
        <v>-2.0499999999999998</v>
      </c>
      <c r="K102" s="41">
        <v>19.815898333333333</v>
      </c>
      <c r="L102" s="50">
        <v>154.726</v>
      </c>
      <c r="M102" s="53"/>
      <c r="N102" s="75">
        <v>-0.1</v>
      </c>
      <c r="O102" s="56">
        <v>2.2201086956521738</v>
      </c>
      <c r="P102" s="55">
        <v>1.9</v>
      </c>
      <c r="Q102" s="27">
        <v>2</v>
      </c>
      <c r="R102" s="26">
        <v>45.41</v>
      </c>
      <c r="S102" s="26">
        <f t="shared" si="6"/>
        <v>-0.38006825938566557</v>
      </c>
      <c r="T102" s="26">
        <v>2.94</v>
      </c>
      <c r="U102" s="26">
        <f t="shared" si="7"/>
        <v>-2.2606382978723416E-2</v>
      </c>
      <c r="V102" s="49">
        <v>5.3409999999999999E-2</v>
      </c>
      <c r="W102" s="72"/>
      <c r="X102" s="38">
        <v>409.17</v>
      </c>
      <c r="Y102" s="26">
        <v>92.25</v>
      </c>
      <c r="Z102" s="75">
        <v>0.44</v>
      </c>
    </row>
    <row r="103" spans="1:26">
      <c r="A103" s="78">
        <v>43540.534965035098</v>
      </c>
      <c r="B103" s="66">
        <v>8.25</v>
      </c>
      <c r="C103" s="36"/>
      <c r="D103" s="33">
        <v>4</v>
      </c>
      <c r="E103" s="28">
        <v>3.66</v>
      </c>
      <c r="F103" s="28">
        <v>3.44</v>
      </c>
      <c r="G103">
        <v>3.55</v>
      </c>
      <c r="H103">
        <v>5.47</v>
      </c>
      <c r="I103" s="40">
        <v>3</v>
      </c>
      <c r="J103" s="44">
        <v>-1.74</v>
      </c>
      <c r="K103" s="41">
        <v>19.204254237288136</v>
      </c>
      <c r="L103" s="50">
        <v>124.622</v>
      </c>
      <c r="M103" s="53"/>
      <c r="N103" s="75">
        <v>-7.4999999999999997E-2</v>
      </c>
      <c r="O103" s="56">
        <v>2.4017777777777778</v>
      </c>
      <c r="P103" s="55">
        <v>1.9</v>
      </c>
      <c r="Q103" s="27">
        <v>2</v>
      </c>
      <c r="R103" s="26">
        <v>60.14</v>
      </c>
      <c r="S103" s="26">
        <f t="shared" si="6"/>
        <v>0.32437789033252606</v>
      </c>
      <c r="T103" s="26">
        <v>2.6619999999999999</v>
      </c>
      <c r="U103" s="26">
        <f t="shared" si="7"/>
        <v>-9.4557823129251761E-2</v>
      </c>
      <c r="V103" s="49">
        <v>5.2830000000000002E-2</v>
      </c>
      <c r="W103" s="72"/>
      <c r="X103" s="38">
        <v>426.5</v>
      </c>
      <c r="Y103" s="26">
        <v>93.16</v>
      </c>
      <c r="Z103" s="75">
        <v>0.19</v>
      </c>
    </row>
    <row r="104" spans="1:26">
      <c r="A104" s="78">
        <v>43631.9930069931</v>
      </c>
      <c r="B104" s="66">
        <v>8.25</v>
      </c>
      <c r="C104" s="36"/>
      <c r="D104" s="33">
        <v>3.95</v>
      </c>
      <c r="E104" s="28">
        <v>3.8266666666666667</v>
      </c>
      <c r="F104" s="28">
        <v>3.8033333333333332</v>
      </c>
      <c r="G104">
        <v>3.85</v>
      </c>
      <c r="H104">
        <v>4.1900000000000004</v>
      </c>
      <c r="I104" s="40">
        <v>3</v>
      </c>
      <c r="J104" s="44">
        <v>-1.65</v>
      </c>
      <c r="K104" s="41">
        <v>19.111049999999999</v>
      </c>
      <c r="L104" s="50">
        <v>111.54</v>
      </c>
      <c r="M104" s="53"/>
      <c r="N104" s="75">
        <v>0.23200000000000001</v>
      </c>
      <c r="O104" s="56">
        <v>2.3973626373626375</v>
      </c>
      <c r="P104" s="55">
        <v>1.6</v>
      </c>
      <c r="Q104" s="27">
        <v>2</v>
      </c>
      <c r="R104" s="26">
        <v>58.47</v>
      </c>
      <c r="S104" s="26">
        <f t="shared" si="6"/>
        <v>-2.7768540073162651E-2</v>
      </c>
      <c r="T104" s="26">
        <v>2.3079999999999998</v>
      </c>
      <c r="U104" s="26">
        <f t="shared" si="7"/>
        <v>-0.13298271975957932</v>
      </c>
      <c r="V104" s="49">
        <v>5.203E-2</v>
      </c>
      <c r="W104" s="72"/>
      <c r="X104" s="38">
        <v>407.87</v>
      </c>
      <c r="Y104" s="26">
        <v>95.4</v>
      </c>
      <c r="Z104" s="75">
        <v>-0.48</v>
      </c>
    </row>
    <row r="105" spans="1:26">
      <c r="A105" s="78">
        <v>43723.451048951101</v>
      </c>
      <c r="B105" s="66">
        <v>7.75</v>
      </c>
      <c r="C105" s="36"/>
      <c r="D105" s="33">
        <v>3</v>
      </c>
      <c r="E105" s="28">
        <v>3.793333333333333</v>
      </c>
      <c r="F105" s="28">
        <v>3.77</v>
      </c>
      <c r="G105">
        <v>3.75</v>
      </c>
      <c r="H105">
        <v>0.71</v>
      </c>
      <c r="I105" s="40">
        <v>3</v>
      </c>
      <c r="J105" s="44">
        <v>-1.38</v>
      </c>
      <c r="K105" s="41">
        <v>19.421214062499999</v>
      </c>
      <c r="L105" s="50">
        <v>115.762</v>
      </c>
      <c r="M105" s="53"/>
      <c r="N105" s="75">
        <v>0.84499999999999997</v>
      </c>
      <c r="O105" s="56">
        <v>2.1921739130434781</v>
      </c>
      <c r="P105" s="55">
        <v>1.7</v>
      </c>
      <c r="Q105" s="27">
        <v>2</v>
      </c>
      <c r="R105" s="26">
        <v>54.07</v>
      </c>
      <c r="S105" s="26">
        <f t="shared" si="6"/>
        <v>-7.5252266119377409E-2</v>
      </c>
      <c r="T105" s="26">
        <v>2.33</v>
      </c>
      <c r="U105" s="26">
        <f t="shared" si="7"/>
        <v>9.5320623916812508E-3</v>
      </c>
      <c r="V105" s="49">
        <v>5.1580000000000001E-2</v>
      </c>
      <c r="W105" s="72"/>
      <c r="X105" s="38">
        <v>387.57</v>
      </c>
      <c r="Y105" s="26">
        <v>93.37</v>
      </c>
      <c r="Z105" s="75">
        <v>0.13</v>
      </c>
    </row>
    <row r="106" spans="1:26">
      <c r="A106" s="78">
        <v>43814.909090909197</v>
      </c>
      <c r="B106" s="66">
        <v>7.25</v>
      </c>
      <c r="C106" s="36"/>
      <c r="D106" s="33">
        <v>2.83</v>
      </c>
      <c r="E106" s="28">
        <v>3.6566666666666667</v>
      </c>
      <c r="F106" s="28">
        <v>3.6300000000000003</v>
      </c>
      <c r="G106">
        <v>3.59</v>
      </c>
      <c r="H106">
        <v>0.59</v>
      </c>
      <c r="I106" s="40">
        <v>3</v>
      </c>
      <c r="J106" s="44">
        <v>-1.58</v>
      </c>
      <c r="K106" s="41">
        <v>19.247912903225807</v>
      </c>
      <c r="L106" s="50">
        <v>78.8</v>
      </c>
      <c r="M106" s="53"/>
      <c r="N106" s="75">
        <v>0.98299999999999998</v>
      </c>
      <c r="O106" s="56">
        <v>1.6456521739130434</v>
      </c>
      <c r="P106" s="55">
        <v>2.2999999999999998</v>
      </c>
      <c r="Q106" s="27">
        <v>2</v>
      </c>
      <c r="R106" s="26">
        <v>61.06</v>
      </c>
      <c r="S106" s="26">
        <f t="shared" si="6"/>
        <v>0.12927686332531896</v>
      </c>
      <c r="T106" s="26">
        <v>2.1890000000000001</v>
      </c>
      <c r="U106" s="26">
        <f t="shared" si="7"/>
        <v>-6.0515021459227492E-2</v>
      </c>
      <c r="V106" s="49">
        <v>5.1470000000000002E-2</v>
      </c>
      <c r="W106" s="72"/>
      <c r="X106" s="38">
        <v>401.58</v>
      </c>
      <c r="Y106" s="26">
        <v>101.01</v>
      </c>
      <c r="Z106" s="75">
        <v>0.04</v>
      </c>
    </row>
    <row r="107" spans="1:26">
      <c r="A107" s="78">
        <v>43906.367132867199</v>
      </c>
      <c r="B107" s="66">
        <v>6.5</v>
      </c>
      <c r="C107" s="36"/>
      <c r="D107" s="33">
        <v>3.25</v>
      </c>
      <c r="E107" s="28">
        <v>3.8566666666666669</v>
      </c>
      <c r="F107" s="28">
        <v>3.4466666666666668</v>
      </c>
      <c r="G107">
        <v>3.6</v>
      </c>
      <c r="H107">
        <v>2.19</v>
      </c>
      <c r="I107" s="40">
        <v>3</v>
      </c>
      <c r="J107" s="44">
        <v>-1.37</v>
      </c>
      <c r="K107" s="41">
        <v>20.085017741935484</v>
      </c>
      <c r="L107" s="50">
        <v>240.85400000000001</v>
      </c>
      <c r="M107" s="53"/>
      <c r="N107" s="75">
        <v>-0.88500000000000001</v>
      </c>
      <c r="O107" s="56">
        <v>1.2549450549450549</v>
      </c>
      <c r="P107" s="55">
        <v>1.5</v>
      </c>
      <c r="Q107" s="27">
        <v>2</v>
      </c>
      <c r="R107" s="26">
        <v>20.48</v>
      </c>
      <c r="S107" s="26">
        <f t="shared" si="6"/>
        <v>-0.66459220438912547</v>
      </c>
      <c r="T107" s="26">
        <v>1.64</v>
      </c>
      <c r="U107" s="26">
        <f t="shared" si="7"/>
        <v>-0.25079945180447705</v>
      </c>
      <c r="V107" s="49">
        <v>5.1279999999999999E-2</v>
      </c>
      <c r="W107" s="72"/>
      <c r="X107" s="38">
        <v>370.2</v>
      </c>
      <c r="Y107" s="26">
        <v>95.18</v>
      </c>
      <c r="Z107" s="75">
        <v>2.57</v>
      </c>
    </row>
    <row r="108" spans="1:26">
      <c r="A108" s="78">
        <v>43997.825174825302</v>
      </c>
      <c r="B108" s="66">
        <v>5</v>
      </c>
      <c r="C108" s="36"/>
      <c r="D108" s="33">
        <v>3.33</v>
      </c>
      <c r="E108" s="28">
        <v>4.3666666666666671</v>
      </c>
      <c r="F108" s="28">
        <v>2.8066666666666666</v>
      </c>
      <c r="G108">
        <v>3.71</v>
      </c>
      <c r="H108">
        <v>2.16</v>
      </c>
      <c r="I108" s="40">
        <v>3</v>
      </c>
      <c r="J108" s="44">
        <v>-2.36</v>
      </c>
      <c r="K108" s="41">
        <v>23.331050000000001</v>
      </c>
      <c r="L108" s="50">
        <v>158.49199999999999</v>
      </c>
      <c r="M108" s="53"/>
      <c r="N108" s="75">
        <v>-9.1530000000000005</v>
      </c>
      <c r="O108" s="56">
        <v>5.8791208791208791E-2</v>
      </c>
      <c r="P108" s="55">
        <v>0.6</v>
      </c>
      <c r="Q108" s="27">
        <v>2</v>
      </c>
      <c r="R108" s="26">
        <v>39.270000000000003</v>
      </c>
      <c r="S108" s="26">
        <f t="shared" si="6"/>
        <v>0.91748046875000022</v>
      </c>
      <c r="T108" s="26">
        <v>1.7509999999999999</v>
      </c>
      <c r="U108" s="26">
        <f t="shared" si="7"/>
        <v>6.7682926829268242E-2</v>
      </c>
      <c r="V108" s="49">
        <v>5.0900000000000001E-2</v>
      </c>
      <c r="W108" s="72"/>
      <c r="X108" s="38">
        <v>360.13</v>
      </c>
      <c r="Y108" s="26">
        <v>93.26</v>
      </c>
      <c r="Z108" s="75">
        <v>2.23</v>
      </c>
    </row>
    <row r="109" spans="1:26">
      <c r="A109" s="78">
        <v>44089.283216783297</v>
      </c>
      <c r="B109" s="66">
        <v>4.25</v>
      </c>
      <c r="C109" s="36"/>
      <c r="D109" s="33">
        <v>4.01</v>
      </c>
      <c r="E109" s="28">
        <v>5.3166666666666673</v>
      </c>
      <c r="F109" s="28">
        <v>2.4366666666666665</v>
      </c>
      <c r="G109">
        <v>3.99</v>
      </c>
      <c r="H109">
        <v>4.0999999999999996</v>
      </c>
      <c r="I109" s="40">
        <v>3</v>
      </c>
      <c r="J109" s="44">
        <v>-2.27</v>
      </c>
      <c r="K109" s="41">
        <v>22.09090625</v>
      </c>
      <c r="L109" s="50">
        <v>151.673</v>
      </c>
      <c r="M109" s="53"/>
      <c r="N109" s="75">
        <v>-2.569</v>
      </c>
      <c r="O109" s="56">
        <v>9.2608695652173917E-2</v>
      </c>
      <c r="P109" s="55">
        <v>1.4</v>
      </c>
      <c r="Q109" s="27">
        <v>2</v>
      </c>
      <c r="R109" s="26">
        <v>40.22</v>
      </c>
      <c r="S109" s="26">
        <f t="shared" si="6"/>
        <v>2.4191494779729927E-2</v>
      </c>
      <c r="T109" s="26">
        <v>2.5270000000000001</v>
      </c>
      <c r="U109" s="26">
        <f t="shared" si="7"/>
        <v>0.44317532838378093</v>
      </c>
      <c r="V109" s="49">
        <v>5.0849999999999999E-2</v>
      </c>
      <c r="W109" s="72"/>
      <c r="X109" s="38">
        <v>405.96</v>
      </c>
      <c r="Y109" s="26">
        <v>98.01</v>
      </c>
      <c r="Z109" s="75">
        <v>0.61</v>
      </c>
    </row>
    <row r="110" spans="1:26">
      <c r="A110" s="78">
        <v>44180.7412587414</v>
      </c>
      <c r="B110" s="66">
        <v>4.25</v>
      </c>
      <c r="C110" s="36"/>
      <c r="D110" s="33">
        <v>3.15</v>
      </c>
      <c r="E110" s="28">
        <v>5.3166666666666664</v>
      </c>
      <c r="F110" s="28">
        <v>2.19</v>
      </c>
      <c r="G110">
        <v>3.8</v>
      </c>
      <c r="H110">
        <v>1.18</v>
      </c>
      <c r="I110" s="40">
        <v>3</v>
      </c>
      <c r="J110" s="44">
        <v>-2.8</v>
      </c>
      <c r="K110" s="41">
        <v>20.571266666666666</v>
      </c>
      <c r="L110" s="50">
        <v>81.494</v>
      </c>
      <c r="M110" s="53"/>
      <c r="N110" s="75">
        <v>-2.0299999999999998</v>
      </c>
      <c r="O110" s="56">
        <v>8.8804347826086955E-2</v>
      </c>
      <c r="P110" s="55">
        <v>1.4</v>
      </c>
      <c r="Q110" s="27">
        <v>2</v>
      </c>
      <c r="R110" s="26">
        <v>48.52</v>
      </c>
      <c r="S110" s="26">
        <f t="shared" si="6"/>
        <v>0.20636499254102447</v>
      </c>
      <c r="T110" s="26">
        <v>2.5390000000000001</v>
      </c>
      <c r="U110" s="26">
        <f t="shared" si="7"/>
        <v>4.7487138899882098E-3</v>
      </c>
      <c r="V110" s="49">
        <v>5.067E-2</v>
      </c>
      <c r="W110" s="72"/>
      <c r="X110" s="38">
        <v>443.81</v>
      </c>
      <c r="Y110" s="26">
        <v>108.6</v>
      </c>
      <c r="Z110" s="75">
        <v>1.65</v>
      </c>
    </row>
    <row r="111" spans="1:26">
      <c r="A111" s="78">
        <v>44272.199300699402</v>
      </c>
      <c r="B111" s="66">
        <v>4</v>
      </c>
      <c r="C111" s="36"/>
      <c r="D111" s="33">
        <v>4.67</v>
      </c>
      <c r="E111" s="28">
        <v>5.5799999999999992</v>
      </c>
      <c r="F111" s="28">
        <v>2.1633333333333331</v>
      </c>
      <c r="G111">
        <v>4.12</v>
      </c>
      <c r="H111">
        <v>6.31</v>
      </c>
      <c r="I111" s="40">
        <v>3</v>
      </c>
      <c r="J111" s="44">
        <v>-3.25</v>
      </c>
      <c r="K111" s="41">
        <v>20.374255000000002</v>
      </c>
      <c r="L111" s="50">
        <v>113.90600000000001</v>
      </c>
      <c r="M111" s="53"/>
      <c r="N111" s="75">
        <v>-1.2430000000000001</v>
      </c>
      <c r="O111" s="56">
        <v>7.6888888888888896E-2</v>
      </c>
      <c r="P111" s="55">
        <v>2.6</v>
      </c>
      <c r="Q111" s="27">
        <v>2</v>
      </c>
      <c r="R111" s="26">
        <v>59.16</v>
      </c>
      <c r="S111" s="26">
        <f t="shared" si="6"/>
        <v>0.21929101401483919</v>
      </c>
      <c r="T111" s="26">
        <v>2.6080000000000001</v>
      </c>
      <c r="U111" s="26">
        <f t="shared" si="7"/>
        <v>2.7176053564395453E-2</v>
      </c>
      <c r="V111" s="49">
        <v>5.033E-2</v>
      </c>
      <c r="W111" s="72"/>
      <c r="X111" s="38">
        <v>506.68</v>
      </c>
      <c r="Y111" s="26">
        <v>119.2</v>
      </c>
      <c r="Z111" s="75">
        <v>2.2200000000000002</v>
      </c>
    </row>
    <row r="112" spans="1:26">
      <c r="A112" s="78">
        <v>44363.657342657403</v>
      </c>
      <c r="B112" s="66">
        <v>4.25</v>
      </c>
      <c r="C112" s="36"/>
      <c r="D112" s="33">
        <v>5.88</v>
      </c>
      <c r="E112" s="28">
        <v>5.72</v>
      </c>
      <c r="F112" s="28">
        <v>2.8633333333333333</v>
      </c>
      <c r="G112">
        <v>4.58</v>
      </c>
      <c r="H112">
        <v>10</v>
      </c>
      <c r="I112" s="40">
        <v>3</v>
      </c>
      <c r="J112" s="44">
        <v>-2.39</v>
      </c>
      <c r="K112" s="41">
        <v>20.012559374999999</v>
      </c>
      <c r="L112" s="50">
        <v>93.215000000000003</v>
      </c>
      <c r="M112" s="53"/>
      <c r="N112" s="75">
        <v>-0.217</v>
      </c>
      <c r="O112" s="56">
        <v>6.8241758241758238E-2</v>
      </c>
      <c r="P112" s="55">
        <v>5.4</v>
      </c>
      <c r="Q112" s="27">
        <v>2</v>
      </c>
      <c r="R112" s="26">
        <v>73.47</v>
      </c>
      <c r="S112" s="26">
        <f t="shared" si="6"/>
        <v>0.24188640973630826</v>
      </c>
      <c r="T112" s="26">
        <v>3.65</v>
      </c>
      <c r="U112" s="26">
        <f t="shared" si="7"/>
        <v>0.39953987730061336</v>
      </c>
      <c r="V112" s="49">
        <v>5.0259999999999999E-2</v>
      </c>
      <c r="W112" s="72"/>
      <c r="X112" s="38">
        <v>556</v>
      </c>
      <c r="Y112" s="26">
        <v>125.3</v>
      </c>
      <c r="Z112" s="75">
        <v>2.73</v>
      </c>
    </row>
    <row r="113" spans="1:26">
      <c r="A113" s="78">
        <v>44455.115384615499</v>
      </c>
      <c r="B113" s="66">
        <v>4.75</v>
      </c>
      <c r="C113" s="36"/>
      <c r="D113" s="33">
        <v>6</v>
      </c>
      <c r="E113" s="28">
        <v>5.996666666666667</v>
      </c>
      <c r="F113" s="28">
        <v>3.44</v>
      </c>
      <c r="G113">
        <v>4.92</v>
      </c>
      <c r="H113">
        <v>9.3699999999999992</v>
      </c>
      <c r="I113" s="40">
        <v>3</v>
      </c>
      <c r="J113" s="44">
        <v>-2.78</v>
      </c>
      <c r="K113" s="41">
        <v>20.029878125</v>
      </c>
      <c r="L113" s="50">
        <v>101.761</v>
      </c>
      <c r="M113" s="53"/>
      <c r="N113" s="75">
        <v>0.10299999999999999</v>
      </c>
      <c r="O113" s="56">
        <v>0.09</v>
      </c>
      <c r="P113" s="55">
        <v>5.4</v>
      </c>
      <c r="Q113" s="27">
        <v>2</v>
      </c>
      <c r="R113" s="26">
        <v>75.03</v>
      </c>
      <c r="S113" s="26">
        <f t="shared" si="6"/>
        <v>2.1233156390363384E-2</v>
      </c>
      <c r="T113" s="26">
        <v>5.867</v>
      </c>
      <c r="U113" s="26">
        <f t="shared" si="7"/>
        <v>0.60739726027397256</v>
      </c>
      <c r="V113" s="49">
        <v>5.0220000000000001E-2</v>
      </c>
      <c r="W113" s="72"/>
      <c r="X113" s="38">
        <v>553.74</v>
      </c>
      <c r="Y113" s="26">
        <v>129.34</v>
      </c>
      <c r="Z113" s="75">
        <v>3.32</v>
      </c>
    </row>
    <row r="114" spans="1:26">
      <c r="A114" s="78">
        <v>44546.573426573603</v>
      </c>
      <c r="B114" s="66">
        <v>5.5</v>
      </c>
      <c r="C114" s="36"/>
      <c r="D114" s="33">
        <v>7.36</v>
      </c>
      <c r="E114" s="28">
        <v>7.0733333333333333</v>
      </c>
      <c r="F114" s="28">
        <v>3.9533333333333331</v>
      </c>
      <c r="G114">
        <v>5.94</v>
      </c>
      <c r="H114">
        <v>11.74</v>
      </c>
      <c r="I114" s="40">
        <v>3</v>
      </c>
      <c r="J114" s="44">
        <v>-2.83</v>
      </c>
      <c r="K114" s="41">
        <v>20.748196721311476</v>
      </c>
      <c r="L114" s="50">
        <v>90.108000000000004</v>
      </c>
      <c r="M114" s="53"/>
      <c r="N114" s="75">
        <v>1.3</v>
      </c>
      <c r="O114" s="56">
        <v>7.945652173913044E-2</v>
      </c>
      <c r="P114" s="33">
        <v>7</v>
      </c>
      <c r="Q114" s="27">
        <v>2</v>
      </c>
      <c r="R114" s="26">
        <v>75.209999999999994</v>
      </c>
      <c r="S114" s="26">
        <f t="shared" si="6"/>
        <v>2.399040383846307E-3</v>
      </c>
      <c r="T114" s="26">
        <v>3.73</v>
      </c>
      <c r="U114" s="26">
        <f t="shared" si="7"/>
        <v>-0.36424066814385547</v>
      </c>
      <c r="V114" s="49">
        <v>5.015E-2</v>
      </c>
      <c r="W114" s="72"/>
      <c r="X114" s="38">
        <v>578.30999999999995</v>
      </c>
      <c r="Y114" s="26">
        <v>133.9</v>
      </c>
      <c r="Z114" s="75">
        <v>4.3499999999999996</v>
      </c>
    </row>
    <row r="115" spans="1:26">
      <c r="A115" s="78">
        <v>44638.031468531597</v>
      </c>
      <c r="B115" s="66">
        <v>6.5</v>
      </c>
      <c r="C115" s="36"/>
      <c r="D115" s="33">
        <v>7.45</v>
      </c>
      <c r="E115" s="28">
        <v>8.2966666666666669</v>
      </c>
      <c r="F115" s="28">
        <v>4.53</v>
      </c>
      <c r="G115">
        <v>6.78</v>
      </c>
      <c r="H115">
        <v>9.4499999999999993</v>
      </c>
      <c r="I115" s="40">
        <v>3</v>
      </c>
      <c r="J115" s="44">
        <v>-2.68</v>
      </c>
      <c r="K115" s="41">
        <v>20.505916129032258</v>
      </c>
      <c r="L115" s="50">
        <v>99.882999999999996</v>
      </c>
      <c r="M115" s="53"/>
      <c r="N115" s="75">
        <v>0.3</v>
      </c>
      <c r="O115" s="56">
        <v>0.12144444444444444</v>
      </c>
      <c r="P115" s="55">
        <v>8.5</v>
      </c>
      <c r="Q115" s="27">
        <v>2</v>
      </c>
      <c r="R115" s="26">
        <v>100.28</v>
      </c>
      <c r="S115" s="26">
        <f t="shared" si="6"/>
        <v>0.33333333333333348</v>
      </c>
      <c r="T115" s="26">
        <v>5.6420000000000003</v>
      </c>
      <c r="U115" s="26">
        <f t="shared" si="7"/>
        <v>0.5126005361930297</v>
      </c>
      <c r="V115" s="49">
        <v>4.9739999999999999E-2</v>
      </c>
      <c r="W115" s="72"/>
      <c r="X115" s="38">
        <v>634.41</v>
      </c>
      <c r="Y115" s="26">
        <v>160.26</v>
      </c>
      <c r="Z115" s="75">
        <v>2.8</v>
      </c>
    </row>
    <row r="116" spans="1:26">
      <c r="A116" s="78">
        <v>44729.4895104897</v>
      </c>
      <c r="B116" s="66">
        <v>7.75</v>
      </c>
      <c r="C116" s="36"/>
      <c r="D116" s="33">
        <v>7.99</v>
      </c>
      <c r="E116" s="28">
        <v>9.59</v>
      </c>
      <c r="F116" s="28">
        <v>4.7766666666666664</v>
      </c>
      <c r="G116">
        <v>7.49</v>
      </c>
      <c r="H116">
        <v>9.4700000000000006</v>
      </c>
      <c r="I116" s="40">
        <v>3</v>
      </c>
      <c r="J116" s="44">
        <v>-2.5</v>
      </c>
      <c r="K116" s="41">
        <v>20.052826984126984</v>
      </c>
      <c r="L116" s="50">
        <v>174.64699999999999</v>
      </c>
      <c r="M116" s="53"/>
      <c r="N116" s="75">
        <v>-0.33900000000000002</v>
      </c>
      <c r="O116" s="56">
        <v>0.76681318681318678</v>
      </c>
      <c r="P116" s="55">
        <v>9.1</v>
      </c>
      <c r="Q116" s="27">
        <v>2</v>
      </c>
      <c r="R116" s="26">
        <v>105.76</v>
      </c>
      <c r="S116" s="26">
        <f t="shared" si="6"/>
        <v>5.4646988432389243E-2</v>
      </c>
      <c r="T116" s="26">
        <v>5.4240000000000004</v>
      </c>
      <c r="U116" s="26">
        <f t="shared" si="7"/>
        <v>-3.8638780574264397E-2</v>
      </c>
      <c r="V116" s="49">
        <v>4.9660000000000003E-2</v>
      </c>
      <c r="W116" s="72"/>
      <c r="X116" s="38">
        <v>596.67999999999995</v>
      </c>
      <c r="Y116" s="26">
        <v>155.83000000000001</v>
      </c>
      <c r="Z116" s="75">
        <v>2.38</v>
      </c>
    </row>
    <row r="117" spans="1:26">
      <c r="A117" s="78">
        <v>44820.947552447702</v>
      </c>
      <c r="B117" s="66">
        <v>9.25</v>
      </c>
      <c r="C117" s="36"/>
      <c r="D117" s="33">
        <v>8.6999999999999993</v>
      </c>
      <c r="E117" s="28">
        <v>10.486666666666666</v>
      </c>
      <c r="F117" s="28">
        <v>5.1466666666666665</v>
      </c>
      <c r="G117">
        <v>8.2799999999999994</v>
      </c>
      <c r="H117">
        <v>9.9600000000000009</v>
      </c>
      <c r="I117" s="40">
        <v>3</v>
      </c>
      <c r="J117" s="44">
        <v>-2.57</v>
      </c>
      <c r="K117" s="41">
        <v>20.233924999999999</v>
      </c>
      <c r="L117" s="50">
        <v>197.245</v>
      </c>
      <c r="M117" s="53"/>
      <c r="N117" s="75">
        <v>-0.19700000000000001</v>
      </c>
      <c r="O117" s="56">
        <v>2.1829347826086956</v>
      </c>
      <c r="P117" s="55">
        <v>8.1999999999999993</v>
      </c>
      <c r="Q117" s="27">
        <v>2</v>
      </c>
      <c r="R117" s="26">
        <v>79.489999999999995</v>
      </c>
      <c r="S117" s="26">
        <f t="shared" si="6"/>
        <v>-0.24839258698941002</v>
      </c>
      <c r="T117" s="26">
        <v>6.766</v>
      </c>
      <c r="U117" s="26">
        <f t="shared" si="7"/>
        <v>0.2474188790560472</v>
      </c>
      <c r="V117" s="49">
        <v>4.8910000000000002E-2</v>
      </c>
      <c r="W117" s="72"/>
      <c r="X117" s="38">
        <v>559.45000000000005</v>
      </c>
      <c r="Y117" s="26">
        <v>137.46</v>
      </c>
      <c r="Z117" s="75">
        <v>0.98</v>
      </c>
    </row>
    <row r="118" spans="1:26">
      <c r="A118" s="78">
        <v>44912.405594405704</v>
      </c>
      <c r="B118" s="66">
        <v>10.5</v>
      </c>
      <c r="C118" s="36"/>
      <c r="D118" s="33">
        <v>7.82</v>
      </c>
      <c r="E118" s="28">
        <v>11.173333333333332</v>
      </c>
      <c r="F118" s="28">
        <v>5.28</v>
      </c>
      <c r="G118">
        <v>8.35</v>
      </c>
      <c r="H118">
        <v>6.27</v>
      </c>
      <c r="I118" s="40">
        <v>3</v>
      </c>
      <c r="J118" s="44">
        <v>-3.23</v>
      </c>
      <c r="K118" s="41">
        <v>19.681000000000001</v>
      </c>
      <c r="L118" s="50">
        <v>130.107</v>
      </c>
      <c r="M118" s="53"/>
      <c r="N118" s="75">
        <v>-7.6999999999999999E-2</v>
      </c>
      <c r="O118" s="56">
        <v>3.6533695652173912</v>
      </c>
      <c r="P118" s="55">
        <v>6.5</v>
      </c>
      <c r="Q118" s="27">
        <v>2</v>
      </c>
      <c r="R118" s="26">
        <v>80.260000000000005</v>
      </c>
      <c r="S118" s="26">
        <f t="shared" si="6"/>
        <v>9.6867530506983268E-3</v>
      </c>
      <c r="T118" s="26">
        <v>4.4749999999999996</v>
      </c>
      <c r="U118" s="26">
        <f t="shared" si="7"/>
        <v>-0.33860478864912802</v>
      </c>
      <c r="V118" s="49">
        <v>4.8739999999999999E-2</v>
      </c>
      <c r="W118" s="72"/>
      <c r="X118" s="38">
        <v>554.78</v>
      </c>
      <c r="Y118" s="26">
        <v>133.25</v>
      </c>
      <c r="Z118" s="75">
        <v>1.31</v>
      </c>
    </row>
    <row r="119" spans="1:26">
      <c r="A119" s="78">
        <v>45003.8636363638</v>
      </c>
      <c r="B119" s="66">
        <v>11.25</v>
      </c>
      <c r="C119" s="36"/>
      <c r="D119" s="33">
        <v>6.85</v>
      </c>
      <c r="E119" s="28">
        <v>10.589999999999998</v>
      </c>
      <c r="F119" s="28">
        <v>5.59</v>
      </c>
      <c r="G119">
        <v>8.09</v>
      </c>
      <c r="H119">
        <v>3.27</v>
      </c>
      <c r="I119" s="40">
        <v>3</v>
      </c>
      <c r="J119" s="44">
        <v>-3.3</v>
      </c>
      <c r="K119" s="41">
        <v>18.652564516129033</v>
      </c>
      <c r="L119" s="50">
        <v>119.88500000000001</v>
      </c>
      <c r="M119" s="53"/>
      <c r="N119" s="75">
        <v>-6.0999999999999999E-2</v>
      </c>
      <c r="O119" s="56">
        <v>4.5145555555555559</v>
      </c>
      <c r="P119" s="33">
        <v>5</v>
      </c>
      <c r="Q119" s="27">
        <v>2</v>
      </c>
      <c r="R119" s="26">
        <v>75.67</v>
      </c>
      <c r="S119" s="26">
        <f t="shared" si="6"/>
        <v>-5.7189135310241723E-2</v>
      </c>
      <c r="T119" s="26">
        <v>2.2160000000000002</v>
      </c>
      <c r="U119" s="26">
        <f t="shared" si="7"/>
        <v>-0.50480446927374301</v>
      </c>
      <c r="V119" s="49">
        <v>4.8439999999999997E-2</v>
      </c>
      <c r="W119" s="72"/>
      <c r="X119" s="38">
        <v>550.63</v>
      </c>
      <c r="Y119" s="26">
        <v>128.19</v>
      </c>
      <c r="Z119" s="75">
        <v>-1.1399999999999999</v>
      </c>
    </row>
    <row r="120" spans="1:26">
      <c r="A120" s="78">
        <v>45095.321678321801</v>
      </c>
      <c r="B120" s="66">
        <v>11.25</v>
      </c>
      <c r="C120" s="36"/>
      <c r="D120" s="33">
        <v>5.0599999999999996</v>
      </c>
      <c r="E120" s="28">
        <v>8.9466666666666654</v>
      </c>
      <c r="F120" s="28">
        <v>5.38</v>
      </c>
      <c r="G120">
        <v>6.89</v>
      </c>
      <c r="H120">
        <v>-0.36</v>
      </c>
      <c r="I120" s="40">
        <v>3</v>
      </c>
      <c r="J120" s="44">
        <v>-3.83</v>
      </c>
      <c r="K120" s="41">
        <v>17.68933492063492</v>
      </c>
      <c r="L120" s="50">
        <v>102.10899999999999</v>
      </c>
      <c r="M120" s="53"/>
      <c r="N120" s="75">
        <v>-9.4E-2</v>
      </c>
      <c r="O120" s="56">
        <v>4.9881318681318678</v>
      </c>
      <c r="P120" s="33">
        <v>3</v>
      </c>
      <c r="Q120" s="27">
        <v>2</v>
      </c>
      <c r="R120" s="26">
        <v>70.64</v>
      </c>
      <c r="S120" s="26">
        <f t="shared" si="6"/>
        <v>-6.6472842606052573E-2</v>
      </c>
      <c r="T120" s="26">
        <v>2.798</v>
      </c>
      <c r="U120" s="26">
        <f t="shared" si="7"/>
        <v>0.2626353790613718</v>
      </c>
      <c r="V120" s="49">
        <v>4.8239999999999998E-2</v>
      </c>
      <c r="W120" s="72"/>
      <c r="X120" s="38">
        <v>547.83000000000004</v>
      </c>
      <c r="Y120" s="26">
        <v>123.13</v>
      </c>
      <c r="Z120" s="75">
        <v>-1.1100000000000001</v>
      </c>
    </row>
    <row r="121" spans="1:26">
      <c r="A121" s="78">
        <v>45186.779720279897</v>
      </c>
      <c r="B121" s="66">
        <v>11.25</v>
      </c>
      <c r="C121" s="36"/>
      <c r="D121" s="33">
        <v>4.45</v>
      </c>
      <c r="E121" s="28">
        <v>6.96</v>
      </c>
      <c r="F121" s="28">
        <v>5.206666666666667</v>
      </c>
      <c r="G121">
        <v>5.76</v>
      </c>
      <c r="H121">
        <v>0.6</v>
      </c>
      <c r="I121" s="40">
        <v>3</v>
      </c>
      <c r="J121" s="44">
        <v>-4.01</v>
      </c>
      <c r="K121" s="41">
        <v>17.054850793650793</v>
      </c>
      <c r="L121" s="50">
        <v>127.90600000000001</v>
      </c>
      <c r="M121" s="53"/>
      <c r="N121" s="75">
        <v>0.61099999999999999</v>
      </c>
      <c r="O121" s="56">
        <v>5.259239130434783</v>
      </c>
      <c r="P121" s="55">
        <v>3.7</v>
      </c>
      <c r="Q121" s="27">
        <v>2</v>
      </c>
      <c r="R121" s="26">
        <v>90.79</v>
      </c>
      <c r="S121" s="26">
        <f t="shared" si="6"/>
        <v>0.2852491506228767</v>
      </c>
      <c r="T121" s="26">
        <v>2.9289999999999998</v>
      </c>
      <c r="U121" s="26">
        <f t="shared" si="7"/>
        <v>4.6819156540385931E-2</v>
      </c>
      <c r="V121" s="49">
        <v>4.5220000000000003E-2</v>
      </c>
      <c r="W121" s="72"/>
      <c r="X121" s="38">
        <v>548.55999999999995</v>
      </c>
      <c r="Y121" s="26">
        <v>121.88</v>
      </c>
      <c r="Z121" s="75">
        <v>-0.66</v>
      </c>
    </row>
    <row r="122" spans="1:26">
      <c r="A122" s="78">
        <v>45278.237762237899</v>
      </c>
      <c r="B122" s="66">
        <v>11.25</v>
      </c>
      <c r="C122" s="36"/>
      <c r="D122" s="33">
        <v>4.66</v>
      </c>
      <c r="E122" s="28">
        <v>5.2866666666666662</v>
      </c>
      <c r="F122" s="28">
        <v>5.3166666666666673</v>
      </c>
      <c r="G122">
        <v>5.09</v>
      </c>
      <c r="H122">
        <v>3.39</v>
      </c>
      <c r="I122" s="40">
        <v>3</v>
      </c>
      <c r="J122" s="44">
        <v>-3.31</v>
      </c>
      <c r="K122" s="41">
        <v>17.54555573770492</v>
      </c>
      <c r="L122" s="50">
        <v>88.498000000000005</v>
      </c>
      <c r="M122" s="53"/>
      <c r="N122" s="75">
        <v>0.24199999999999999</v>
      </c>
      <c r="O122" s="56">
        <v>5.33</v>
      </c>
      <c r="P122" s="55">
        <v>3.4</v>
      </c>
      <c r="Q122" s="27">
        <v>2</v>
      </c>
      <c r="R122" s="26">
        <v>71.650000000000006</v>
      </c>
      <c r="S122" s="26">
        <f t="shared" si="6"/>
        <v>-0.21081616918162793</v>
      </c>
      <c r="T122" s="26">
        <v>2.5139999999999998</v>
      </c>
      <c r="U122" s="26">
        <f t="shared" si="7"/>
        <v>-0.14168658245134857</v>
      </c>
      <c r="V122" s="49">
        <v>4.3459999999999999E-2</v>
      </c>
      <c r="W122" s="72"/>
      <c r="X122" s="38">
        <v>510.32</v>
      </c>
      <c r="Y122" s="26">
        <v>119.24</v>
      </c>
      <c r="Z122" s="75">
        <v>-0.16</v>
      </c>
    </row>
    <row r="123" spans="1:26">
      <c r="A123" s="78">
        <v>45369.695804196002</v>
      </c>
      <c r="B123" s="66">
        <v>11.25</v>
      </c>
      <c r="C123" s="36"/>
      <c r="D123" s="33">
        <v>4.4000000000000004</v>
      </c>
      <c r="E123" s="28">
        <v>4.24</v>
      </c>
      <c r="F123" s="28">
        <v>5.2750000000000004</v>
      </c>
      <c r="G123">
        <v>4.6399999999999997</v>
      </c>
      <c r="H123">
        <v>3.67</v>
      </c>
      <c r="I123" s="40">
        <v>3</v>
      </c>
      <c r="J123" s="45"/>
      <c r="K123" s="41">
        <v>17.038824999999999</v>
      </c>
      <c r="L123" s="50">
        <v>82.477000000000004</v>
      </c>
      <c r="M123" s="53"/>
      <c r="N123" s="53"/>
      <c r="O123" s="56">
        <v>5.33</v>
      </c>
      <c r="P123" s="55">
        <v>3.2</v>
      </c>
      <c r="Q123" s="27">
        <v>2</v>
      </c>
      <c r="R123" s="26">
        <v>81.19</v>
      </c>
      <c r="S123" s="26">
        <f t="shared" si="6"/>
        <v>0.13314724354501029</v>
      </c>
      <c r="T123" s="26">
        <v>1.7050000000000001</v>
      </c>
      <c r="U123" s="26">
        <f t="shared" si="7"/>
        <v>-0.32179793158313441</v>
      </c>
      <c r="V123" s="49">
        <v>4.2169999999999999E-2</v>
      </c>
      <c r="W123" s="75">
        <v>0.03</v>
      </c>
      <c r="X123" s="38">
        <v>530.24</v>
      </c>
      <c r="Y123" s="26">
        <v>118.2</v>
      </c>
      <c r="Z123" s="75">
        <v>-0.23</v>
      </c>
    </row>
    <row r="124" spans="1:26">
      <c r="A124" s="78">
        <v>45461.153846153997</v>
      </c>
      <c r="B124" s="67"/>
      <c r="C124" s="37"/>
      <c r="D124" s="34"/>
      <c r="E124" s="29" t="e">
        <v>#DIV/0!</v>
      </c>
      <c r="F124" s="29" t="e">
        <v>#DIV/0!</v>
      </c>
      <c r="G124" s="30" t="e">
        <v>#DIV/0!</v>
      </c>
      <c r="H124" s="29"/>
      <c r="I124" s="37"/>
      <c r="J124" s="46"/>
      <c r="K124" s="34"/>
      <c r="L124" s="37"/>
      <c r="M124" s="75">
        <v>17.3</v>
      </c>
      <c r="N124" s="53"/>
      <c r="O124" s="53"/>
      <c r="P124" s="34"/>
      <c r="Q124" s="29"/>
      <c r="R124" s="29"/>
      <c r="S124" s="29"/>
      <c r="T124" s="29"/>
      <c r="U124" s="29"/>
      <c r="V124" s="37"/>
      <c r="W124" s="75">
        <v>-0.158</v>
      </c>
      <c r="X124" s="34"/>
      <c r="Y124" s="29"/>
      <c r="Z124" s="37"/>
    </row>
    <row r="125" spans="1:26">
      <c r="A125" s="78">
        <v>45552.611888111998</v>
      </c>
      <c r="B125" s="67"/>
      <c r="C125" s="37"/>
      <c r="D125" s="34"/>
      <c r="E125" s="29"/>
      <c r="F125" s="29"/>
      <c r="G125" s="29"/>
      <c r="H125" s="29"/>
      <c r="I125" s="37"/>
      <c r="J125" s="46"/>
      <c r="K125" s="34"/>
      <c r="L125" s="37"/>
      <c r="M125" s="75">
        <v>17.5</v>
      </c>
      <c r="N125" s="53"/>
      <c r="O125" s="53"/>
      <c r="P125" s="34"/>
      <c r="Q125" s="29"/>
      <c r="R125" s="29"/>
      <c r="S125" s="29"/>
      <c r="T125" s="29"/>
      <c r="U125" s="29"/>
      <c r="V125" s="37"/>
      <c r="W125" s="75">
        <v>-0.28799999999999998</v>
      </c>
      <c r="X125" s="34"/>
      <c r="Y125" s="29"/>
      <c r="Z125" s="37"/>
    </row>
    <row r="126" spans="1:26">
      <c r="A126" s="78">
        <v>45644.069930070102</v>
      </c>
      <c r="B126" s="67"/>
      <c r="C126" s="37"/>
      <c r="D126" s="34"/>
      <c r="E126" s="29"/>
      <c r="F126" s="29"/>
      <c r="G126" s="29"/>
      <c r="H126" s="29"/>
      <c r="I126" s="37"/>
      <c r="J126" s="46"/>
      <c r="K126" s="34"/>
      <c r="L126" s="37"/>
      <c r="M126" s="75">
        <v>17.600000000000001</v>
      </c>
      <c r="N126" s="53"/>
      <c r="O126" s="53"/>
      <c r="P126" s="34"/>
      <c r="Q126" s="29"/>
      <c r="R126" s="29"/>
      <c r="S126" s="29"/>
      <c r="T126" s="29"/>
      <c r="U126" s="29"/>
      <c r="V126" s="37"/>
      <c r="W126" s="75">
        <v>-0.40500000000000003</v>
      </c>
      <c r="X126" s="34"/>
      <c r="Y126" s="29"/>
      <c r="Z126" s="37"/>
    </row>
    <row r="127" spans="1:26">
      <c r="A127" s="78">
        <v>45735.527972028103</v>
      </c>
      <c r="B127" s="67"/>
      <c r="C127" s="37"/>
      <c r="D127" s="34"/>
      <c r="E127" s="29"/>
      <c r="F127" s="29"/>
      <c r="G127" s="29"/>
      <c r="H127" s="29"/>
      <c r="I127" s="37"/>
      <c r="J127" s="46"/>
      <c r="K127" s="34"/>
      <c r="L127" s="37"/>
      <c r="M127" s="75">
        <v>18</v>
      </c>
      <c r="N127" s="53"/>
      <c r="O127" s="53"/>
      <c r="P127" s="34"/>
      <c r="Q127" s="29"/>
      <c r="R127" s="29"/>
      <c r="S127" s="29"/>
      <c r="T127" s="29"/>
      <c r="U127" s="29"/>
      <c r="V127" s="37"/>
      <c r="W127" s="75">
        <v>-0.47299999999999998</v>
      </c>
      <c r="X127" s="34"/>
      <c r="Y127" s="29"/>
      <c r="Z127" s="37"/>
    </row>
    <row r="128" spans="1:26">
      <c r="A128" s="78">
        <v>45826.986013986199</v>
      </c>
      <c r="B128" s="67"/>
      <c r="C128" s="37"/>
      <c r="D128" s="34"/>
      <c r="E128" s="29"/>
      <c r="F128" s="29"/>
      <c r="G128" s="29"/>
      <c r="H128" s="29"/>
      <c r="I128" s="37"/>
      <c r="J128" s="46"/>
      <c r="K128" s="34"/>
      <c r="L128" s="37"/>
      <c r="M128" s="75">
        <v>16.899999999999999</v>
      </c>
      <c r="N128" s="53"/>
      <c r="O128" s="53"/>
      <c r="P128" s="34"/>
      <c r="Q128" s="29"/>
      <c r="R128" s="29"/>
      <c r="S128" s="29"/>
      <c r="T128" s="29"/>
      <c r="U128" s="29"/>
      <c r="V128" s="37"/>
      <c r="W128" s="75">
        <v>-0.47299999999999998</v>
      </c>
      <c r="X128" s="34"/>
      <c r="Y128" s="29"/>
      <c r="Z128" s="37"/>
    </row>
    <row r="129" spans="1:26">
      <c r="A129" s="78">
        <v>45918.444055944201</v>
      </c>
      <c r="B129" s="67"/>
      <c r="C129" s="37"/>
      <c r="D129" s="34"/>
      <c r="E129" s="29"/>
      <c r="F129" s="29"/>
      <c r="G129" s="29"/>
      <c r="H129" s="29"/>
      <c r="I129" s="37"/>
      <c r="J129" s="46"/>
      <c r="K129" s="34"/>
      <c r="L129" s="37"/>
      <c r="M129" s="75">
        <v>16.899999999999999</v>
      </c>
      <c r="N129" s="53"/>
      <c r="O129" s="53"/>
      <c r="P129" s="34"/>
      <c r="Q129" s="29"/>
      <c r="R129" s="29"/>
      <c r="S129" s="29"/>
      <c r="T129" s="29"/>
      <c r="U129" s="29"/>
      <c r="V129" s="37"/>
      <c r="W129" s="75">
        <v>-0.46700000000000003</v>
      </c>
      <c r="X129" s="34"/>
      <c r="Y129" s="29"/>
      <c r="Z129" s="37"/>
    </row>
    <row r="130" spans="1:26">
      <c r="A130" s="78">
        <v>46009.902097902297</v>
      </c>
      <c r="B130" s="67"/>
      <c r="C130" s="37"/>
      <c r="D130" s="34"/>
      <c r="E130" s="29"/>
      <c r="F130" s="29"/>
      <c r="G130" s="29"/>
      <c r="H130" s="29"/>
      <c r="I130" s="37"/>
      <c r="J130" s="46"/>
      <c r="K130" s="34"/>
      <c r="L130" s="37"/>
      <c r="M130" s="75">
        <v>16.899999999999999</v>
      </c>
      <c r="N130" s="53"/>
      <c r="O130" s="53"/>
      <c r="P130" s="34"/>
      <c r="Q130" s="29"/>
      <c r="R130" s="29"/>
      <c r="S130" s="29"/>
      <c r="T130" s="29"/>
      <c r="U130" s="29"/>
      <c r="V130" s="37"/>
      <c r="W130" s="75">
        <v>-0.43099999999999999</v>
      </c>
      <c r="X130" s="34"/>
      <c r="Y130" s="29"/>
      <c r="Z130" s="37"/>
    </row>
    <row r="131" spans="1:26">
      <c r="A131" s="78">
        <v>46101.360139860299</v>
      </c>
      <c r="B131" s="67"/>
      <c r="C131" s="37"/>
      <c r="D131" s="34"/>
      <c r="E131" s="29"/>
      <c r="F131" s="29"/>
      <c r="G131" s="29"/>
      <c r="H131" s="29"/>
      <c r="I131" s="37"/>
      <c r="J131" s="46"/>
      <c r="K131" s="34"/>
      <c r="L131" s="37"/>
      <c r="M131" s="75">
        <v>18</v>
      </c>
      <c r="N131" s="53"/>
      <c r="O131" s="53"/>
      <c r="P131" s="34"/>
      <c r="Q131" s="29"/>
      <c r="R131" s="29"/>
      <c r="S131" s="29"/>
      <c r="T131" s="29"/>
      <c r="U131" s="29"/>
      <c r="V131" s="37"/>
      <c r="W131" s="75">
        <v>-0.45400000000000001</v>
      </c>
      <c r="X131" s="34"/>
      <c r="Y131" s="29"/>
      <c r="Z131" s="37"/>
    </row>
    <row r="132" spans="1:26">
      <c r="A132" s="78">
        <v>46192.8181818183</v>
      </c>
      <c r="B132" s="67"/>
      <c r="C132" s="37"/>
      <c r="D132" s="34"/>
      <c r="E132" s="29"/>
      <c r="F132" s="29"/>
      <c r="G132" s="29"/>
      <c r="H132" s="29"/>
      <c r="I132" s="37"/>
      <c r="J132" s="46"/>
      <c r="K132" s="34"/>
      <c r="L132" s="37"/>
      <c r="M132" s="75">
        <v>18</v>
      </c>
      <c r="N132" s="53"/>
      <c r="O132" s="53"/>
      <c r="P132" s="34"/>
      <c r="Q132" s="29"/>
      <c r="R132" s="29"/>
      <c r="S132" s="29"/>
      <c r="T132" s="29"/>
      <c r="U132" s="29"/>
      <c r="V132" s="37"/>
      <c r="W132" s="75">
        <v>-0.46899999999999997</v>
      </c>
      <c r="X132" s="34"/>
      <c r="Y132" s="29"/>
      <c r="Z132" s="37"/>
    </row>
    <row r="133" spans="1:26">
      <c r="A133" s="78">
        <v>46284.276223776396</v>
      </c>
      <c r="B133" s="67"/>
      <c r="C133" s="37"/>
      <c r="D133" s="34"/>
      <c r="E133" s="29"/>
      <c r="F133" s="29"/>
      <c r="G133" s="29"/>
      <c r="H133" s="29"/>
      <c r="I133" s="37"/>
      <c r="J133" s="46"/>
      <c r="K133" s="34"/>
      <c r="L133" s="37"/>
      <c r="M133" s="75">
        <v>18</v>
      </c>
      <c r="N133" s="53"/>
      <c r="O133" s="53"/>
      <c r="P133" s="34"/>
      <c r="Q133" s="29"/>
      <c r="R133" s="29"/>
      <c r="S133" s="29"/>
      <c r="T133" s="29"/>
      <c r="U133" s="29"/>
      <c r="V133" s="37"/>
      <c r="W133" s="75">
        <v>-0.48299999999999998</v>
      </c>
      <c r="X133" s="34"/>
      <c r="Y133" s="29"/>
      <c r="Z133" s="37"/>
    </row>
    <row r="134" spans="1:26">
      <c r="A134" s="78">
        <v>46375.734265734398</v>
      </c>
      <c r="B134" s="67"/>
      <c r="C134" s="37"/>
      <c r="D134" s="34"/>
      <c r="E134" s="29"/>
      <c r="F134" s="29"/>
      <c r="G134" s="29"/>
      <c r="H134" s="29"/>
      <c r="I134" s="37"/>
      <c r="J134" s="46"/>
      <c r="K134" s="34"/>
      <c r="L134" s="37"/>
      <c r="M134" s="75">
        <v>18</v>
      </c>
      <c r="N134" s="53"/>
      <c r="O134" s="53"/>
      <c r="P134" s="34"/>
      <c r="Q134" s="29"/>
      <c r="R134" s="29"/>
      <c r="S134" s="29"/>
      <c r="T134" s="29"/>
      <c r="U134" s="29"/>
      <c r="V134" s="37"/>
      <c r="W134" s="75">
        <v>-0.497</v>
      </c>
      <c r="X134" s="34"/>
      <c r="Y134" s="29"/>
      <c r="Z134" s="37"/>
    </row>
    <row r="135" spans="1:26">
      <c r="A135" s="78">
        <v>46467.192307692501</v>
      </c>
      <c r="B135" s="67"/>
      <c r="C135" s="37"/>
      <c r="D135" s="34"/>
      <c r="E135" s="29"/>
      <c r="F135" s="29"/>
      <c r="G135" s="29"/>
      <c r="H135" s="29"/>
      <c r="I135" s="37"/>
      <c r="J135" s="46"/>
      <c r="K135" s="34"/>
      <c r="L135" s="37"/>
      <c r="M135" s="53"/>
      <c r="N135" s="53"/>
      <c r="O135" s="53"/>
      <c r="P135" s="34"/>
      <c r="Q135" s="29"/>
      <c r="R135" s="29"/>
      <c r="S135" s="29"/>
      <c r="T135" s="29"/>
      <c r="U135" s="29"/>
      <c r="V135" s="37"/>
      <c r="W135" s="75">
        <v>-0.5</v>
      </c>
      <c r="X135" s="34"/>
      <c r="Y135" s="29"/>
      <c r="Z135" s="37"/>
    </row>
    <row r="136" spans="1:26">
      <c r="A136" s="78">
        <v>46558.650349650503</v>
      </c>
      <c r="B136" s="67"/>
      <c r="C136" s="37"/>
      <c r="D136" s="34"/>
      <c r="E136" s="29"/>
      <c r="F136" s="29"/>
      <c r="G136" s="29"/>
      <c r="H136" s="29"/>
      <c r="I136" s="37"/>
      <c r="J136" s="46"/>
      <c r="K136" s="34"/>
      <c r="L136" s="37"/>
      <c r="M136" s="53"/>
      <c r="N136" s="53"/>
      <c r="O136" s="53"/>
      <c r="P136" s="34"/>
      <c r="Q136" s="29"/>
      <c r="R136" s="29"/>
      <c r="S136" s="29"/>
      <c r="T136" s="29"/>
      <c r="U136" s="29"/>
      <c r="V136" s="37"/>
      <c r="W136" s="75">
        <v>-0.5</v>
      </c>
      <c r="X136" s="34"/>
      <c r="Y136" s="29"/>
      <c r="Z136" s="37"/>
    </row>
    <row r="137" spans="1:26">
      <c r="A137" s="78">
        <v>46650.108391608599</v>
      </c>
      <c r="B137" s="67"/>
      <c r="C137" s="37"/>
      <c r="D137" s="34"/>
      <c r="E137" s="29"/>
      <c r="F137" s="29"/>
      <c r="G137" s="29"/>
      <c r="H137" s="29"/>
      <c r="I137" s="37"/>
      <c r="J137" s="46"/>
      <c r="K137" s="34"/>
      <c r="L137" s="37"/>
      <c r="M137" s="53"/>
      <c r="N137" s="53"/>
      <c r="O137" s="53"/>
      <c r="P137" s="34"/>
      <c r="Q137" s="29"/>
      <c r="R137" s="29"/>
      <c r="S137" s="29"/>
      <c r="T137" s="29"/>
      <c r="U137" s="29"/>
      <c r="V137" s="37"/>
      <c r="W137" s="75">
        <v>-0.5</v>
      </c>
      <c r="X137" s="34"/>
      <c r="Y137" s="29"/>
      <c r="Z137" s="37"/>
    </row>
    <row r="138" spans="1:26">
      <c r="A138" s="78">
        <v>46741.566433566601</v>
      </c>
      <c r="B138" s="67"/>
      <c r="C138" s="37"/>
      <c r="D138" s="34"/>
      <c r="E138" s="29"/>
      <c r="F138" s="29"/>
      <c r="G138" s="29"/>
      <c r="H138" s="29"/>
      <c r="I138" s="37"/>
      <c r="J138" s="46"/>
      <c r="K138" s="34"/>
      <c r="L138" s="37"/>
      <c r="M138" s="53"/>
      <c r="N138" s="53"/>
      <c r="O138" s="53"/>
      <c r="P138" s="34"/>
      <c r="Q138" s="29"/>
      <c r="R138" s="29"/>
      <c r="S138" s="29"/>
      <c r="T138" s="29"/>
      <c r="U138" s="29"/>
      <c r="V138" s="37"/>
      <c r="W138" s="75">
        <v>-0.5</v>
      </c>
      <c r="X138" s="34"/>
      <c r="Y138" s="29"/>
      <c r="Z138" s="37"/>
    </row>
    <row r="139" spans="1:26">
      <c r="A139" s="78">
        <v>46833.024475524602</v>
      </c>
      <c r="B139" s="67"/>
      <c r="C139" s="37"/>
      <c r="D139" s="34"/>
      <c r="E139" s="29"/>
      <c r="F139" s="29"/>
      <c r="G139" s="29"/>
      <c r="H139" s="29"/>
      <c r="I139" s="37"/>
      <c r="J139" s="46"/>
      <c r="K139" s="34"/>
      <c r="L139" s="37"/>
      <c r="M139" s="53"/>
      <c r="N139" s="53"/>
      <c r="O139" s="53"/>
      <c r="P139" s="34"/>
      <c r="Q139" s="29"/>
      <c r="R139" s="29"/>
      <c r="S139" s="29"/>
      <c r="T139" s="29"/>
      <c r="U139" s="29"/>
      <c r="V139" s="37"/>
      <c r="W139" s="75">
        <v>-0.5</v>
      </c>
      <c r="X139" s="34"/>
      <c r="Y139" s="29"/>
      <c r="Z139" s="37"/>
    </row>
    <row r="140" spans="1:26">
      <c r="A140" s="78">
        <v>46924.482517482698</v>
      </c>
      <c r="B140" s="67"/>
      <c r="C140" s="37"/>
      <c r="D140" s="34"/>
      <c r="E140" s="29"/>
      <c r="F140" s="29"/>
      <c r="G140" s="29"/>
      <c r="H140" s="29"/>
      <c r="I140" s="37"/>
      <c r="J140" s="46"/>
      <c r="K140" s="34"/>
      <c r="L140" s="37"/>
      <c r="M140" s="53"/>
      <c r="N140" s="53"/>
      <c r="O140" s="53"/>
      <c r="P140" s="34"/>
      <c r="Q140" s="29"/>
      <c r="R140" s="29"/>
      <c r="S140" s="29"/>
      <c r="T140" s="29"/>
      <c r="U140" s="29"/>
      <c r="V140" s="37"/>
      <c r="W140" s="75">
        <v>-0.5</v>
      </c>
      <c r="X140" s="34"/>
      <c r="Y140" s="29"/>
      <c r="Z140" s="37"/>
    </row>
    <row r="141" spans="1:26">
      <c r="A141" s="78">
        <v>47015.9405594407</v>
      </c>
      <c r="B141" s="67"/>
      <c r="C141" s="37"/>
      <c r="D141" s="34"/>
      <c r="E141" s="29"/>
      <c r="F141" s="29"/>
      <c r="G141" s="29"/>
      <c r="H141" s="29"/>
      <c r="I141" s="37"/>
      <c r="J141" s="46"/>
      <c r="K141" s="34"/>
      <c r="L141" s="37"/>
      <c r="M141" s="53"/>
      <c r="N141" s="53"/>
      <c r="O141" s="53"/>
      <c r="P141" s="34"/>
      <c r="Q141" s="29"/>
      <c r="R141" s="29"/>
      <c r="S141" s="29"/>
      <c r="T141" s="29"/>
      <c r="U141" s="29"/>
      <c r="V141" s="37"/>
      <c r="W141" s="75">
        <v>-0.5</v>
      </c>
      <c r="X141" s="34"/>
      <c r="Y141" s="29"/>
      <c r="Z141" s="37"/>
    </row>
    <row r="142" spans="1:26">
      <c r="A142" s="78">
        <v>47107.398601398803</v>
      </c>
      <c r="B142" s="67"/>
      <c r="C142" s="37"/>
      <c r="D142" s="34"/>
      <c r="E142" s="29"/>
      <c r="F142" s="29"/>
      <c r="G142" s="29"/>
      <c r="H142" s="29"/>
      <c r="I142" s="37"/>
      <c r="J142" s="46"/>
      <c r="K142" s="34"/>
      <c r="L142" s="37"/>
      <c r="M142" s="53"/>
      <c r="N142" s="53"/>
      <c r="O142" s="53"/>
      <c r="P142" s="34"/>
      <c r="Q142" s="29"/>
      <c r="R142" s="29"/>
      <c r="S142" s="29"/>
      <c r="T142" s="29"/>
      <c r="U142" s="29"/>
      <c r="V142" s="37"/>
      <c r="W142" s="75">
        <v>-0.5</v>
      </c>
      <c r="X142" s="34"/>
      <c r="Y142" s="29"/>
      <c r="Z142" s="37"/>
    </row>
    <row r="143" spans="1:26">
      <c r="A143" s="78">
        <v>47198.856643356798</v>
      </c>
      <c r="B143" s="67"/>
      <c r="C143" s="37"/>
      <c r="D143" s="34"/>
      <c r="E143" s="29"/>
      <c r="F143" s="29"/>
      <c r="G143" s="29"/>
      <c r="H143" s="29"/>
      <c r="I143" s="37"/>
      <c r="J143" s="46"/>
      <c r="K143" s="34"/>
      <c r="L143" s="37"/>
      <c r="M143" s="53"/>
      <c r="N143" s="53"/>
      <c r="O143" s="53"/>
      <c r="P143" s="34"/>
      <c r="Q143" s="29"/>
      <c r="R143" s="29"/>
      <c r="S143" s="29"/>
      <c r="T143" s="29"/>
      <c r="U143" s="29"/>
      <c r="V143" s="37"/>
      <c r="W143" s="75">
        <v>-0.5</v>
      </c>
      <c r="X143" s="34"/>
      <c r="Y143" s="29"/>
      <c r="Z143" s="37"/>
    </row>
    <row r="144" spans="1:26">
      <c r="A144" s="78">
        <v>47290.314685314901</v>
      </c>
      <c r="B144" s="67"/>
      <c r="C144" s="37"/>
      <c r="D144" s="34"/>
      <c r="E144" s="29"/>
      <c r="F144" s="29"/>
      <c r="G144" s="29"/>
      <c r="H144" s="29"/>
      <c r="I144" s="37"/>
      <c r="J144" s="46"/>
      <c r="K144" s="34"/>
      <c r="L144" s="37"/>
      <c r="M144" s="53"/>
      <c r="N144" s="53"/>
      <c r="O144" s="53"/>
      <c r="P144" s="34"/>
      <c r="Q144" s="29"/>
      <c r="R144" s="29"/>
      <c r="S144" s="29"/>
      <c r="T144" s="29"/>
      <c r="U144" s="29"/>
      <c r="V144" s="37"/>
      <c r="W144" s="75">
        <v>-0.5</v>
      </c>
      <c r="X144" s="34"/>
      <c r="Y144" s="29"/>
      <c r="Z144" s="37"/>
    </row>
    <row r="145" spans="1:26">
      <c r="A145" s="78">
        <v>47381.772727272903</v>
      </c>
      <c r="B145" s="67"/>
      <c r="C145" s="37"/>
      <c r="D145" s="34"/>
      <c r="E145" s="29"/>
      <c r="F145" s="29"/>
      <c r="G145" s="29"/>
      <c r="H145" s="29"/>
      <c r="I145" s="37"/>
      <c r="J145" s="46"/>
      <c r="K145" s="34"/>
      <c r="L145" s="37"/>
      <c r="M145" s="53"/>
      <c r="N145" s="53"/>
      <c r="O145" s="53"/>
      <c r="P145" s="34"/>
      <c r="Q145" s="29"/>
      <c r="R145" s="29"/>
      <c r="S145" s="29"/>
      <c r="T145" s="29"/>
      <c r="U145" s="29"/>
      <c r="V145" s="37"/>
      <c r="W145" s="75">
        <v>-0.5</v>
      </c>
      <c r="X145" s="34"/>
      <c r="Y145" s="29"/>
      <c r="Z145" s="37"/>
    </row>
    <row r="146" spans="1:26">
      <c r="A146" s="78">
        <v>47473.230769230897</v>
      </c>
      <c r="B146" s="67"/>
      <c r="C146" s="37"/>
      <c r="D146" s="34"/>
      <c r="E146" s="29"/>
      <c r="F146" s="29"/>
      <c r="G146" s="29"/>
      <c r="H146" s="29"/>
      <c r="I146" s="37"/>
      <c r="J146" s="46"/>
      <c r="K146" s="34"/>
      <c r="L146" s="37"/>
      <c r="M146" s="53"/>
      <c r="N146" s="53"/>
      <c r="O146" s="53"/>
      <c r="P146" s="34"/>
      <c r="Q146" s="29"/>
      <c r="R146" s="29"/>
      <c r="S146" s="29"/>
      <c r="T146" s="29"/>
      <c r="U146" s="29"/>
      <c r="V146" s="37"/>
      <c r="W146" s="75">
        <v>-0.5</v>
      </c>
      <c r="X146" s="34"/>
      <c r="Y146" s="29"/>
      <c r="Z146" s="37"/>
    </row>
    <row r="147" spans="1:26">
      <c r="A147" s="78">
        <v>47564.688811189</v>
      </c>
      <c r="B147" s="67"/>
      <c r="C147" s="37"/>
      <c r="D147" s="34"/>
      <c r="E147" s="29"/>
      <c r="F147" s="29"/>
      <c r="G147" s="29"/>
      <c r="H147" s="29"/>
      <c r="I147" s="37"/>
      <c r="J147" s="46"/>
      <c r="K147" s="34"/>
      <c r="L147" s="37"/>
      <c r="M147" s="53"/>
      <c r="N147" s="53"/>
      <c r="O147" s="53"/>
      <c r="P147" s="34"/>
      <c r="Q147" s="29"/>
      <c r="R147" s="29"/>
      <c r="S147" s="29"/>
      <c r="T147" s="29"/>
      <c r="U147" s="29"/>
      <c r="V147" s="37"/>
      <c r="W147" s="75">
        <v>-0.5</v>
      </c>
      <c r="X147" s="34"/>
      <c r="Y147" s="29"/>
      <c r="Z147" s="37"/>
    </row>
    <row r="148" spans="1:26">
      <c r="A148" s="78">
        <v>47656.146853147002</v>
      </c>
      <c r="B148" s="67"/>
      <c r="C148" s="37"/>
      <c r="D148" s="34"/>
      <c r="E148" s="29"/>
      <c r="F148" s="29"/>
      <c r="G148" s="29"/>
      <c r="H148" s="29"/>
      <c r="I148" s="37"/>
      <c r="J148" s="46"/>
      <c r="K148" s="34"/>
      <c r="L148" s="37"/>
      <c r="M148" s="53"/>
      <c r="N148" s="53"/>
      <c r="O148" s="53"/>
      <c r="P148" s="34"/>
      <c r="Q148" s="29"/>
      <c r="R148" s="29"/>
      <c r="S148" s="29"/>
      <c r="T148" s="29"/>
      <c r="U148" s="29"/>
      <c r="V148" s="37"/>
      <c r="W148" s="75">
        <v>-0.5</v>
      </c>
      <c r="X148" s="34"/>
      <c r="Y148" s="29"/>
      <c r="Z148" s="37"/>
    </row>
    <row r="149" spans="1:26">
      <c r="A149" s="78">
        <v>47747.604895105098</v>
      </c>
      <c r="B149" s="67"/>
      <c r="C149" s="37"/>
      <c r="D149" s="34"/>
      <c r="E149" s="29"/>
      <c r="F149" s="29"/>
      <c r="G149" s="29"/>
      <c r="H149" s="29"/>
      <c r="I149" s="37"/>
      <c r="J149" s="46"/>
      <c r="K149" s="34"/>
      <c r="L149" s="37"/>
      <c r="M149" s="53"/>
      <c r="N149" s="53"/>
      <c r="O149" s="53"/>
      <c r="P149" s="34"/>
      <c r="Q149" s="29"/>
      <c r="R149" s="29"/>
      <c r="S149" s="29"/>
      <c r="T149" s="29"/>
      <c r="U149" s="29"/>
      <c r="V149" s="37"/>
      <c r="W149" s="75">
        <v>-0.5</v>
      </c>
      <c r="X149" s="34"/>
      <c r="Y149" s="29"/>
      <c r="Z149" s="37"/>
    </row>
    <row r="150" spans="1:26">
      <c r="A150" s="78">
        <v>47839.0629370631</v>
      </c>
      <c r="B150" s="67"/>
      <c r="C150" s="37"/>
      <c r="D150" s="34"/>
      <c r="E150" s="29"/>
      <c r="F150" s="29"/>
      <c r="G150" s="29"/>
      <c r="H150" s="29"/>
      <c r="I150" s="37"/>
      <c r="J150" s="46"/>
      <c r="K150" s="34"/>
      <c r="L150" s="37"/>
      <c r="M150" s="53"/>
      <c r="N150" s="53"/>
      <c r="O150" s="53"/>
      <c r="P150" s="34"/>
      <c r="Q150" s="29"/>
      <c r="R150" s="29"/>
      <c r="S150" s="29"/>
      <c r="T150" s="29"/>
      <c r="U150" s="29"/>
      <c r="V150" s="37"/>
      <c r="W150" s="75">
        <v>-0.5</v>
      </c>
      <c r="X150" s="34"/>
      <c r="Y150" s="29"/>
      <c r="Z150" s="37"/>
    </row>
    <row r="151" spans="1:26">
      <c r="A151" s="78">
        <v>47930.520979021203</v>
      </c>
      <c r="B151" s="67"/>
      <c r="C151" s="37"/>
      <c r="D151" s="34"/>
      <c r="E151" s="29"/>
      <c r="F151" s="29"/>
      <c r="G151" s="29"/>
      <c r="H151" s="29"/>
      <c r="I151" s="37"/>
      <c r="J151" s="46"/>
      <c r="K151" s="34"/>
      <c r="L151" s="37"/>
      <c r="M151" s="53"/>
      <c r="N151" s="53"/>
      <c r="O151" s="53"/>
      <c r="P151" s="34"/>
      <c r="Q151" s="29"/>
      <c r="R151" s="29"/>
      <c r="S151" s="29"/>
      <c r="T151" s="29"/>
      <c r="U151" s="29"/>
      <c r="V151" s="37"/>
      <c r="W151" s="75">
        <v>-0.5</v>
      </c>
      <c r="X151" s="34"/>
      <c r="Y151" s="29"/>
      <c r="Z151" s="37"/>
    </row>
    <row r="152" spans="1:26">
      <c r="A152" s="78">
        <v>48021.979020979197</v>
      </c>
      <c r="B152" s="67"/>
      <c r="C152" s="37"/>
      <c r="D152" s="34"/>
      <c r="E152" s="29"/>
      <c r="F152" s="29"/>
      <c r="G152" s="29"/>
      <c r="H152" s="29"/>
      <c r="I152" s="37"/>
      <c r="J152" s="46"/>
      <c r="K152" s="34"/>
      <c r="L152" s="37"/>
      <c r="M152" s="53"/>
      <c r="N152" s="53"/>
      <c r="O152" s="53"/>
      <c r="P152" s="34"/>
      <c r="Q152" s="29"/>
      <c r="R152" s="29"/>
      <c r="S152" s="29"/>
      <c r="T152" s="29"/>
      <c r="U152" s="29"/>
      <c r="V152" s="37"/>
      <c r="W152" s="75">
        <v>-0.5</v>
      </c>
      <c r="X152" s="34"/>
      <c r="Y152" s="29"/>
      <c r="Z152" s="37"/>
    </row>
    <row r="153" spans="1:26">
      <c r="A153" s="78">
        <v>48113.437062937199</v>
      </c>
      <c r="B153" s="67"/>
      <c r="C153" s="37"/>
      <c r="D153" s="34"/>
      <c r="E153" s="29"/>
      <c r="F153" s="29"/>
      <c r="G153" s="29"/>
      <c r="H153" s="29"/>
      <c r="I153" s="37"/>
      <c r="J153" s="46"/>
      <c r="K153" s="34"/>
      <c r="L153" s="37"/>
      <c r="M153" s="53"/>
      <c r="N153" s="53"/>
      <c r="O153" s="53"/>
      <c r="P153" s="34"/>
      <c r="Q153" s="29"/>
      <c r="R153" s="29"/>
      <c r="S153" s="29"/>
      <c r="T153" s="29"/>
      <c r="U153" s="29"/>
      <c r="V153" s="37"/>
      <c r="W153" s="75">
        <v>-0.5</v>
      </c>
      <c r="X153" s="34"/>
      <c r="Y153" s="29"/>
      <c r="Z153" s="37"/>
    </row>
    <row r="154" spans="1:26">
      <c r="A154" s="78">
        <v>48204.895104895302</v>
      </c>
      <c r="B154" s="67"/>
      <c r="C154" s="37"/>
      <c r="D154" s="34"/>
      <c r="E154" s="29"/>
      <c r="F154" s="29"/>
      <c r="G154" s="29"/>
      <c r="H154" s="29"/>
      <c r="I154" s="37"/>
      <c r="J154" s="46"/>
      <c r="K154" s="34"/>
      <c r="L154" s="37"/>
      <c r="M154" s="53"/>
      <c r="N154" s="53"/>
      <c r="O154" s="53"/>
      <c r="P154" s="34"/>
      <c r="Q154" s="29"/>
      <c r="R154" s="29"/>
      <c r="S154" s="29"/>
      <c r="T154" s="29"/>
      <c r="U154" s="29"/>
      <c r="V154" s="37"/>
      <c r="W154" s="75">
        <v>-0.5</v>
      </c>
      <c r="X154" s="34"/>
      <c r="Y154" s="29"/>
      <c r="Z154" s="37"/>
    </row>
    <row r="155" spans="1:26">
      <c r="A155" s="78">
        <v>48296.353146853296</v>
      </c>
      <c r="B155" s="67"/>
      <c r="C155" s="37"/>
      <c r="D155" s="34"/>
      <c r="E155" s="29"/>
      <c r="F155" s="29"/>
      <c r="G155" s="29"/>
      <c r="H155" s="29"/>
      <c r="I155" s="37"/>
      <c r="J155" s="46"/>
      <c r="K155" s="34"/>
      <c r="L155" s="37"/>
      <c r="M155" s="53"/>
      <c r="N155" s="53"/>
      <c r="O155" s="53"/>
      <c r="P155" s="34"/>
      <c r="Q155" s="29"/>
      <c r="R155" s="29"/>
      <c r="S155" s="29"/>
      <c r="T155" s="29"/>
      <c r="U155" s="29"/>
      <c r="V155" s="37"/>
      <c r="W155" s="75">
        <v>-0.5</v>
      </c>
      <c r="X155" s="34"/>
      <c r="Y155" s="29"/>
      <c r="Z155" s="37"/>
    </row>
    <row r="156" spans="1:26">
      <c r="A156" s="78">
        <v>48387.8111888114</v>
      </c>
      <c r="B156" s="67"/>
      <c r="C156" s="37"/>
      <c r="D156" s="34"/>
      <c r="E156" s="29"/>
      <c r="F156" s="29"/>
      <c r="G156" s="29"/>
      <c r="H156" s="29"/>
      <c r="I156" s="37"/>
      <c r="J156" s="46"/>
      <c r="K156" s="34"/>
      <c r="L156" s="37"/>
      <c r="M156" s="53"/>
      <c r="N156" s="53"/>
      <c r="O156" s="53"/>
      <c r="P156" s="34"/>
      <c r="Q156" s="29"/>
      <c r="R156" s="29"/>
      <c r="S156" s="29"/>
      <c r="T156" s="29"/>
      <c r="U156" s="29"/>
      <c r="V156" s="37"/>
      <c r="W156" s="75">
        <v>-0.5</v>
      </c>
      <c r="X156" s="34"/>
      <c r="Y156" s="29"/>
      <c r="Z156" s="37"/>
    </row>
    <row r="157" spans="1:26">
      <c r="A157" s="78">
        <v>48479.269230769401</v>
      </c>
      <c r="B157" s="67"/>
      <c r="C157" s="37"/>
      <c r="D157" s="34"/>
      <c r="E157" s="29"/>
      <c r="F157" s="29"/>
      <c r="G157" s="29"/>
      <c r="H157" s="29"/>
      <c r="I157" s="37"/>
      <c r="J157" s="46"/>
      <c r="K157" s="34"/>
      <c r="L157" s="37"/>
      <c r="M157" s="53"/>
      <c r="N157" s="53"/>
      <c r="O157" s="53"/>
      <c r="P157" s="34"/>
      <c r="Q157" s="29"/>
      <c r="R157" s="29"/>
      <c r="S157" s="29"/>
      <c r="T157" s="29"/>
      <c r="U157" s="29"/>
      <c r="V157" s="37"/>
      <c r="W157" s="75">
        <v>-0.5</v>
      </c>
      <c r="X157" s="34"/>
      <c r="Y157" s="29"/>
      <c r="Z157" s="37"/>
    </row>
    <row r="158" spans="1:26">
      <c r="A158" s="78">
        <v>48570.727272727498</v>
      </c>
      <c r="B158" s="67"/>
      <c r="C158" s="37"/>
      <c r="D158" s="34"/>
      <c r="E158" s="29"/>
      <c r="F158" s="29"/>
      <c r="G158" s="29"/>
      <c r="H158" s="29"/>
      <c r="I158" s="37"/>
      <c r="J158" s="46"/>
      <c r="K158" s="34"/>
      <c r="L158" s="37"/>
      <c r="M158" s="53"/>
      <c r="N158" s="53"/>
      <c r="O158" s="53"/>
      <c r="P158" s="34"/>
      <c r="Q158" s="29"/>
      <c r="R158" s="29"/>
      <c r="S158" s="29"/>
      <c r="T158" s="29"/>
      <c r="U158" s="29"/>
      <c r="V158" s="37"/>
      <c r="W158" s="75">
        <v>-0.5</v>
      </c>
      <c r="X158" s="34"/>
      <c r="Y158" s="29"/>
      <c r="Z158" s="37"/>
    </row>
    <row r="159" spans="1:26">
      <c r="A159" s="78">
        <v>48662.185314685499</v>
      </c>
      <c r="B159" s="67"/>
      <c r="C159" s="37"/>
      <c r="D159" s="34"/>
      <c r="E159" s="29"/>
      <c r="F159" s="29"/>
      <c r="G159" s="29"/>
      <c r="H159" s="29"/>
      <c r="I159" s="37"/>
      <c r="J159" s="46"/>
      <c r="K159" s="34"/>
      <c r="L159" s="37"/>
      <c r="M159" s="53"/>
      <c r="N159" s="53"/>
      <c r="O159" s="53"/>
      <c r="P159" s="34"/>
      <c r="Q159" s="29"/>
      <c r="R159" s="29"/>
      <c r="S159" s="29"/>
      <c r="T159" s="29"/>
      <c r="U159" s="29"/>
      <c r="V159" s="37"/>
      <c r="W159" s="75">
        <v>-0.5</v>
      </c>
      <c r="X159" s="34"/>
      <c r="Y159" s="29"/>
      <c r="Z159" s="37"/>
    </row>
    <row r="160" spans="1:26">
      <c r="A160" s="78">
        <v>48753.643356643501</v>
      </c>
      <c r="B160" s="67"/>
      <c r="C160" s="37"/>
      <c r="D160" s="34"/>
      <c r="E160" s="29"/>
      <c r="F160" s="29"/>
      <c r="G160" s="29"/>
      <c r="H160" s="29"/>
      <c r="I160" s="37"/>
      <c r="J160" s="46"/>
      <c r="K160" s="34"/>
      <c r="L160" s="37"/>
      <c r="M160" s="53"/>
      <c r="N160" s="53"/>
      <c r="O160" s="53"/>
      <c r="P160" s="34"/>
      <c r="Q160" s="29"/>
      <c r="R160" s="29"/>
      <c r="S160" s="29"/>
      <c r="T160" s="29"/>
      <c r="U160" s="29"/>
      <c r="V160" s="37"/>
      <c r="W160" s="75">
        <v>-0.5</v>
      </c>
      <c r="X160" s="34"/>
      <c r="Y160" s="29"/>
      <c r="Z160" s="37"/>
    </row>
    <row r="161" spans="1:26">
      <c r="A161" s="78">
        <v>48845.101398601597</v>
      </c>
      <c r="B161" s="67"/>
      <c r="C161" s="37"/>
      <c r="D161" s="34"/>
      <c r="E161" s="29"/>
      <c r="F161" s="29"/>
      <c r="G161" s="29"/>
      <c r="H161" s="29"/>
      <c r="I161" s="37"/>
      <c r="J161" s="46"/>
      <c r="K161" s="34"/>
      <c r="L161" s="37"/>
      <c r="M161" s="53"/>
      <c r="N161" s="53"/>
      <c r="O161" s="53"/>
      <c r="P161" s="34"/>
      <c r="Q161" s="29"/>
      <c r="R161" s="29"/>
      <c r="S161" s="29"/>
      <c r="T161" s="29"/>
      <c r="U161" s="29"/>
      <c r="V161" s="37"/>
      <c r="W161" s="75">
        <v>-0.5</v>
      </c>
      <c r="X161" s="34"/>
      <c r="Y161" s="29"/>
      <c r="Z161" s="37"/>
    </row>
    <row r="162" spans="1:26">
      <c r="A162" s="78">
        <v>48936.559440559598</v>
      </c>
      <c r="B162" s="67"/>
      <c r="C162" s="37"/>
      <c r="D162" s="34"/>
      <c r="E162" s="29"/>
      <c r="F162" s="29"/>
      <c r="G162" s="29"/>
      <c r="H162" s="29"/>
      <c r="I162" s="37"/>
      <c r="J162" s="46"/>
      <c r="K162" s="34"/>
      <c r="L162" s="37"/>
      <c r="M162" s="53"/>
      <c r="N162" s="53"/>
      <c r="O162" s="53"/>
      <c r="P162" s="34"/>
      <c r="Q162" s="29"/>
      <c r="R162" s="29"/>
      <c r="S162" s="29"/>
      <c r="T162" s="29"/>
      <c r="U162" s="29"/>
      <c r="V162" s="37"/>
      <c r="W162" s="75">
        <v>-0.5</v>
      </c>
      <c r="X162" s="34"/>
      <c r="Y162" s="29"/>
      <c r="Z162" s="37"/>
    </row>
    <row r="163" spans="1:26">
      <c r="A163" s="78">
        <v>49028.017482517702</v>
      </c>
      <c r="B163" s="67"/>
      <c r="C163" s="37"/>
      <c r="D163" s="34"/>
      <c r="E163" s="29"/>
      <c r="F163" s="29"/>
      <c r="G163" s="29"/>
      <c r="H163" s="29"/>
      <c r="I163" s="37"/>
      <c r="J163" s="46"/>
      <c r="K163" s="34"/>
      <c r="L163" s="37"/>
      <c r="M163" s="53"/>
      <c r="N163" s="53"/>
      <c r="O163" s="53"/>
      <c r="P163" s="34"/>
      <c r="Q163" s="29"/>
      <c r="R163" s="29"/>
      <c r="S163" s="29"/>
      <c r="T163" s="29"/>
      <c r="U163" s="29"/>
      <c r="V163" s="37"/>
      <c r="W163" s="73"/>
      <c r="X163" s="34"/>
      <c r="Y163" s="29"/>
      <c r="Z163" s="37"/>
    </row>
    <row r="164" spans="1:26">
      <c r="A164" s="78">
        <v>49119.475524475703</v>
      </c>
      <c r="B164" s="67"/>
      <c r="C164" s="37"/>
      <c r="D164" s="34"/>
      <c r="E164" s="29"/>
      <c r="F164" s="29"/>
      <c r="G164" s="29"/>
      <c r="H164" s="29"/>
      <c r="I164" s="37"/>
      <c r="J164" s="46"/>
      <c r="K164" s="34"/>
      <c r="L164" s="37"/>
      <c r="M164" s="53"/>
      <c r="N164" s="53"/>
      <c r="O164" s="53"/>
      <c r="P164" s="34"/>
      <c r="Q164" s="29"/>
      <c r="R164" s="29"/>
      <c r="S164" s="29"/>
      <c r="T164" s="29"/>
      <c r="U164" s="29"/>
      <c r="V164" s="37"/>
      <c r="W164" s="73"/>
      <c r="X164" s="34"/>
      <c r="Y164" s="29"/>
      <c r="Z164" s="37"/>
    </row>
    <row r="165" spans="1:26">
      <c r="A165" s="78">
        <v>49210.9335664338</v>
      </c>
      <c r="B165" s="67"/>
      <c r="C165" s="37"/>
      <c r="D165" s="34"/>
      <c r="E165" s="29"/>
      <c r="F165" s="29"/>
      <c r="G165" s="29"/>
      <c r="H165" s="29"/>
      <c r="I165" s="37"/>
      <c r="J165" s="46"/>
      <c r="K165" s="34"/>
      <c r="L165" s="37"/>
      <c r="M165" s="53"/>
      <c r="N165" s="53"/>
      <c r="O165" s="53"/>
      <c r="P165" s="34"/>
      <c r="Q165" s="29"/>
      <c r="R165" s="29"/>
      <c r="S165" s="29"/>
      <c r="T165" s="29"/>
      <c r="U165" s="29"/>
      <c r="V165" s="37"/>
      <c r="W165" s="73"/>
      <c r="X165" s="34"/>
      <c r="Y165" s="29"/>
      <c r="Z165" s="37"/>
    </row>
    <row r="166" spans="1:26">
      <c r="A166" s="79">
        <v>49302.391608391801</v>
      </c>
      <c r="B166" s="68"/>
      <c r="C166" s="59"/>
      <c r="D166" s="60"/>
      <c r="E166" s="58"/>
      <c r="F166" s="58"/>
      <c r="G166" s="58"/>
      <c r="H166" s="58"/>
      <c r="I166" s="59"/>
      <c r="J166" s="61"/>
      <c r="K166" s="60"/>
      <c r="L166" s="59"/>
      <c r="M166" s="62"/>
      <c r="N166" s="62"/>
      <c r="O166" s="62"/>
      <c r="P166" s="60"/>
      <c r="Q166" s="58"/>
      <c r="R166" s="58"/>
      <c r="S166" s="58"/>
      <c r="T166" s="58"/>
      <c r="U166" s="58"/>
      <c r="V166" s="59"/>
      <c r="W166" s="74"/>
      <c r="X166" s="60"/>
      <c r="Y166" s="58"/>
      <c r="Z166" s="59"/>
    </row>
    <row r="167" spans="1:26">
      <c r="A167" s="76"/>
      <c r="B167" s="76"/>
    </row>
    <row r="168" spans="1:26">
      <c r="A168" s="76"/>
      <c r="B168" s="76"/>
    </row>
    <row r="169" spans="1:26">
      <c r="A169" s="76"/>
      <c r="B169" s="76"/>
    </row>
    <row r="170" spans="1:26">
      <c r="A170" s="76"/>
      <c r="B170" s="76"/>
    </row>
    <row r="171" spans="1:26">
      <c r="A171" s="76"/>
      <c r="B171" s="76"/>
    </row>
    <row r="172" spans="1:26">
      <c r="A172" s="76"/>
      <c r="B172" s="76"/>
    </row>
    <row r="173" spans="1:26">
      <c r="A173" s="76"/>
      <c r="B173" s="76"/>
    </row>
    <row r="174" spans="1:26">
      <c r="A174" s="76"/>
      <c r="B174" s="76"/>
    </row>
    <row r="175" spans="1:26">
      <c r="A175" s="76"/>
      <c r="B175" s="76"/>
    </row>
    <row r="176" spans="1:26">
      <c r="A176" s="76"/>
      <c r="B176" s="76"/>
    </row>
    <row r="177" spans="1:2">
      <c r="A177" s="76"/>
      <c r="B177" s="76"/>
    </row>
    <row r="178" spans="1:2">
      <c r="A178" s="76"/>
      <c r="B178" s="76"/>
    </row>
    <row r="179" spans="1:2">
      <c r="A179" s="76"/>
      <c r="B179" s="76"/>
    </row>
    <row r="180" spans="1:2">
      <c r="A180" s="76"/>
      <c r="B180" s="76"/>
    </row>
    <row r="181" spans="1:2">
      <c r="A181" s="76"/>
      <c r="B181" s="76"/>
    </row>
    <row r="182" spans="1:2">
      <c r="A182" s="76"/>
      <c r="B182" s="76"/>
    </row>
    <row r="183" spans="1:2">
      <c r="A183" s="76"/>
      <c r="B183" s="76"/>
    </row>
    <row r="184" spans="1:2">
      <c r="A184" s="76"/>
      <c r="B184" s="76"/>
    </row>
    <row r="185" spans="1:2">
      <c r="A185" s="76"/>
      <c r="B185" s="76"/>
    </row>
    <row r="186" spans="1:2">
      <c r="A186" s="76"/>
      <c r="B186" s="76"/>
    </row>
    <row r="187" spans="1:2">
      <c r="A187" s="76"/>
      <c r="B187" s="76"/>
    </row>
    <row r="188" spans="1:2">
      <c r="A188" s="76"/>
      <c r="B188" s="76"/>
    </row>
    <row r="189" spans="1:2">
      <c r="A189" s="76"/>
      <c r="B189" s="76"/>
    </row>
    <row r="190" spans="1:2">
      <c r="A190" s="76"/>
      <c r="B190" s="76"/>
    </row>
    <row r="191" spans="1:2">
      <c r="A191" s="76"/>
      <c r="B191" s="76"/>
    </row>
    <row r="192" spans="1:2">
      <c r="A192" s="76"/>
      <c r="B192" s="76"/>
    </row>
    <row r="193" spans="1:2">
      <c r="A193" s="76"/>
      <c r="B193" s="76"/>
    </row>
    <row r="194" spans="1:2">
      <c r="A194" s="76"/>
      <c r="B194" s="76"/>
    </row>
    <row r="195" spans="1:2">
      <c r="A195" s="76"/>
      <c r="B195" s="76"/>
    </row>
    <row r="196" spans="1:2">
      <c r="A196" s="76"/>
      <c r="B196" s="76"/>
    </row>
    <row r="197" spans="1:2">
      <c r="A197" s="76"/>
      <c r="B197" s="76"/>
    </row>
    <row r="198" spans="1:2">
      <c r="A198" s="76"/>
      <c r="B198" s="76"/>
    </row>
    <row r="199" spans="1:2">
      <c r="A199" s="76"/>
      <c r="B199" s="76"/>
    </row>
    <row r="200" spans="1:2">
      <c r="A200" s="76"/>
      <c r="B200" s="76"/>
    </row>
    <row r="201" spans="1:2">
      <c r="A201" s="76"/>
      <c r="B201" s="76"/>
    </row>
    <row r="202" spans="1:2">
      <c r="A202" s="76"/>
      <c r="B202" s="76"/>
    </row>
    <row r="203" spans="1:2">
      <c r="A203" s="76"/>
      <c r="B203" s="76"/>
    </row>
    <row r="204" spans="1:2">
      <c r="A204" s="76"/>
      <c r="B204" s="76"/>
    </row>
    <row r="205" spans="1:2">
      <c r="A205" s="76"/>
      <c r="B205" s="76"/>
    </row>
    <row r="206" spans="1:2">
      <c r="A206" s="76"/>
      <c r="B206" s="76"/>
    </row>
    <row r="207" spans="1:2">
      <c r="A207" s="76"/>
      <c r="B207" s="76"/>
    </row>
    <row r="208" spans="1:2">
      <c r="A208" s="76"/>
      <c r="B208" s="76"/>
    </row>
    <row r="209" spans="1:2">
      <c r="A209" s="76"/>
      <c r="B209" s="76"/>
    </row>
    <row r="210" spans="1:2">
      <c r="A210" s="76"/>
      <c r="B210" s="76"/>
    </row>
    <row r="211" spans="1:2">
      <c r="A211" s="76"/>
      <c r="B211" s="76"/>
    </row>
    <row r="212" spans="1:2">
      <c r="A212" s="76"/>
      <c r="B212" s="76"/>
    </row>
    <row r="213" spans="1:2">
      <c r="A213" s="76"/>
      <c r="B213" s="76"/>
    </row>
    <row r="214" spans="1:2">
      <c r="A214" s="76"/>
      <c r="B214" s="76"/>
    </row>
    <row r="215" spans="1:2">
      <c r="A215" s="76"/>
      <c r="B215" s="76"/>
    </row>
    <row r="216" spans="1:2">
      <c r="A216" s="76"/>
      <c r="B216" s="76"/>
    </row>
    <row r="217" spans="1:2">
      <c r="A217" s="76"/>
      <c r="B217" s="76"/>
    </row>
    <row r="218" spans="1:2">
      <c r="A218" s="76"/>
      <c r="B218" s="76"/>
    </row>
    <row r="219" spans="1:2">
      <c r="A219" s="76"/>
      <c r="B219" s="76"/>
    </row>
    <row r="220" spans="1:2">
      <c r="A220" s="76"/>
      <c r="B220" s="76"/>
    </row>
    <row r="221" spans="1:2">
      <c r="A221" s="76"/>
      <c r="B221" s="76"/>
    </row>
    <row r="222" spans="1:2">
      <c r="A222" s="76"/>
      <c r="B222" s="76"/>
    </row>
    <row r="223" spans="1:2">
      <c r="A223" s="76"/>
      <c r="B223" s="76"/>
    </row>
    <row r="224" spans="1:2">
      <c r="A224" s="76"/>
      <c r="B224" s="76"/>
    </row>
    <row r="225" spans="1:2">
      <c r="A225" s="76"/>
      <c r="B225" s="76"/>
    </row>
    <row r="226" spans="1:2">
      <c r="A226" s="76"/>
      <c r="B226" s="76"/>
    </row>
    <row r="227" spans="1:2">
      <c r="A227" s="76"/>
      <c r="B227" s="76"/>
    </row>
    <row r="228" spans="1:2">
      <c r="A228" s="76"/>
      <c r="B228" s="76"/>
    </row>
    <row r="229" spans="1:2">
      <c r="A229" s="76"/>
      <c r="B229" s="76"/>
    </row>
    <row r="230" spans="1:2">
      <c r="A230" s="76"/>
      <c r="B230" s="76"/>
    </row>
    <row r="231" spans="1:2">
      <c r="A231" s="76"/>
      <c r="B231" s="76"/>
    </row>
    <row r="232" spans="1:2">
      <c r="A232" s="76"/>
      <c r="B232" s="76"/>
    </row>
    <row r="233" spans="1:2">
      <c r="A233" s="76"/>
      <c r="B233" s="76"/>
    </row>
    <row r="234" spans="1:2">
      <c r="A234" s="76"/>
      <c r="B234" s="76"/>
    </row>
    <row r="235" spans="1:2">
      <c r="A235" s="76"/>
      <c r="B235" s="76"/>
    </row>
    <row r="236" spans="1:2">
      <c r="A236" s="76"/>
      <c r="B236" s="76"/>
    </row>
    <row r="237" spans="1:2">
      <c r="A237" s="76"/>
      <c r="B237" s="76"/>
    </row>
    <row r="238" spans="1:2">
      <c r="A238" s="76"/>
      <c r="B238" s="76"/>
    </row>
    <row r="239" spans="1:2">
      <c r="A239" s="76"/>
      <c r="B239" s="76"/>
    </row>
    <row r="240" spans="1:2">
      <c r="A240" s="76"/>
      <c r="B240" s="76"/>
    </row>
    <row r="241" spans="1:2">
      <c r="A241" s="76"/>
      <c r="B241" s="76"/>
    </row>
    <row r="242" spans="1:2">
      <c r="A242" s="76"/>
      <c r="B242" s="76"/>
    </row>
    <row r="243" spans="1:2">
      <c r="A243" s="76"/>
      <c r="B243" s="76"/>
    </row>
    <row r="244" spans="1:2">
      <c r="A244" s="76"/>
      <c r="B244" s="76"/>
    </row>
    <row r="245" spans="1:2">
      <c r="A245" s="76"/>
      <c r="B245" s="76"/>
    </row>
    <row r="246" spans="1:2">
      <c r="A246" s="76"/>
      <c r="B246" s="76"/>
    </row>
    <row r="247" spans="1:2">
      <c r="A247" s="76"/>
      <c r="B247" s="76"/>
    </row>
    <row r="248" spans="1:2">
      <c r="A248" s="76"/>
      <c r="B248" s="76"/>
    </row>
    <row r="249" spans="1:2">
      <c r="A249" s="76"/>
      <c r="B249" s="76"/>
    </row>
    <row r="250" spans="1:2">
      <c r="A250" s="76"/>
      <c r="B250" s="76"/>
    </row>
    <row r="251" spans="1:2">
      <c r="A251" s="76"/>
      <c r="B251" s="76"/>
    </row>
    <row r="252" spans="1:2">
      <c r="A252" s="76"/>
      <c r="B252" s="76"/>
    </row>
    <row r="253" spans="1:2">
      <c r="A253" s="76"/>
      <c r="B253" s="76"/>
    </row>
    <row r="254" spans="1:2">
      <c r="A254" s="76"/>
      <c r="B254" s="76"/>
    </row>
    <row r="255" spans="1:2">
      <c r="A255" s="76"/>
      <c r="B255" s="76"/>
    </row>
    <row r="256" spans="1:2">
      <c r="A256" s="76"/>
      <c r="B256" s="76"/>
    </row>
    <row r="257" spans="1:2">
      <c r="A257" s="76"/>
      <c r="B257" s="76"/>
    </row>
    <row r="258" spans="1:2">
      <c r="A258" s="76"/>
      <c r="B258" s="76"/>
    </row>
    <row r="259" spans="1:2">
      <c r="A259" s="76"/>
      <c r="B259" s="76"/>
    </row>
    <row r="260" spans="1:2">
      <c r="A260" s="76"/>
      <c r="B260" s="76"/>
    </row>
    <row r="261" spans="1:2">
      <c r="A261" s="76"/>
      <c r="B261" s="76"/>
    </row>
    <row r="262" spans="1:2">
      <c r="A262" s="76"/>
      <c r="B262" s="76"/>
    </row>
    <row r="263" spans="1:2">
      <c r="A263" s="76"/>
      <c r="B263" s="76"/>
    </row>
    <row r="264" spans="1:2">
      <c r="A264" s="76"/>
      <c r="B264" s="76"/>
    </row>
    <row r="265" spans="1:2">
      <c r="A265" s="76"/>
      <c r="B265" s="76"/>
    </row>
    <row r="266" spans="1:2">
      <c r="A266" s="76"/>
      <c r="B266" s="76"/>
    </row>
    <row r="267" spans="1:2">
      <c r="A267" s="76"/>
      <c r="B267" s="76"/>
    </row>
    <row r="268" spans="1:2">
      <c r="A268" s="76"/>
      <c r="B268" s="76"/>
    </row>
    <row r="269" spans="1:2">
      <c r="A269" s="76"/>
      <c r="B269" s="76"/>
    </row>
    <row r="270" spans="1:2">
      <c r="A270" s="76"/>
      <c r="B270" s="76"/>
    </row>
    <row r="271" spans="1:2">
      <c r="A271" s="76"/>
      <c r="B271" s="76"/>
    </row>
    <row r="272" spans="1:2">
      <c r="A272" s="76"/>
      <c r="B272" s="76"/>
    </row>
    <row r="273" spans="1:2">
      <c r="A273" s="76"/>
      <c r="B273" s="76"/>
    </row>
    <row r="274" spans="1:2">
      <c r="A274" s="76"/>
      <c r="B274" s="76"/>
    </row>
    <row r="275" spans="1:2">
      <c r="A275" s="76"/>
      <c r="B275" s="76"/>
    </row>
    <row r="276" spans="1:2">
      <c r="A276" s="76"/>
      <c r="B276" s="76"/>
    </row>
    <row r="277" spans="1:2">
      <c r="A277" s="76"/>
      <c r="B277" s="76"/>
    </row>
    <row r="278" spans="1:2">
      <c r="A278" s="76"/>
      <c r="B278" s="76"/>
    </row>
    <row r="279" spans="1:2">
      <c r="A279" s="76"/>
      <c r="B279" s="76"/>
    </row>
    <row r="280" spans="1:2">
      <c r="A280" s="76"/>
      <c r="B280" s="76"/>
    </row>
    <row r="281" spans="1:2">
      <c r="A281" s="76"/>
      <c r="B281" s="76"/>
    </row>
    <row r="282" spans="1:2">
      <c r="A282" s="76"/>
      <c r="B282" s="76"/>
    </row>
    <row r="283" spans="1:2">
      <c r="A283" s="76"/>
      <c r="B283" s="76"/>
    </row>
    <row r="284" spans="1:2">
      <c r="A284" s="76"/>
      <c r="B284" s="76"/>
    </row>
    <row r="285" spans="1:2">
      <c r="A285" s="76"/>
      <c r="B285" s="76"/>
    </row>
    <row r="286" spans="1:2">
      <c r="A286" s="76"/>
      <c r="B286" s="76"/>
    </row>
    <row r="287" spans="1:2">
      <c r="A287" s="76"/>
      <c r="B287" s="76"/>
    </row>
    <row r="288" spans="1:2">
      <c r="A288" s="76"/>
      <c r="B288" s="76"/>
    </row>
    <row r="289" spans="1:2">
      <c r="A289" s="76"/>
      <c r="B289" s="76"/>
    </row>
    <row r="290" spans="1:2">
      <c r="A290" s="76"/>
      <c r="B290" s="76"/>
    </row>
    <row r="291" spans="1:2">
      <c r="A291" s="76"/>
      <c r="B291" s="76"/>
    </row>
    <row r="292" spans="1:2">
      <c r="A292" s="76"/>
      <c r="B292" s="76"/>
    </row>
    <row r="293" spans="1:2">
      <c r="A293" s="76"/>
      <c r="B293" s="76"/>
    </row>
    <row r="294" spans="1:2">
      <c r="A294" s="76"/>
      <c r="B294" s="76"/>
    </row>
    <row r="295" spans="1:2">
      <c r="A295" s="76"/>
      <c r="B295" s="76"/>
    </row>
    <row r="296" spans="1:2">
      <c r="A296" s="76"/>
      <c r="B296" s="76"/>
    </row>
    <row r="297" spans="1:2">
      <c r="A297" s="76"/>
      <c r="B297" s="76"/>
    </row>
    <row r="298" spans="1:2">
      <c r="A298" s="76"/>
      <c r="B298" s="76"/>
    </row>
    <row r="299" spans="1:2">
      <c r="A299" s="76"/>
      <c r="B299" s="76"/>
    </row>
    <row r="300" spans="1:2">
      <c r="A300" s="76"/>
      <c r="B300" s="76"/>
    </row>
    <row r="301" spans="1:2">
      <c r="A301" s="76"/>
      <c r="B301" s="76"/>
    </row>
    <row r="302" spans="1:2">
      <c r="A302" s="76"/>
      <c r="B302" s="76"/>
    </row>
    <row r="303" spans="1:2">
      <c r="A303" s="76"/>
      <c r="B303" s="76"/>
    </row>
    <row r="304" spans="1:2">
      <c r="A304" s="76"/>
      <c r="B304" s="76"/>
    </row>
    <row r="305" spans="1:2">
      <c r="A305" s="76"/>
      <c r="B305" s="76"/>
    </row>
    <row r="306" spans="1:2">
      <c r="A306" s="76"/>
      <c r="B306" s="76"/>
    </row>
    <row r="307" spans="1:2">
      <c r="A307" s="76"/>
      <c r="B307" s="76"/>
    </row>
  </sheetData>
  <mergeCells count="141">
    <mergeCell ref="A173:B173"/>
    <mergeCell ref="A174:B174"/>
    <mergeCell ref="A175:B175"/>
    <mergeCell ref="A176:B176"/>
    <mergeCell ref="A177:B177"/>
    <mergeCell ref="A178:B178"/>
    <mergeCell ref="A167:B167"/>
    <mergeCell ref="A168:B168"/>
    <mergeCell ref="A169:B169"/>
    <mergeCell ref="A170:B170"/>
    <mergeCell ref="A171:B171"/>
    <mergeCell ref="A172:B172"/>
    <mergeCell ref="A185:B185"/>
    <mergeCell ref="A186:B186"/>
    <mergeCell ref="A187:B187"/>
    <mergeCell ref="A188:B188"/>
    <mergeCell ref="A189:B189"/>
    <mergeCell ref="A190:B190"/>
    <mergeCell ref="A179:B179"/>
    <mergeCell ref="A180:B180"/>
    <mergeCell ref="A181:B181"/>
    <mergeCell ref="A182:B182"/>
    <mergeCell ref="A183:B183"/>
    <mergeCell ref="A184:B184"/>
    <mergeCell ref="A197:B197"/>
    <mergeCell ref="A198:B198"/>
    <mergeCell ref="A199:B199"/>
    <mergeCell ref="A200:B200"/>
    <mergeCell ref="A201:B201"/>
    <mergeCell ref="A202:B202"/>
    <mergeCell ref="A191:B191"/>
    <mergeCell ref="A192:B192"/>
    <mergeCell ref="A193:B193"/>
    <mergeCell ref="A194:B194"/>
    <mergeCell ref="A195:B195"/>
    <mergeCell ref="A196:B196"/>
    <mergeCell ref="A209:B209"/>
    <mergeCell ref="A210:B210"/>
    <mergeCell ref="A211:B211"/>
    <mergeCell ref="A212:B212"/>
    <mergeCell ref="A213:B213"/>
    <mergeCell ref="A214:B214"/>
    <mergeCell ref="A203:B203"/>
    <mergeCell ref="A204:B204"/>
    <mergeCell ref="A205:B205"/>
    <mergeCell ref="A206:B206"/>
    <mergeCell ref="A207:B207"/>
    <mergeCell ref="A208:B208"/>
    <mergeCell ref="A221:B221"/>
    <mergeCell ref="A222:B222"/>
    <mergeCell ref="A223:B223"/>
    <mergeCell ref="A224:B224"/>
    <mergeCell ref="A225:B225"/>
    <mergeCell ref="A226:B226"/>
    <mergeCell ref="A215:B215"/>
    <mergeCell ref="A216:B216"/>
    <mergeCell ref="A217:B217"/>
    <mergeCell ref="A218:B218"/>
    <mergeCell ref="A219:B219"/>
    <mergeCell ref="A220:B220"/>
    <mergeCell ref="A233:B233"/>
    <mergeCell ref="A234:B234"/>
    <mergeCell ref="A235:B235"/>
    <mergeCell ref="A236:B236"/>
    <mergeCell ref="A237:B237"/>
    <mergeCell ref="A238:B238"/>
    <mergeCell ref="A227:B227"/>
    <mergeCell ref="A228:B228"/>
    <mergeCell ref="A229:B229"/>
    <mergeCell ref="A230:B230"/>
    <mergeCell ref="A231:B231"/>
    <mergeCell ref="A232:B232"/>
    <mergeCell ref="A245:B245"/>
    <mergeCell ref="A246:B246"/>
    <mergeCell ref="A247:B247"/>
    <mergeCell ref="A248:B248"/>
    <mergeCell ref="A249:B249"/>
    <mergeCell ref="A250:B250"/>
    <mergeCell ref="A239:B239"/>
    <mergeCell ref="A240:B240"/>
    <mergeCell ref="A241:B241"/>
    <mergeCell ref="A242:B242"/>
    <mergeCell ref="A243:B243"/>
    <mergeCell ref="A244:B244"/>
    <mergeCell ref="A257:B257"/>
    <mergeCell ref="A258:B258"/>
    <mergeCell ref="A259:B259"/>
    <mergeCell ref="A260:B260"/>
    <mergeCell ref="A261:B261"/>
    <mergeCell ref="A262:B262"/>
    <mergeCell ref="A251:B251"/>
    <mergeCell ref="A252:B252"/>
    <mergeCell ref="A253:B253"/>
    <mergeCell ref="A254:B254"/>
    <mergeCell ref="A255:B255"/>
    <mergeCell ref="A256:B256"/>
    <mergeCell ref="A269:B269"/>
    <mergeCell ref="A270:B270"/>
    <mergeCell ref="A271:B271"/>
    <mergeCell ref="A272:B272"/>
    <mergeCell ref="A273:B273"/>
    <mergeCell ref="A274:B274"/>
    <mergeCell ref="A263:B263"/>
    <mergeCell ref="A264:B264"/>
    <mergeCell ref="A265:B265"/>
    <mergeCell ref="A266:B266"/>
    <mergeCell ref="A267:B267"/>
    <mergeCell ref="A268:B268"/>
    <mergeCell ref="A281:B281"/>
    <mergeCell ref="A282:B282"/>
    <mergeCell ref="A283:B283"/>
    <mergeCell ref="A284:B284"/>
    <mergeCell ref="A285:B285"/>
    <mergeCell ref="A286:B286"/>
    <mergeCell ref="A275:B275"/>
    <mergeCell ref="A276:B276"/>
    <mergeCell ref="A277:B277"/>
    <mergeCell ref="A278:B278"/>
    <mergeCell ref="A279:B279"/>
    <mergeCell ref="A280:B280"/>
    <mergeCell ref="A293:B293"/>
    <mergeCell ref="A294:B294"/>
    <mergeCell ref="A295:B295"/>
    <mergeCell ref="A296:B296"/>
    <mergeCell ref="A297:B297"/>
    <mergeCell ref="A298:B298"/>
    <mergeCell ref="A287:B287"/>
    <mergeCell ref="A288:B288"/>
    <mergeCell ref="A289:B289"/>
    <mergeCell ref="A290:B290"/>
    <mergeCell ref="A291:B291"/>
    <mergeCell ref="A292:B292"/>
    <mergeCell ref="A305:B305"/>
    <mergeCell ref="A306:B306"/>
    <mergeCell ref="A307:B307"/>
    <mergeCell ref="A299:B299"/>
    <mergeCell ref="A300:B300"/>
    <mergeCell ref="A301:B301"/>
    <mergeCell ref="A302:B302"/>
    <mergeCell ref="A303:B303"/>
    <mergeCell ref="A304:B30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F1D658A6DBB3409897C4EFCDB9DF65" ma:contentTypeVersion="6" ma:contentTypeDescription="Crie um novo documento." ma:contentTypeScope="" ma:versionID="56439b525cb40eb7e9f52369528b77e6">
  <xsd:schema xmlns:xsd="http://www.w3.org/2001/XMLSchema" xmlns:xs="http://www.w3.org/2001/XMLSchema" xmlns:p="http://schemas.microsoft.com/office/2006/metadata/properties" xmlns:ns2="2d14ceb7-02cf-4e1f-98f9-0fd27332934f" xmlns:ns3="739e2bdc-6092-4518-9136-128e778adf83" targetNamespace="http://schemas.microsoft.com/office/2006/metadata/properties" ma:root="true" ma:fieldsID="bbb765d6ece43d96993813f551c05185" ns2:_="" ns3:_="">
    <xsd:import namespace="2d14ceb7-02cf-4e1f-98f9-0fd27332934f"/>
    <xsd:import namespace="739e2bdc-6092-4518-9136-128e778adf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4ceb7-02cf-4e1f-98f9-0fd273329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e2bdc-6092-4518-9136-128e778adf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45FA51-7B20-49E6-A431-F14222FCD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4ceb7-02cf-4e1f-98f9-0fd27332934f"/>
    <ds:schemaRef ds:uri="739e2bdc-6092-4518-9136-128e778adf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41FACF-5502-409F-955F-97CA317A5EFF}">
  <ds:schemaRefs>
    <ds:schemaRef ds:uri="2d14ceb7-02cf-4e1f-98f9-0fd27332934f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39e2bdc-6092-4518-9136-128e778adf8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8BF9F7-0180-4054-A40E-A2CE3111B1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Motta</dc:creator>
  <cp:keywords/>
  <dc:description/>
  <cp:lastModifiedBy>MATEUS CASTRO DE LIMA</cp:lastModifiedBy>
  <cp:revision/>
  <dcterms:created xsi:type="dcterms:W3CDTF">2024-03-15T19:31:05Z</dcterms:created>
  <dcterms:modified xsi:type="dcterms:W3CDTF">2024-03-24T18:23:55Z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0x010100D3F1D658A6DBB3409897C4EFCDB9DF65</vt:lpwstr>
  </property>
</Properties>
</file>