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ateu\Downloads\"/>
    </mc:Choice>
  </mc:AlternateContent>
  <xr:revisionPtr revIDLastSave="0" documentId="13_ncr:1_{B37BB289-847A-4C17-ABB7-8B99DE745099}" xr6:coauthVersionLast="47" xr6:coauthVersionMax="47" xr10:uidLastSave="{00000000-0000-0000-0000-000000000000}"/>
  <bookViews>
    <workbookView xWindow="-120" yWindow="285" windowWidth="29040" windowHeight="15615" tabRatio="382" firstSheet="6" activeTab="6" xr2:uid="{00000000-000D-0000-FFFF-FFFF00000000}"/>
  </bookViews>
  <sheets>
    <sheet name="dados" sheetId="12" r:id="rId1"/>
    <sheet name="grafico" sheetId="1" r:id="rId2"/>
    <sheet name="100" sheetId="10" r:id="rId3"/>
    <sheet name="200" sheetId="11" r:id="rId4"/>
    <sheet name="400" sheetId="13" r:id="rId5"/>
    <sheet name="800" sheetId="14" r:id="rId6"/>
    <sheet name="1600" sheetId="15" r:id="rId7"/>
    <sheet name="3200" sheetId="16" r:id="rId8"/>
    <sheet name="6400" sheetId="17" r:id="rId9"/>
    <sheet name="12800" sheetId="18" r:id="rId10"/>
    <sheet name="25600" sheetId="19" r:id="rId11"/>
    <sheet name="51200" sheetId="20" r:id="rId12"/>
    <sheet name="102400" sheetId="21" r:id="rId13"/>
    <sheet name="204800" sheetId="22" r:id="rId14"/>
    <sheet name="409600" sheetId="23" r:id="rId15"/>
    <sheet name="819200" sheetId="24" r:id="rId16"/>
    <sheet name="1638400" sheetId="25" r:id="rId17"/>
  </sheets>
  <definedNames>
    <definedName name="DadosExternos_4" localSheetId="0" hidden="1">dados!$A$1:$D$60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F2" i="19"/>
  <c r="D3" i="19"/>
  <c r="F3" i="19"/>
  <c r="D4" i="19"/>
  <c r="F4" i="19"/>
  <c r="D29" i="19"/>
  <c r="F29" i="19"/>
  <c r="F72" i="25"/>
  <c r="D72" i="25"/>
  <c r="F50" i="25"/>
  <c r="D50" i="25"/>
  <c r="F28" i="25"/>
  <c r="D28" i="25"/>
  <c r="F72" i="24"/>
  <c r="D72" i="24"/>
  <c r="F50" i="24"/>
  <c r="D50" i="24"/>
  <c r="F28" i="24"/>
  <c r="D28" i="24"/>
  <c r="F69" i="23"/>
  <c r="D69" i="23"/>
  <c r="F47" i="23"/>
  <c r="D47" i="23"/>
  <c r="F25" i="23"/>
  <c r="D25" i="23"/>
  <c r="F71" i="22"/>
  <c r="D71" i="22"/>
  <c r="F49" i="22"/>
  <c r="D49" i="22"/>
  <c r="F27" i="22"/>
  <c r="D27" i="22"/>
  <c r="F71" i="21"/>
  <c r="D71" i="21"/>
  <c r="F49" i="21"/>
  <c r="D49" i="21"/>
  <c r="F27" i="21"/>
  <c r="D27" i="21"/>
  <c r="F72" i="20"/>
  <c r="D72" i="20"/>
  <c r="F50" i="20"/>
  <c r="D50" i="20"/>
  <c r="F28" i="20"/>
  <c r="D28" i="20"/>
  <c r="F51" i="19"/>
  <c r="D51" i="19"/>
  <c r="F71" i="18"/>
  <c r="D71" i="18"/>
  <c r="F49" i="18"/>
  <c r="D49" i="18"/>
  <c r="F27" i="18"/>
  <c r="D27" i="18"/>
  <c r="F71" i="17"/>
  <c r="D71" i="17"/>
  <c r="F49" i="17"/>
  <c r="D49" i="17"/>
  <c r="F27" i="17"/>
  <c r="D27" i="17"/>
  <c r="F72" i="16"/>
  <c r="D72" i="16"/>
  <c r="F50" i="16"/>
  <c r="D50" i="16"/>
  <c r="F28" i="16"/>
  <c r="D28" i="16"/>
  <c r="F71" i="15"/>
  <c r="D71" i="15"/>
  <c r="F49" i="15"/>
  <c r="D49" i="15"/>
  <c r="F27" i="15"/>
  <c r="D27" i="15"/>
  <c r="F74" i="14"/>
  <c r="D74" i="14"/>
  <c r="F52" i="14"/>
  <c r="D52" i="14"/>
  <c r="F30" i="14"/>
  <c r="D30" i="14"/>
  <c r="F71" i="13"/>
  <c r="D71" i="13"/>
  <c r="F49" i="13"/>
  <c r="D49" i="13"/>
  <c r="F27" i="13"/>
  <c r="D27" i="13"/>
  <c r="F71" i="11"/>
  <c r="D71" i="11"/>
  <c r="F49" i="11"/>
  <c r="D49" i="11"/>
  <c r="F27" i="11"/>
  <c r="D27" i="11"/>
  <c r="F71" i="10"/>
  <c r="D71" i="10"/>
  <c r="F49" i="10"/>
  <c r="D49" i="10"/>
  <c r="D27" i="10"/>
  <c r="F27" i="10"/>
  <c r="F4" i="25"/>
  <c r="D4" i="25"/>
  <c r="F3" i="25"/>
  <c r="D3" i="25"/>
  <c r="F2" i="25"/>
  <c r="D2" i="25"/>
  <c r="F4" i="24"/>
  <c r="D4" i="24"/>
  <c r="F3" i="24"/>
  <c r="D3" i="24"/>
  <c r="F2" i="24"/>
  <c r="D2" i="24"/>
  <c r="F4" i="23"/>
  <c r="D4" i="23"/>
  <c r="F3" i="23"/>
  <c r="D3" i="23"/>
  <c r="F2" i="23"/>
  <c r="D2" i="23"/>
  <c r="F4" i="22"/>
  <c r="D4" i="22"/>
  <c r="F3" i="22"/>
  <c r="D3" i="22"/>
  <c r="F2" i="22"/>
  <c r="D2" i="22"/>
  <c r="F4" i="21"/>
  <c r="D4" i="21"/>
  <c r="F3" i="21"/>
  <c r="D3" i="21"/>
  <c r="F2" i="21"/>
  <c r="D2" i="21"/>
  <c r="F4" i="20"/>
  <c r="D4" i="20"/>
  <c r="F3" i="20"/>
  <c r="D3" i="20"/>
  <c r="F2" i="20"/>
  <c r="D2" i="20"/>
  <c r="F73" i="19"/>
  <c r="D73" i="19"/>
  <c r="F4" i="18"/>
  <c r="D4" i="18"/>
  <c r="F3" i="18"/>
  <c r="D3" i="18"/>
  <c r="F2" i="18"/>
  <c r="D2" i="18"/>
  <c r="F4" i="17"/>
  <c r="D4" i="17"/>
  <c r="F3" i="17"/>
  <c r="D3" i="17"/>
  <c r="F2" i="17"/>
  <c r="D2" i="17"/>
  <c r="F4" i="16"/>
  <c r="D4" i="16"/>
  <c r="F3" i="16"/>
  <c r="D3" i="16"/>
  <c r="F2" i="16"/>
  <c r="D2" i="16"/>
  <c r="F4" i="15"/>
  <c r="D4" i="15"/>
  <c r="F3" i="15"/>
  <c r="D3" i="15"/>
  <c r="F2" i="15"/>
  <c r="D2" i="15"/>
  <c r="F4" i="14"/>
  <c r="D4" i="14"/>
  <c r="F3" i="14"/>
  <c r="D3" i="14"/>
  <c r="F2" i="14"/>
  <c r="D2" i="14"/>
  <c r="F4" i="13"/>
  <c r="D4" i="13"/>
  <c r="F3" i="13"/>
  <c r="D3" i="13"/>
  <c r="F2" i="13"/>
  <c r="D2" i="13"/>
  <c r="F4" i="11"/>
  <c r="D4" i="11"/>
  <c r="F3" i="11"/>
  <c r="D3" i="11"/>
  <c r="F2" i="11"/>
  <c r="D2" i="11"/>
  <c r="F4" i="10"/>
  <c r="D4" i="10"/>
  <c r="F3" i="10"/>
  <c r="D3" i="10"/>
  <c r="F2" i="10"/>
  <c r="D2" i="10"/>
  <c r="F3" i="1"/>
  <c r="F4" i="1"/>
  <c r="F2" i="1"/>
  <c r="D3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9C39E-E11D-4587-93BE-D633C82393AC}" keepAlive="1" name="Consulta - grafico" description="Conexão com a consulta 'grafico' na pasta de trabalho." type="5" refreshedVersion="8" background="1" saveData="1">
    <dbPr connection="Provider=Microsoft.Mashup.OleDb.1;Data Source=$Workbook$;Location=grafico;Extended Properties=&quot;&quot;" command="SELECT * FROM [grafico]"/>
  </connection>
  <connection id="2" xr16:uid="{D6890074-AB87-4D45-996F-71BC2A5E6EC0}" keepAlive="1" name="Consulta - grafico (2)" description="Conexão com a consulta 'grafico (2)' na pasta de trabalho." type="5" refreshedVersion="0" background="1">
    <dbPr connection="Provider=Microsoft.Mashup.OleDb.1;Data Source=$Workbook$;Location=&quot;grafico (2)&quot;;Extended Properties=&quot;&quot;" command="SELECT * FROM [grafico (2)]"/>
  </connection>
  <connection id="3" xr16:uid="{67F54149-7B58-461C-AC10-8B5F798FF349}" keepAlive="1" name="Consulta - grafico (3)" description="Conexão com a consulta 'grafico (3)' na pasta de trabalho." type="5" refreshedVersion="0" background="1">
    <dbPr connection="Provider=Microsoft.Mashup.OleDb.1;Data Source=$Workbook$;Location=&quot;grafico (3)&quot;;Extended Properties=&quot;&quot;" command="SELECT * FROM [grafico (3)]"/>
  </connection>
  <connection id="4" xr16:uid="{6550C6F3-3E84-4845-A823-E84FC937463B}" keepAlive="1" name="Consulta - grafico (4)" description="Conexão com a consulta 'grafico (4)' na pasta de trabalho." type="5" refreshedVersion="0" background="1">
    <dbPr connection="Provider=Microsoft.Mashup.OleDb.1;Data Source=$Workbook$;Location=&quot;grafico (4)&quot;;Extended Properties=&quot;&quot;" command="SELECT * FROM [grafico (4)]"/>
  </connection>
  <connection id="5" xr16:uid="{430C1006-AE3C-48E8-92E0-92685A6140C5}" keepAlive="1" name="Consulta - grafico (5)" description="Conexão com a consulta 'grafico (5)' na pasta de trabalho." type="5" refreshedVersion="8" background="1" saveData="1">
    <dbPr connection="Provider=Microsoft.Mashup.OleDb.1;Data Source=$Workbook$;Location=&quot;grafico (5)&quot;;Extended Properties=&quot;&quot;" command="SELECT * FROM [grafico (5)]"/>
  </connection>
</connections>
</file>

<file path=xl/sharedStrings.xml><?xml version="1.0" encoding="utf-8"?>
<sst xmlns="http://schemas.openxmlformats.org/spreadsheetml/2006/main" count="601" uniqueCount="59">
  <si>
    <t>nome</t>
  </si>
  <si>
    <t>media</t>
  </si>
  <si>
    <t>inferior</t>
  </si>
  <si>
    <t>superior</t>
  </si>
  <si>
    <t>insertionRadix100</t>
  </si>
  <si>
    <t>mergeRadix100</t>
  </si>
  <si>
    <t/>
  </si>
  <si>
    <t>insertionRadix200</t>
  </si>
  <si>
    <t>mergeRadix200</t>
  </si>
  <si>
    <t>insertionRadix400</t>
  </si>
  <si>
    <t>mergeRadix400</t>
  </si>
  <si>
    <t>insertionRadix800</t>
  </si>
  <si>
    <t>mergeRadix800</t>
  </si>
  <si>
    <t>insertionRadix1600</t>
  </si>
  <si>
    <t>mergeRadix1600</t>
  </si>
  <si>
    <t>insertionRadix3200</t>
  </si>
  <si>
    <t>mergeRadix3200</t>
  </si>
  <si>
    <t>insertionRadix6400</t>
  </si>
  <si>
    <t>mergeRadix6400</t>
  </si>
  <si>
    <t>insertionRadix12800</t>
  </si>
  <si>
    <t>mergeRadix12800</t>
  </si>
  <si>
    <t>insertionRadix25600</t>
  </si>
  <si>
    <t>mergeRadix25600</t>
  </si>
  <si>
    <t>insertionRadix51200</t>
  </si>
  <si>
    <t>mergeRadix51200</t>
  </si>
  <si>
    <t>insertionRadix102400</t>
  </si>
  <si>
    <t>mergeRadix102400</t>
  </si>
  <si>
    <t>insertionRadix204800</t>
  </si>
  <si>
    <t>mergeRadix204800</t>
  </si>
  <si>
    <t>insertionRadix409600</t>
  </si>
  <si>
    <t>mergeRadix409600</t>
  </si>
  <si>
    <t>insertionRadix819200</t>
  </si>
  <si>
    <t>mergeRadix819200</t>
  </si>
  <si>
    <t>grafico Inf</t>
  </si>
  <si>
    <t>grafico sup</t>
  </si>
  <si>
    <t>https://toptipbio.com/forest-plot-microsoft-excel/</t>
  </si>
  <si>
    <t>insertionMerge100</t>
  </si>
  <si>
    <t>insertionMerge200</t>
  </si>
  <si>
    <t>insertionMerge400</t>
  </si>
  <si>
    <t>insertionMerge800</t>
  </si>
  <si>
    <t>insertionMerge1600</t>
  </si>
  <si>
    <t>insertionMerge3200</t>
  </si>
  <si>
    <t>insertionMerge6400</t>
  </si>
  <si>
    <t>insertionMerge12800</t>
  </si>
  <si>
    <t>insertionMerge25600</t>
  </si>
  <si>
    <t>insertionMerge51200</t>
  </si>
  <si>
    <t>insertionMerge102400</t>
  </si>
  <si>
    <t>insertionMerge204800</t>
  </si>
  <si>
    <t>insertionMerge409600</t>
  </si>
  <si>
    <t>insertionMerge819200</t>
  </si>
  <si>
    <t>insertionMerge1638400</t>
  </si>
  <si>
    <t>insertionRadix1638400</t>
  </si>
  <si>
    <t>mergeRadix1638400</t>
  </si>
  <si>
    <t>Merge X Radix</t>
  </si>
  <si>
    <t>Insertion X Radix</t>
  </si>
  <si>
    <t>Insertion X Merge</t>
  </si>
  <si>
    <t>Insertion Merge</t>
  </si>
  <si>
    <t>Insertion Radix</t>
  </si>
  <si>
    <t>Merge 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</si>
</sst>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2" fillId="0" borderId="0" xfId="1"/>
    <xf numFmtId="11" fontId="0" fillId="0" borderId="0" xfId="0" applyNumberFormat="1"/>
    <xf numFmtId="0" fontId="4" fillId="2" borderId="2" xfId="0" applyFont="1" applyFill="1" applyBorder="1"/>
    <xf numFmtId="0" fontId="3" fillId="3" borderId="2" xfId="0" applyFont="1" applyFill="1" applyBorder="1"/>
    <xf numFmtId="0" fontId="3" fillId="0" borderId="0" xfId="0" applyFont="1"/>
    <xf numFmtId="0" fontId="4" fillId="2" borderId="3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11" fontId="0" fillId="3" borderId="2" xfId="0" applyNumberFormat="1" applyFill="1" applyBorder="1"/>
    <xf numFmtId="11" fontId="0" fillId="0" borderId="2" xfId="0" applyNumberFormat="1" applyBorder="1"/>
    <xf numFmtId="11" fontId="0" fillId="3" borderId="3" xfId="0" applyNumberFormat="1" applyFill="1" applyBorder="1"/>
    <xf numFmtId="11" fontId="0" fillId="0" borderId="3" xfId="0" applyNumberFormat="1" applyBorder="1"/>
    <xf numFmtId="0" fontId="0" fillId="3" borderId="1" xfId="0" applyFill="1" applyBorder="1"/>
    <xf numFmtId="0" fontId="0" fillId="0" borderId="1" xfId="0" applyBorder="1"/>
  </cellXfs>
  <cellStyles count="2">
    <cellStyle name="Hi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grafico!$A$2:$A$4</c:f>
              <c:strCache>
                <c:ptCount val="3"/>
                <c:pt idx="0">
                  <c:v>insertionMerge100</c:v>
                </c:pt>
                <c:pt idx="1">
                  <c:v>insertionRadix100</c:v>
                </c:pt>
                <c:pt idx="2">
                  <c:v>mergeRadix100</c:v>
                </c:pt>
              </c:strCache>
            </c:strRef>
          </c:cat>
          <c:val>
            <c:numRef>
              <c:f>grafico!$B$2:$B$4</c:f>
              <c:numCache>
                <c:formatCode>General</c:formatCode>
                <c:ptCount val="3"/>
                <c:pt idx="0">
                  <c:v>1.9</c:v>
                </c:pt>
                <c:pt idx="1">
                  <c:v>1.23</c:v>
                </c:pt>
                <c:pt idx="2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4-4970-B3C4-A6A1AE43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grafico!$F$2:$F$4</c:f>
                <c:numCache>
                  <c:formatCode>General</c:formatCode>
                  <c:ptCount val="3"/>
                  <c:pt idx="0">
                    <c:v>1.27</c:v>
                  </c:pt>
                  <c:pt idx="1">
                    <c:v>0.35000000000000009</c:v>
                  </c:pt>
                  <c:pt idx="2">
                    <c:v>0.74</c:v>
                  </c:pt>
                </c:numCache>
              </c:numRef>
            </c:plus>
            <c:minus>
              <c:numRef>
                <c:f>grafico!$D$2:$D$4</c:f>
                <c:numCache>
                  <c:formatCode>General</c:formatCode>
                  <c:ptCount val="3"/>
                  <c:pt idx="0">
                    <c:v>0.76</c:v>
                  </c:pt>
                  <c:pt idx="1">
                    <c:v>0.27</c:v>
                  </c:pt>
                  <c:pt idx="2">
                    <c:v>0.43000000000000005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grafico!$B$2:$B$4</c:f>
              <c:numCache>
                <c:formatCode>General</c:formatCode>
                <c:ptCount val="3"/>
                <c:pt idx="0">
                  <c:v>1.9</c:v>
                </c:pt>
                <c:pt idx="1">
                  <c:v>1.23</c:v>
                </c:pt>
                <c:pt idx="2">
                  <c:v>1.03</c:v>
                </c:pt>
              </c:numCache>
            </c:numRef>
          </c:xVal>
          <c:yVal>
            <c:numRef>
              <c:f>grafico!$G$2:$G$4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4-4970-B3C4-A6A1AE43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'400'!$B$2:$B$4</c:f>
              <c:numCache>
                <c:formatCode>General</c:formatCode>
                <c:ptCount val="3"/>
                <c:pt idx="0" formatCode="0.00E+00">
                  <c:v>7.9900000000000004E-5</c:v>
                </c:pt>
                <c:pt idx="1">
                  <c:v>1.4650000000000001E-4</c:v>
                </c:pt>
                <c:pt idx="2" formatCode="0.00E+00">
                  <c:v>6.6600000000000006E-5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2-47C6-AC6F-F292C139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'400'!$F$2:$F$4</c:f>
                <c:numCache>
                  <c:formatCode>General</c:formatCode>
                  <c:ptCount val="3"/>
                  <c:pt idx="0">
                    <c:v>6.8497718751667983E-6</c:v>
                  </c:pt>
                  <c:pt idx="1">
                    <c:v>5.9060768319109988E-6</c:v>
                  </c:pt>
                  <c:pt idx="2">
                    <c:v>4.0147859570395961E-6</c:v>
                  </c:pt>
                </c:numCache>
              </c:numRef>
            </c:plus>
            <c:minus>
              <c:numRef>
                <c:f>'400'!$D$2:$D$4</c:f>
                <c:numCache>
                  <c:formatCode>General</c:formatCode>
                  <c:ptCount val="3"/>
                  <c:pt idx="0">
                    <c:v>6.8497718751669068E-6</c:v>
                  </c:pt>
                  <c:pt idx="1">
                    <c:v>5.9060768319120016E-6</c:v>
                  </c:pt>
                  <c:pt idx="2">
                    <c:v>4.0147859570397045E-6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'400'!$B$2:$B$4</c:f>
              <c:numCache>
                <c:formatCode>General</c:formatCode>
                <c:ptCount val="3"/>
                <c:pt idx="0" formatCode="0.00E+00">
                  <c:v>7.9900000000000004E-5</c:v>
                </c:pt>
                <c:pt idx="1">
                  <c:v>1.4650000000000001E-4</c:v>
                </c:pt>
                <c:pt idx="2" formatCode="0.00E+00">
                  <c:v>6.6600000000000006E-5</c:v>
                </c:pt>
              </c:numCache>
            </c:numRef>
          </c:xVal>
          <c:yVal>
            <c:numRef>
              <c:f>'400'!$G$2:$G$4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2-47C6-AC6F-F292C139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'400'!$B$26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'400'!$A$27:$A$29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'400'!$B$27:$B$29</c:f>
              <c:numCache>
                <c:formatCode>0.00E+00</c:formatCode>
                <c:ptCount val="3"/>
                <c:pt idx="0">
                  <c:v>7.9900000000000004E-5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9B9-929A-053A10DA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'400'!$F$27:$F$29</c:f>
                <c:numCache>
                  <c:formatCode>General</c:formatCode>
                  <c:ptCount val="3"/>
                  <c:pt idx="0">
                    <c:v>6.8497718751667983E-6</c:v>
                  </c:pt>
                </c:numCache>
              </c:numRef>
            </c:plus>
            <c:minus>
              <c:numRef>
                <c:f>'400'!$D$27:$D$29</c:f>
                <c:numCache>
                  <c:formatCode>General</c:formatCode>
                  <c:ptCount val="3"/>
                  <c:pt idx="0">
                    <c:v>6.8497718751669068E-6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'400'!$B$27:$B$29</c:f>
              <c:numCache>
                <c:formatCode>0.00E+00</c:formatCode>
                <c:ptCount val="3"/>
                <c:pt idx="0">
                  <c:v>7.9900000000000004E-5</c:v>
                </c:pt>
              </c:numCache>
            </c:numRef>
          </c:xVal>
          <c:yVal>
            <c:numRef>
              <c:f>'400'!$G$27:$G$29</c:f>
              <c:numCache>
                <c:formatCode>General</c:formatCode>
                <c:ptCount val="3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7-49B9-929A-053A10DA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'400'!$B$48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'400'!$A$49:$A$51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'400'!$B$49:$B$51</c:f>
              <c:numCache>
                <c:formatCode>0.00E+00</c:formatCode>
                <c:ptCount val="3"/>
                <c:pt idx="0" formatCode="General">
                  <c:v>1.4650000000000001E-4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5-4A52-8873-3DD55599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'400'!$F$49:$F$51</c:f>
                <c:numCache>
                  <c:formatCode>General</c:formatCode>
                  <c:ptCount val="3"/>
                  <c:pt idx="0">
                    <c:v>5.9060768319109988E-6</c:v>
                  </c:pt>
                </c:numCache>
              </c:numRef>
            </c:plus>
            <c:minus>
              <c:numRef>
                <c:f>'400'!$D$49:$D$51</c:f>
                <c:numCache>
                  <c:formatCode>General</c:formatCode>
                  <c:ptCount val="3"/>
                  <c:pt idx="0">
                    <c:v>5.9060768319120016E-6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'400'!$B$49:$B$51</c:f>
              <c:numCache>
                <c:formatCode>0.00E+00</c:formatCode>
                <c:ptCount val="3"/>
                <c:pt idx="0" formatCode="General">
                  <c:v>1.4650000000000001E-4</c:v>
                </c:pt>
              </c:numCache>
            </c:numRef>
          </c:xVal>
          <c:yVal>
            <c:numRef>
              <c:f>'400'!$G$49:$G$51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5-4A52-8873-3DD55599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'400'!$B$70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'400'!$A$71:$A$73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'400'!$B$71:$B$73</c:f>
              <c:numCache>
                <c:formatCode>0.00E+00</c:formatCode>
                <c:ptCount val="3"/>
                <c:pt idx="0">
                  <c:v>6.6600000000000006E-5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F-4AB9-9990-81420294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'400'!$F$71:$F$73</c:f>
                <c:numCache>
                  <c:formatCode>General</c:formatCode>
                  <c:ptCount val="3"/>
                  <c:pt idx="0">
                    <c:v>4.0147859570395961E-6</c:v>
                  </c:pt>
                </c:numCache>
              </c:numRef>
            </c:plus>
            <c:minus>
              <c:numRef>
                <c:f>'400'!$D$71:$D$73</c:f>
                <c:numCache>
                  <c:formatCode>General</c:formatCode>
                  <c:ptCount val="3"/>
                  <c:pt idx="0">
                    <c:v>4.0147859570397045E-6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'400'!$B$71:$B$73</c:f>
              <c:numCache>
                <c:formatCode>0.00E+00</c:formatCode>
                <c:ptCount val="3"/>
                <c:pt idx="0">
                  <c:v>6.6600000000000006E-5</c:v>
                </c:pt>
              </c:numCache>
            </c:numRef>
          </c:xVal>
          <c:yVal>
            <c:numRef>
              <c:f>'400'!$G$71:$G$73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F-4AB9-9990-81420294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'800'!$B$2:$B$4</c:f>
              <c:numCache>
                <c:formatCode>General</c:formatCode>
                <c:ptCount val="3"/>
                <c:pt idx="0">
                  <c:v>3.6849999999999898E-4</c:v>
                </c:pt>
                <c:pt idx="1">
                  <c:v>4.9129999999999899E-4</c:v>
                </c:pt>
                <c:pt idx="2">
                  <c:v>1.228E-4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8-4ECF-A04E-A6370C33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'800'!$F$2:$F$4</c:f>
                <c:numCache>
                  <c:formatCode>General</c:formatCode>
                  <c:ptCount val="3"/>
                  <c:pt idx="0">
                    <c:v>2.1557506665019033E-5</c:v>
                  </c:pt>
                  <c:pt idx="1">
                    <c:v>2.0888914846864002E-5</c:v>
                  </c:pt>
                  <c:pt idx="2">
                    <c:v>6.4371493599420097E-6</c:v>
                  </c:pt>
                </c:numCache>
              </c:numRef>
            </c:plus>
            <c:minus>
              <c:numRef>
                <c:f>'800'!$D$2:$D$4</c:f>
                <c:numCache>
                  <c:formatCode>General</c:formatCode>
                  <c:ptCount val="3"/>
                  <c:pt idx="0">
                    <c:v>2.1557506665018003E-5</c:v>
                  </c:pt>
                  <c:pt idx="1">
                    <c:v>2.0888914846864002E-5</c:v>
                  </c:pt>
                  <c:pt idx="2">
                    <c:v>6.437149359942999E-6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'800'!$B$2:$B$4</c:f>
              <c:numCache>
                <c:formatCode>General</c:formatCode>
                <c:ptCount val="3"/>
                <c:pt idx="0">
                  <c:v>3.6849999999999898E-4</c:v>
                </c:pt>
                <c:pt idx="1">
                  <c:v>4.9129999999999899E-4</c:v>
                </c:pt>
                <c:pt idx="2">
                  <c:v>1.228E-4</c:v>
                </c:pt>
              </c:numCache>
            </c:numRef>
          </c:xVal>
          <c:yVal>
            <c:numRef>
              <c:f>'800'!$G$2:$G$4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8-4ECF-A04E-A6370C33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'800'!$B$27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'800'!$A$29:$A$30</c:f>
              <c:strCache>
                <c:ptCount val="2"/>
                <c:pt idx="1">
                  <c:v>Insertion Merge</c:v>
                </c:pt>
              </c:strCache>
            </c:strRef>
          </c:cat>
          <c:val>
            <c:numRef>
              <c:f>'800'!$B$29:$B$30</c:f>
              <c:numCache>
                <c:formatCode>General</c:formatCode>
                <c:ptCount val="2"/>
                <c:pt idx="1">
                  <c:v>3.6849999999999898E-4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0-4789-A78F-D8358AE9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'800'!$F$29:$F$30</c:f>
                <c:numCache>
                  <c:formatCode>General</c:formatCode>
                  <c:ptCount val="2"/>
                  <c:pt idx="1">
                    <c:v>2.1557506665019033E-5</c:v>
                  </c:pt>
                </c:numCache>
              </c:numRef>
            </c:plus>
            <c:minus>
              <c:numRef>
                <c:f>'800'!$D$29:$D$30</c:f>
                <c:numCache>
                  <c:formatCode>General</c:formatCode>
                  <c:ptCount val="2"/>
                  <c:pt idx="1">
                    <c:v>2.1557506665018003E-5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'800'!$B$29:$B$30</c:f>
              <c:numCache>
                <c:formatCode>General</c:formatCode>
                <c:ptCount val="2"/>
                <c:pt idx="1">
                  <c:v>3.6849999999999898E-4</c:v>
                </c:pt>
              </c:numCache>
            </c:numRef>
          </c:xVal>
          <c:yVal>
            <c:numRef>
              <c:f>'800'!$G$29:$G$30</c:f>
              <c:numCache>
                <c:formatCode>General</c:formatCode>
                <c:ptCount val="2"/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0-4789-A78F-D8358AE9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'800'!$B$49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'800'!$A$51:$A$52</c:f>
              <c:strCache>
                <c:ptCount val="2"/>
                <c:pt idx="1">
                  <c:v>Insertion Radix</c:v>
                </c:pt>
              </c:strCache>
            </c:strRef>
          </c:cat>
          <c:val>
            <c:numRef>
              <c:f>'800'!$B$51:$B$52</c:f>
              <c:numCache>
                <c:formatCode>General</c:formatCode>
                <c:ptCount val="2"/>
                <c:pt idx="1">
                  <c:v>4.9129999999999899E-4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F-4C2B-B2D7-23FE818E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'800'!$F$51:$F$52</c:f>
                <c:numCache>
                  <c:formatCode>General</c:formatCode>
                  <c:ptCount val="2"/>
                  <c:pt idx="1">
                    <c:v>2.0888914846864002E-5</c:v>
                  </c:pt>
                </c:numCache>
              </c:numRef>
            </c:plus>
            <c:minus>
              <c:numRef>
                <c:f>'800'!$D$51:$D$52</c:f>
                <c:numCache>
                  <c:formatCode>General</c:formatCode>
                  <c:ptCount val="2"/>
                  <c:pt idx="1">
                    <c:v>2.0888914846864002E-5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'800'!$B$51:$B$52</c:f>
              <c:numCache>
                <c:formatCode>General</c:formatCode>
                <c:ptCount val="2"/>
                <c:pt idx="1">
                  <c:v>4.9129999999999899E-4</c:v>
                </c:pt>
              </c:numCache>
            </c:numRef>
          </c:xVal>
          <c:yVal>
            <c:numRef>
              <c:f>'800'!$G$51:$G$52</c:f>
              <c:numCache>
                <c:formatCode>General</c:formatCode>
                <c:ptCount val="2"/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F-4C2B-B2D7-23FE818E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'800'!$B$71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'800'!$A$73:$A$74</c:f>
              <c:strCache>
                <c:ptCount val="2"/>
                <c:pt idx="1">
                  <c:v>Merge Radix</c:v>
                </c:pt>
              </c:strCache>
            </c:strRef>
          </c:cat>
          <c:val>
            <c:numRef>
              <c:f>'800'!$B$73:$B$74</c:f>
              <c:numCache>
                <c:formatCode>General</c:formatCode>
                <c:ptCount val="2"/>
                <c:pt idx="1">
                  <c:v>1.228E-4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5-4CF9-B9BF-C1B96F3E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'800'!$F$73:$F$74</c:f>
                <c:numCache>
                  <c:formatCode>General</c:formatCode>
                  <c:ptCount val="2"/>
                  <c:pt idx="1">
                    <c:v>6.4371493599420097E-6</c:v>
                  </c:pt>
                </c:numCache>
              </c:numRef>
            </c:plus>
            <c:minus>
              <c:numRef>
                <c:f>'800'!$D$73:$D$74</c:f>
                <c:numCache>
                  <c:formatCode>General</c:formatCode>
                  <c:ptCount val="2"/>
                  <c:pt idx="1">
                    <c:v>6.437149359942999E-6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'800'!$B$73:$B$74</c:f>
              <c:numCache>
                <c:formatCode>General</c:formatCode>
                <c:ptCount val="2"/>
                <c:pt idx="1">
                  <c:v>1.228E-4</c:v>
                </c:pt>
              </c:numCache>
            </c:numRef>
          </c:xVal>
          <c:yVal>
            <c:numRef>
              <c:f>'800'!$G$73:$G$74</c:f>
              <c:numCache>
                <c:formatCode>General</c:formatCode>
                <c:ptCount val="2"/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5-4CF9-B9BF-C1B96F3E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Tamnho 1600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'1600'!$B$2:$B$4</c:f>
              <c:numCache>
                <c:formatCode>General</c:formatCode>
                <c:ptCount val="3"/>
                <c:pt idx="0">
                  <c:v>1.4911499999999999E-3</c:v>
                </c:pt>
                <c:pt idx="1">
                  <c:v>1.7101E-3</c:v>
                </c:pt>
                <c:pt idx="2">
                  <c:v>2.1895000000000001E-4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C-4A03-B48A-D5F72431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'1600'!$F$2:$F$4</c:f>
                <c:numCache>
                  <c:formatCode>General</c:formatCode>
                  <c:ptCount val="3"/>
                  <c:pt idx="0">
                    <c:v>1.540136029354502E-4</c:v>
                  </c:pt>
                  <c:pt idx="1">
                    <c:v>1.5315766265821011E-4</c:v>
                  </c:pt>
                  <c:pt idx="2">
                    <c:v>2.1363250125584001E-5</c:v>
                  </c:pt>
                </c:numCache>
              </c:numRef>
            </c:plus>
            <c:minus>
              <c:numRef>
                <c:f>'1600'!$D$2:$D$4</c:f>
                <c:numCache>
                  <c:formatCode>General</c:formatCode>
                  <c:ptCount val="3"/>
                  <c:pt idx="0">
                    <c:v>1.5401360293545996E-4</c:v>
                  </c:pt>
                  <c:pt idx="1">
                    <c:v>1.5315766265822008E-4</c:v>
                  </c:pt>
                  <c:pt idx="2">
                    <c:v>2.1363250125584001E-5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'1600'!$B$2:$B$4</c:f>
              <c:numCache>
                <c:formatCode>General</c:formatCode>
                <c:ptCount val="3"/>
                <c:pt idx="0">
                  <c:v>1.4911499999999999E-3</c:v>
                </c:pt>
                <c:pt idx="1">
                  <c:v>1.7101E-3</c:v>
                </c:pt>
                <c:pt idx="2">
                  <c:v>2.1895000000000001E-4</c:v>
                </c:pt>
              </c:numCache>
            </c:numRef>
          </c:xVal>
          <c:yVal>
            <c:numRef>
              <c:f>'1600'!$G$2:$G$4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C-4A03-B48A-D5F72431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'1600'!$B$26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'1600'!$A$27:$A$29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'1600'!$B$27:$B$29</c:f>
              <c:numCache>
                <c:formatCode>0.00E+00</c:formatCode>
                <c:ptCount val="3"/>
                <c:pt idx="0" formatCode="General">
                  <c:v>1.4911499999999999E-3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4-402B-8C5C-77397B8B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'1600'!$F$27:$F$29</c:f>
                <c:numCache>
                  <c:formatCode>General</c:formatCode>
                  <c:ptCount val="3"/>
                  <c:pt idx="0">
                    <c:v>1.540136029354502E-4</c:v>
                  </c:pt>
                </c:numCache>
              </c:numRef>
            </c:plus>
            <c:minus>
              <c:numRef>
                <c:f>'1600'!$D$27:$D$29</c:f>
                <c:numCache>
                  <c:formatCode>General</c:formatCode>
                  <c:ptCount val="3"/>
                  <c:pt idx="0">
                    <c:v>1.5401360293545996E-4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'1600'!$B$27:$B$29</c:f>
              <c:numCache>
                <c:formatCode>0.00E+00</c:formatCode>
                <c:ptCount val="3"/>
                <c:pt idx="0" formatCode="General">
                  <c:v>1.4911499999999999E-3</c:v>
                </c:pt>
              </c:numCache>
            </c:numRef>
          </c:xVal>
          <c:yVal>
            <c:numRef>
              <c:f>'1600'!$G$27:$G$29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4-402B-8C5C-77397B8B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'100'!$A$2:$A$4</c:f>
              <c:strCache>
                <c:ptCount val="3"/>
                <c:pt idx="0">
                  <c:v>Insertion X Merge</c:v>
                </c:pt>
                <c:pt idx="1">
                  <c:v>Insertion X Radix</c:v>
                </c:pt>
                <c:pt idx="2">
                  <c:v>Merge X Radix</c:v>
                </c:pt>
              </c:strCache>
            </c:strRef>
          </c:cat>
          <c:val>
            <c:numRef>
              <c:f>'100'!$B$2:$B$4</c:f>
              <c:numCache>
                <c:formatCode>0.00E+00</c:formatCode>
                <c:ptCount val="3"/>
                <c:pt idx="0">
                  <c:v>-1.4500000000000001E-6</c:v>
                </c:pt>
                <c:pt idx="1">
                  <c:v>1.45499999999999E-5</c:v>
                </c:pt>
                <c:pt idx="2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1-4CAF-BF60-B4B16C2E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'100'!$F$2:$F$4</c:f>
                <c:numCache>
                  <c:formatCode>General</c:formatCode>
                  <c:ptCount val="3"/>
                  <c:pt idx="0">
                    <c:v>2.7087260148862198E-6</c:v>
                  </c:pt>
                  <c:pt idx="1">
                    <c:v>2.1729522606588987E-6</c:v>
                  </c:pt>
                  <c:pt idx="2">
                    <c:v>1.9281165264941991E-6</c:v>
                  </c:pt>
                </c:numCache>
              </c:numRef>
            </c:plus>
            <c:minus>
              <c:numRef>
                <c:f>'100'!$D$2:$D$4</c:f>
                <c:numCache>
                  <c:formatCode>General</c:formatCode>
                  <c:ptCount val="3"/>
                  <c:pt idx="0">
                    <c:v>2.7087260148862295E-6</c:v>
                  </c:pt>
                  <c:pt idx="1">
                    <c:v>2.1729522606588004E-6</c:v>
                  </c:pt>
                  <c:pt idx="2">
                    <c:v>1.928116526494299E-6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'100'!$B$2:$B$4</c:f>
              <c:numCache>
                <c:formatCode>0.00E+00</c:formatCode>
                <c:ptCount val="3"/>
                <c:pt idx="0">
                  <c:v>-1.4500000000000001E-6</c:v>
                </c:pt>
                <c:pt idx="1">
                  <c:v>1.45499999999999E-5</c:v>
                </c:pt>
                <c:pt idx="2">
                  <c:v>1.5999999999999999E-5</c:v>
                </c:pt>
              </c:numCache>
            </c:numRef>
          </c:xVal>
          <c:yVal>
            <c:numRef>
              <c:f>'100'!$G$2:$G$4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1-4CAF-BF60-B4B16C2E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'1600'!$B$48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'1600'!$A$49:$A$51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'1600'!$B$49:$B$51</c:f>
              <c:numCache>
                <c:formatCode>0.00E+00</c:formatCode>
                <c:ptCount val="3"/>
                <c:pt idx="0" formatCode="General">
                  <c:v>1.7101E-3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EFF-BA0E-5F6D60207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'1600'!$F$49:$F$51</c:f>
                <c:numCache>
                  <c:formatCode>General</c:formatCode>
                  <c:ptCount val="3"/>
                  <c:pt idx="0">
                    <c:v>1.5315766265821011E-4</c:v>
                  </c:pt>
                </c:numCache>
              </c:numRef>
            </c:plus>
            <c:minus>
              <c:numRef>
                <c:f>'1600'!$D$49:$D$51</c:f>
                <c:numCache>
                  <c:formatCode>General</c:formatCode>
                  <c:ptCount val="3"/>
                  <c:pt idx="0">
                    <c:v>1.5315766265822008E-4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'1600'!$B$49:$B$51</c:f>
              <c:numCache>
                <c:formatCode>0.00E+00</c:formatCode>
                <c:ptCount val="3"/>
                <c:pt idx="0" formatCode="General">
                  <c:v>1.7101E-3</c:v>
                </c:pt>
              </c:numCache>
            </c:numRef>
          </c:xVal>
          <c:yVal>
            <c:numRef>
              <c:f>'1600'!$G$49:$G$51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C-4EFF-BA0E-5F6D60207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'1600'!$B$70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'1600'!$A$71:$A$73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'1600'!$B$71:$B$73</c:f>
              <c:numCache>
                <c:formatCode>0.00E+00</c:formatCode>
                <c:ptCount val="3"/>
                <c:pt idx="0" formatCode="General">
                  <c:v>2.1895000000000001E-4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E86-83A5-75D8394B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'1600'!$F$71:$F$73</c:f>
                <c:numCache>
                  <c:formatCode>General</c:formatCode>
                  <c:ptCount val="3"/>
                  <c:pt idx="0">
                    <c:v>2.1363250125584001E-5</c:v>
                  </c:pt>
                </c:numCache>
              </c:numRef>
            </c:plus>
            <c:minus>
              <c:numRef>
                <c:f>'1600'!$D$71:$D$73</c:f>
                <c:numCache>
                  <c:formatCode>General</c:formatCode>
                  <c:ptCount val="3"/>
                  <c:pt idx="0">
                    <c:v>2.1363250125584001E-5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'1600'!$B$71:$B$73</c:f>
              <c:numCache>
                <c:formatCode>0.00E+00</c:formatCode>
                <c:ptCount val="3"/>
                <c:pt idx="0" formatCode="General">
                  <c:v>2.1895000000000001E-4</c:v>
                </c:pt>
              </c:numCache>
            </c:numRef>
          </c:xVal>
          <c:yVal>
            <c:numRef>
              <c:f>'1600'!$G$71:$G$73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3-4E86-83A5-75D8394B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3200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'3200'!$B$1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'3200'!$A$2:$A$4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'3200'!$B$2:$B$4</c:f>
              <c:numCache>
                <c:formatCode>General</c:formatCode>
                <c:ptCount val="3"/>
                <c:pt idx="0">
                  <c:v>4.5900999999999997E-3</c:v>
                </c:pt>
                <c:pt idx="1">
                  <c:v>4.9350499999999999E-3</c:v>
                </c:pt>
                <c:pt idx="2">
                  <c:v>3.4495000000000001E-4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E-4297-944A-5711D757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'3200'!$F$2:$F$4</c:f>
                <c:numCache>
                  <c:formatCode>General</c:formatCode>
                  <c:ptCount val="3"/>
                  <c:pt idx="0">
                    <c:v>8.6507681982499023E-4</c:v>
                  </c:pt>
                  <c:pt idx="1">
                    <c:v>8.6270133949583987E-4</c:v>
                  </c:pt>
                  <c:pt idx="2">
                    <c:v>6.6103647644270001E-5</c:v>
                  </c:pt>
                </c:numCache>
              </c:numRef>
            </c:plus>
            <c:minus>
              <c:numRef>
                <c:f>'3200'!$D$2:$D$4</c:f>
                <c:numCache>
                  <c:formatCode>General</c:formatCode>
                  <c:ptCount val="3"/>
                  <c:pt idx="0">
                    <c:v>8.6507681982499977E-4</c:v>
                  </c:pt>
                  <c:pt idx="1">
                    <c:v>8.6270133949585028E-4</c:v>
                  </c:pt>
                  <c:pt idx="2">
                    <c:v>6.6103647644271031E-5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'3200'!$B$2:$B$4</c:f>
              <c:numCache>
                <c:formatCode>General</c:formatCode>
                <c:ptCount val="3"/>
                <c:pt idx="0">
                  <c:v>4.5900999999999997E-3</c:v>
                </c:pt>
                <c:pt idx="1">
                  <c:v>4.9350499999999999E-3</c:v>
                </c:pt>
                <c:pt idx="2">
                  <c:v>3.4495000000000001E-4</c:v>
                </c:pt>
              </c:numCache>
            </c:numRef>
          </c:xVal>
          <c:yVal>
            <c:numRef>
              <c:f>'3200'!$G$2:$G$4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E-4297-944A-5711D757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'3200'!$B$27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'3200'!$A$28:$A$30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'3200'!$B$28:$B$30</c:f>
              <c:numCache>
                <c:formatCode>0.00E+00</c:formatCode>
                <c:ptCount val="3"/>
                <c:pt idx="0" formatCode="General">
                  <c:v>4.5900999999999997E-3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0-4238-8C5C-7C261DA0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'3200'!$F$28:$F$30</c:f>
                <c:numCache>
                  <c:formatCode>General</c:formatCode>
                  <c:ptCount val="3"/>
                  <c:pt idx="0">
                    <c:v>8.6507681982499023E-4</c:v>
                  </c:pt>
                </c:numCache>
              </c:numRef>
            </c:plus>
            <c:minus>
              <c:numRef>
                <c:f>'3200'!$D$28:$D$30</c:f>
                <c:numCache>
                  <c:formatCode>General</c:formatCode>
                  <c:ptCount val="3"/>
                  <c:pt idx="0">
                    <c:v>8.6507681982499977E-4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'3200'!$B$28:$B$30</c:f>
              <c:numCache>
                <c:formatCode>0.00E+00</c:formatCode>
                <c:ptCount val="3"/>
                <c:pt idx="0" formatCode="General">
                  <c:v>4.5900999999999997E-3</c:v>
                </c:pt>
              </c:numCache>
            </c:numRef>
          </c:xVal>
          <c:yVal>
            <c:numRef>
              <c:f>'3200'!$G$28:$G$30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0-4238-8C5C-7C261DA0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'3200'!$B$49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'3200'!$A$50:$A$52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'3200'!$B$50:$B$52</c:f>
              <c:numCache>
                <c:formatCode>0.00E+00</c:formatCode>
                <c:ptCount val="3"/>
                <c:pt idx="0" formatCode="General">
                  <c:v>4.9350499999999999E-3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6-49F4-9757-0445CA6C0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'3200'!$F$50:$F$52</c:f>
                <c:numCache>
                  <c:formatCode>General</c:formatCode>
                  <c:ptCount val="3"/>
                  <c:pt idx="0">
                    <c:v>8.6270133949583987E-4</c:v>
                  </c:pt>
                </c:numCache>
              </c:numRef>
            </c:plus>
            <c:minus>
              <c:numRef>
                <c:f>'3200'!$D$50:$D$52</c:f>
                <c:numCache>
                  <c:formatCode>General</c:formatCode>
                  <c:ptCount val="3"/>
                  <c:pt idx="0">
                    <c:v>8.6270133949585028E-4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'3200'!$B$50:$B$52</c:f>
              <c:numCache>
                <c:formatCode>0.00E+00</c:formatCode>
                <c:ptCount val="3"/>
                <c:pt idx="0" formatCode="General">
                  <c:v>4.9350499999999999E-3</c:v>
                </c:pt>
              </c:numCache>
            </c:numRef>
          </c:xVal>
          <c:yVal>
            <c:numRef>
              <c:f>'3200'!$G$50:$G$52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6-49F4-9757-0445CA6C0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'3200'!$B$71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'3200'!$A$72:$A$74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'3200'!$B$72:$B$74</c:f>
              <c:numCache>
                <c:formatCode>0.00E+00</c:formatCode>
                <c:ptCount val="3"/>
                <c:pt idx="0" formatCode="General">
                  <c:v>3.4495000000000001E-4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3-452F-A85A-916AACE62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'3200'!$F$72:$F$74</c:f>
                <c:numCache>
                  <c:formatCode>General</c:formatCode>
                  <c:ptCount val="3"/>
                  <c:pt idx="0">
                    <c:v>6.6103647644270001E-5</c:v>
                  </c:pt>
                </c:numCache>
              </c:numRef>
            </c:plus>
            <c:minus>
              <c:numRef>
                <c:f>'3200'!$D$72:$D$74</c:f>
                <c:numCache>
                  <c:formatCode>General</c:formatCode>
                  <c:ptCount val="3"/>
                  <c:pt idx="0">
                    <c:v>6.6103647644271031E-5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'3200'!$B$72:$B$74</c:f>
              <c:numCache>
                <c:formatCode>0.00E+00</c:formatCode>
                <c:ptCount val="3"/>
                <c:pt idx="0" formatCode="General">
                  <c:v>3.4495000000000001E-4</c:v>
                </c:pt>
              </c:numCache>
            </c:numRef>
          </c:xVal>
          <c:yVal>
            <c:numRef>
              <c:f>'3200'!$G$72:$G$74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3-452F-A85A-916AACE62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6400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'6400'!$B$1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'6400'!$A$2:$A$4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'6400'!$B$2:$B$4</c:f>
              <c:numCache>
                <c:formatCode>General</c:formatCode>
                <c:ptCount val="3"/>
                <c:pt idx="0">
                  <c:v>1.4584249999999899E-2</c:v>
                </c:pt>
                <c:pt idx="1">
                  <c:v>1.51569499999999E-2</c:v>
                </c:pt>
                <c:pt idx="2">
                  <c:v>5.7269999999999999E-4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E-4366-971A-7D6E8FBC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'6400'!$F$2:$F$4</c:f>
                <c:numCache>
                  <c:formatCode>General</c:formatCode>
                  <c:ptCount val="3"/>
                  <c:pt idx="0">
                    <c:v>2.1706274952172019E-3</c:v>
                  </c:pt>
                  <c:pt idx="1">
                    <c:v>2.1697211576064013E-3</c:v>
                  </c:pt>
                  <c:pt idx="2">
                    <c:v>6.4856742968415052E-5</c:v>
                  </c:pt>
                </c:numCache>
              </c:numRef>
            </c:plus>
            <c:minus>
              <c:numRef>
                <c:f>'6400'!$D$2:$D$4</c:f>
                <c:numCache>
                  <c:formatCode>General</c:formatCode>
                  <c:ptCount val="3"/>
                  <c:pt idx="0">
                    <c:v>2.1706274952170996E-3</c:v>
                  </c:pt>
                  <c:pt idx="1">
                    <c:v>2.1697211576063007E-3</c:v>
                  </c:pt>
                  <c:pt idx="2">
                    <c:v>6.4856742968416028E-5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'6400'!$B$2:$B$4</c:f>
              <c:numCache>
                <c:formatCode>General</c:formatCode>
                <c:ptCount val="3"/>
                <c:pt idx="0">
                  <c:v>1.4584249999999899E-2</c:v>
                </c:pt>
                <c:pt idx="1">
                  <c:v>1.51569499999999E-2</c:v>
                </c:pt>
                <c:pt idx="2">
                  <c:v>5.7269999999999999E-4</c:v>
                </c:pt>
              </c:numCache>
            </c:numRef>
          </c:xVal>
          <c:yVal>
            <c:numRef>
              <c:f>'6400'!$G$2:$G$4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E-4366-971A-7D6E8FBC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'6400'!$B$26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'6400'!$A$27:$A$29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'6400'!$B$27:$B$29</c:f>
              <c:numCache>
                <c:formatCode>0.00E+00</c:formatCode>
                <c:ptCount val="3"/>
                <c:pt idx="0" formatCode="General">
                  <c:v>1.4584249999999899E-2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0A0-B826-DF508B81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'6400'!$F$27:$F$29</c:f>
                <c:numCache>
                  <c:formatCode>General</c:formatCode>
                  <c:ptCount val="3"/>
                  <c:pt idx="0">
                    <c:v>2.1706274952172019E-3</c:v>
                  </c:pt>
                </c:numCache>
              </c:numRef>
            </c:plus>
            <c:minus>
              <c:numRef>
                <c:f>'6400'!$D$27:$D$29</c:f>
                <c:numCache>
                  <c:formatCode>General</c:formatCode>
                  <c:ptCount val="3"/>
                  <c:pt idx="0">
                    <c:v>2.1706274952170996E-3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'6400'!$B$27:$B$29</c:f>
              <c:numCache>
                <c:formatCode>0.00E+00</c:formatCode>
                <c:ptCount val="3"/>
                <c:pt idx="0" formatCode="General">
                  <c:v>1.4584249999999899E-2</c:v>
                </c:pt>
              </c:numCache>
            </c:numRef>
          </c:xVal>
          <c:yVal>
            <c:numRef>
              <c:f>'6400'!$G$27:$G$29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F-40A0-B826-DF508B81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'6400'!$B$48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'6400'!$A$49:$A$51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'6400'!$B$49:$B$51</c:f>
              <c:numCache>
                <c:formatCode>0.00E+00</c:formatCode>
                <c:ptCount val="3"/>
                <c:pt idx="0" formatCode="General">
                  <c:v>1.51569499999999E-2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D-4D16-9385-68B31D3C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'6400'!$F$49:$F$51</c:f>
                <c:numCache>
                  <c:formatCode>General</c:formatCode>
                  <c:ptCount val="3"/>
                  <c:pt idx="0">
                    <c:v>2.1697211576064013E-3</c:v>
                  </c:pt>
                </c:numCache>
              </c:numRef>
            </c:plus>
            <c:minus>
              <c:numRef>
                <c:f>'6400'!$D$49:$D$51</c:f>
                <c:numCache>
                  <c:formatCode>General</c:formatCode>
                  <c:ptCount val="3"/>
                  <c:pt idx="0">
                    <c:v>2.1697211576063007E-3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'6400'!$B$49:$B$51</c:f>
              <c:numCache>
                <c:formatCode>0.00E+00</c:formatCode>
                <c:ptCount val="3"/>
                <c:pt idx="0" formatCode="General">
                  <c:v>1.51569499999999E-2</c:v>
                </c:pt>
              </c:numCache>
            </c:numRef>
          </c:xVal>
          <c:yVal>
            <c:numRef>
              <c:f>'6400'!$G$49:$G$51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D-4D16-9385-68B31D3C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'6400'!$B$70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'6400'!$A$71:$A$73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'6400'!$B$71:$B$73</c:f>
              <c:numCache>
                <c:formatCode>0.00E+00</c:formatCode>
                <c:ptCount val="3"/>
                <c:pt idx="0" formatCode="General">
                  <c:v>5.7269999999999999E-4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9-4D91-8E8B-2ACE31C16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'6400'!$F$71:$F$73</c:f>
                <c:numCache>
                  <c:formatCode>General</c:formatCode>
                  <c:ptCount val="3"/>
                  <c:pt idx="0">
                    <c:v>6.4856742968415052E-5</c:v>
                  </c:pt>
                </c:numCache>
              </c:numRef>
            </c:plus>
            <c:minus>
              <c:numRef>
                <c:f>'6400'!$D$71:$D$73</c:f>
                <c:numCache>
                  <c:formatCode>General</c:formatCode>
                  <c:ptCount val="3"/>
                  <c:pt idx="0">
                    <c:v>6.4856742968416028E-5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'6400'!$B$71:$B$73</c:f>
              <c:numCache>
                <c:formatCode>0.00E+00</c:formatCode>
                <c:ptCount val="3"/>
                <c:pt idx="0" formatCode="General">
                  <c:v>5.7269999999999999E-4</c:v>
                </c:pt>
              </c:numCache>
            </c:numRef>
          </c:xVal>
          <c:yVal>
            <c:numRef>
              <c:f>'6400'!$G$71:$G$73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4D91-8E8B-2ACE31C16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X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'100'!$B$26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'100'!$A$27:$A$29</c:f>
              <c:strCache>
                <c:ptCount val="1"/>
                <c:pt idx="0">
                  <c:v>Insertion X Merge</c:v>
                </c:pt>
              </c:strCache>
            </c:strRef>
          </c:cat>
          <c:val>
            <c:numRef>
              <c:f>'100'!$B$27:$B$29</c:f>
              <c:numCache>
                <c:formatCode>0.00E+00</c:formatCode>
                <c:ptCount val="3"/>
                <c:pt idx="0">
                  <c:v>-1.4500000000000001E-6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CEE-8457-1508AAAC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'100'!$F$27:$F$29</c:f>
                <c:numCache>
                  <c:formatCode>General</c:formatCode>
                  <c:ptCount val="3"/>
                  <c:pt idx="0">
                    <c:v>2.7087260148862198E-6</c:v>
                  </c:pt>
                </c:numCache>
              </c:numRef>
            </c:plus>
            <c:minus>
              <c:numRef>
                <c:f>'100'!$D$27:$D$29</c:f>
                <c:numCache>
                  <c:formatCode>General</c:formatCode>
                  <c:ptCount val="3"/>
                  <c:pt idx="0">
                    <c:v>2.7087260148862295E-6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'100'!$B$27:$B$29</c:f>
              <c:numCache>
                <c:formatCode>0.00E+00</c:formatCode>
                <c:ptCount val="3"/>
                <c:pt idx="0">
                  <c:v>-1.4500000000000001E-6</c:v>
                </c:pt>
              </c:numCache>
            </c:numRef>
          </c:xVal>
          <c:yVal>
            <c:numRef>
              <c:f>'100'!$G$27:$G$29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8-4CEE-8457-1508AAAC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12800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'12800'!$B$1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'12800'!$A$2:$A$4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'12800'!$B$2:$B$4</c:f>
              <c:numCache>
                <c:formatCode>General</c:formatCode>
                <c:ptCount val="3"/>
                <c:pt idx="0">
                  <c:v>5.4072949999999897E-2</c:v>
                </c:pt>
                <c:pt idx="1">
                  <c:v>5.5163399999999897E-2</c:v>
                </c:pt>
                <c:pt idx="2">
                  <c:v>1.09045E-3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4B2A-97B7-E421B500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'12800'!$F$2:$F$4</c:f>
                <c:numCache>
                  <c:formatCode>General</c:formatCode>
                  <c:ptCount val="3"/>
                  <c:pt idx="0">
                    <c:v>2.7167858761455027E-3</c:v>
                  </c:pt>
                  <c:pt idx="1">
                    <c:v>2.7167431868409045E-3</c:v>
                  </c:pt>
                  <c:pt idx="2">
                    <c:v>1.6136861513060038E-5</c:v>
                  </c:pt>
                </c:numCache>
              </c:numRef>
            </c:plus>
            <c:minus>
              <c:numRef>
                <c:f>'12800'!$D$2:$D$4</c:f>
                <c:numCache>
                  <c:formatCode>General</c:formatCode>
                  <c:ptCount val="3"/>
                  <c:pt idx="0">
                    <c:v>2.7167858761453986E-3</c:v>
                  </c:pt>
                  <c:pt idx="1">
                    <c:v>2.7167431868408004E-3</c:v>
                  </c:pt>
                  <c:pt idx="2">
                    <c:v>1.6136861513060038E-5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'12800'!$B$2:$B$4</c:f>
              <c:numCache>
                <c:formatCode>General</c:formatCode>
                <c:ptCount val="3"/>
                <c:pt idx="0">
                  <c:v>5.4072949999999897E-2</c:v>
                </c:pt>
                <c:pt idx="1">
                  <c:v>5.5163399999999897E-2</c:v>
                </c:pt>
                <c:pt idx="2">
                  <c:v>1.09045E-3</c:v>
                </c:pt>
              </c:numCache>
            </c:numRef>
          </c:xVal>
          <c:yVal>
            <c:numRef>
              <c:f>'12800'!$G$2:$G$4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3-4B2A-97B7-E421B500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'12800'!$B$26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'12800'!$A$27:$A$29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'12800'!$B$27:$B$29</c:f>
              <c:numCache>
                <c:formatCode>0.00E+00</c:formatCode>
                <c:ptCount val="3"/>
                <c:pt idx="0" formatCode="General">
                  <c:v>5.4072949999999897E-2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D-4A16-AA13-8CFCB64C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'12800'!$F$27:$F$29</c:f>
                <c:numCache>
                  <c:formatCode>General</c:formatCode>
                  <c:ptCount val="3"/>
                  <c:pt idx="0">
                    <c:v>2.7167858761455027E-3</c:v>
                  </c:pt>
                </c:numCache>
              </c:numRef>
            </c:plus>
            <c:minus>
              <c:numRef>
                <c:f>'12800'!$D$27:$D$29</c:f>
                <c:numCache>
                  <c:formatCode>General</c:formatCode>
                  <c:ptCount val="3"/>
                  <c:pt idx="0">
                    <c:v>2.7167858761453986E-3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'12800'!$B$27:$B$29</c:f>
              <c:numCache>
                <c:formatCode>0.00E+00</c:formatCode>
                <c:ptCount val="3"/>
                <c:pt idx="0" formatCode="General">
                  <c:v>5.4072949999999897E-2</c:v>
                </c:pt>
              </c:numCache>
            </c:numRef>
          </c:xVal>
          <c:yVal>
            <c:numRef>
              <c:f>'12800'!$G$27:$G$29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D-4A16-AA13-8CFCB64C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'12800'!$B$48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'12800'!$A$49:$A$51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'12800'!$B$49:$B$51</c:f>
              <c:numCache>
                <c:formatCode>0.00E+00</c:formatCode>
                <c:ptCount val="3"/>
                <c:pt idx="0" formatCode="General">
                  <c:v>5.5163399999999897E-2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0-4270-858B-89D7F733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'12800'!$F$49:$F$51</c:f>
                <c:numCache>
                  <c:formatCode>General</c:formatCode>
                  <c:ptCount val="3"/>
                  <c:pt idx="0">
                    <c:v>2.7167431868409045E-3</c:v>
                  </c:pt>
                </c:numCache>
              </c:numRef>
            </c:plus>
            <c:minus>
              <c:numRef>
                <c:f>'12800'!$D$49:$D$51</c:f>
                <c:numCache>
                  <c:formatCode>General</c:formatCode>
                  <c:ptCount val="3"/>
                  <c:pt idx="0">
                    <c:v>2.7167431868408004E-3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'12800'!$B$49:$B$51</c:f>
              <c:numCache>
                <c:formatCode>0.00E+00</c:formatCode>
                <c:ptCount val="3"/>
                <c:pt idx="0" formatCode="General">
                  <c:v>5.5163399999999897E-2</c:v>
                </c:pt>
              </c:numCache>
            </c:numRef>
          </c:xVal>
          <c:yVal>
            <c:numRef>
              <c:f>'12800'!$G$49:$G$51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0-4270-858B-89D7F733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'12800'!$B$70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'12800'!$A$71:$A$73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'12800'!$B$71:$B$73</c:f>
              <c:numCache>
                <c:formatCode>0.00E+00</c:formatCode>
                <c:ptCount val="3"/>
                <c:pt idx="0" formatCode="General">
                  <c:v>1.09045E-3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70D-AF3C-5E08CCB2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'12800'!$F$71:$F$73</c:f>
                <c:numCache>
                  <c:formatCode>General</c:formatCode>
                  <c:ptCount val="3"/>
                  <c:pt idx="0">
                    <c:v>1.6136861513060038E-5</c:v>
                  </c:pt>
                </c:numCache>
              </c:numRef>
            </c:plus>
            <c:minus>
              <c:numRef>
                <c:f>'12800'!$D$71:$D$73</c:f>
                <c:numCache>
                  <c:formatCode>General</c:formatCode>
                  <c:ptCount val="3"/>
                  <c:pt idx="0">
                    <c:v>1.6136861513060038E-5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'12800'!$B$71:$B$73</c:f>
              <c:numCache>
                <c:formatCode>0.00E+00</c:formatCode>
                <c:ptCount val="3"/>
                <c:pt idx="0" formatCode="General">
                  <c:v>1.09045E-3</c:v>
                </c:pt>
              </c:numCache>
            </c:numRef>
          </c:xVal>
          <c:yVal>
            <c:numRef>
              <c:f>'12800'!$G$71:$G$73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D-470D-AF3C-5E08CCB2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'25600'!$B$28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'25600'!$A$29:$A$31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'25600'!$B$29:$B$31</c:f>
              <c:numCache>
                <c:formatCode>0.00E+00</c:formatCode>
                <c:ptCount val="3"/>
                <c:pt idx="0" formatCode="General">
                  <c:v>0.21461999999999901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6-4146-AE14-97C2152B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'25600'!$F$29:$F$31</c:f>
                <c:numCache>
                  <c:formatCode>General</c:formatCode>
                  <c:ptCount val="3"/>
                  <c:pt idx="0">
                    <c:v>3.5987115931500058E-3</c:v>
                  </c:pt>
                </c:numCache>
              </c:numRef>
            </c:plus>
            <c:minus>
              <c:numRef>
                <c:f>'25600'!$D$29:$D$31</c:f>
                <c:numCache>
                  <c:formatCode>General</c:formatCode>
                  <c:ptCount val="3"/>
                  <c:pt idx="0">
                    <c:v>3.5987115931490066E-3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'25600'!$B$29:$B$31</c:f>
              <c:numCache>
                <c:formatCode>0.00E+00</c:formatCode>
                <c:ptCount val="3"/>
                <c:pt idx="0" formatCode="General">
                  <c:v>0.21461999999999901</c:v>
                </c:pt>
              </c:numCache>
            </c:numRef>
          </c:xVal>
          <c:yVal>
            <c:numRef>
              <c:f>'25600'!$G$29:$G$31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6-4146-AE14-97C2152B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'25600'!$B$50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'25600'!$A$51:$A$53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'25600'!$B$51:$B$53</c:f>
              <c:numCache>
                <c:formatCode>0.00E+00</c:formatCode>
                <c:ptCount val="3"/>
                <c:pt idx="0" formatCode="General">
                  <c:v>0.21698789999999901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5-4B89-A178-4CFDF6EF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'25600'!$F$51:$F$53</c:f>
                <c:numCache>
                  <c:formatCode>General</c:formatCode>
                  <c:ptCount val="3"/>
                  <c:pt idx="0">
                    <c:v>3.5986912761789835E-3</c:v>
                  </c:pt>
                </c:numCache>
              </c:numRef>
            </c:plus>
            <c:minus>
              <c:numRef>
                <c:f>'25600'!$D$51:$D$53</c:f>
                <c:numCache>
                  <c:formatCode>General</c:formatCode>
                  <c:ptCount val="3"/>
                  <c:pt idx="0">
                    <c:v>3.5986912761780121E-3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'25600'!$B$51:$B$53</c:f>
              <c:numCache>
                <c:formatCode>0.00E+00</c:formatCode>
                <c:ptCount val="3"/>
                <c:pt idx="0" formatCode="General">
                  <c:v>0.21698789999999901</c:v>
                </c:pt>
              </c:numCache>
            </c:numRef>
          </c:xVal>
          <c:yVal>
            <c:numRef>
              <c:f>'25600'!$G$51:$G$53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5-4B89-A178-4CFDF6EF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'25600'!$B$72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'25600'!$A$73:$A$75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'25600'!$B$73:$B$75</c:f>
              <c:numCache>
                <c:formatCode>0.00E+00</c:formatCode>
                <c:ptCount val="3"/>
                <c:pt idx="0" formatCode="General">
                  <c:v>2.3679E-3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A-44E7-9B44-3D10A066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'25600'!$F$73:$F$75</c:f>
                <c:numCache>
                  <c:formatCode>General</c:formatCode>
                  <c:ptCount val="3"/>
                  <c:pt idx="0">
                    <c:v>1.4238863254860141E-5</c:v>
                  </c:pt>
                </c:numCache>
              </c:numRef>
            </c:plus>
            <c:minus>
              <c:numRef>
                <c:f>'25600'!$D$73:$D$75</c:f>
                <c:numCache>
                  <c:formatCode>General</c:formatCode>
                  <c:ptCount val="3"/>
                  <c:pt idx="0">
                    <c:v>1.4238863254870116E-5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'25600'!$B$73:$B$75</c:f>
              <c:numCache>
                <c:formatCode>0.00E+00</c:formatCode>
                <c:ptCount val="3"/>
                <c:pt idx="0" formatCode="General">
                  <c:v>2.3679E-3</c:v>
                </c:pt>
              </c:numCache>
            </c:numRef>
          </c:xVal>
          <c:yVal>
            <c:numRef>
              <c:f>'25600'!$G$73:$G$75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A-44E7-9B44-3D10A066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25600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'25600'!$B$1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'25600'!$A$2:$A$4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'25600'!$B$2:$B$4</c:f>
              <c:numCache>
                <c:formatCode>General</c:formatCode>
                <c:ptCount val="3"/>
                <c:pt idx="0">
                  <c:v>0.21461999999999901</c:v>
                </c:pt>
                <c:pt idx="1">
                  <c:v>0.21698789999999901</c:v>
                </c:pt>
                <c:pt idx="2">
                  <c:v>2.3679E-3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D-4CC9-9D9A-31E8C784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'25600'!$F$2:$F$4</c:f>
                <c:numCache>
                  <c:formatCode>General</c:formatCode>
                  <c:ptCount val="3"/>
                  <c:pt idx="0">
                    <c:v>3.5987115931500058E-3</c:v>
                  </c:pt>
                  <c:pt idx="1">
                    <c:v>3.5986912761789835E-3</c:v>
                  </c:pt>
                  <c:pt idx="2">
                    <c:v>1.4238863254860141E-5</c:v>
                  </c:pt>
                </c:numCache>
              </c:numRef>
            </c:plus>
            <c:minus>
              <c:numRef>
                <c:f>'25600'!$D$2:$D$4</c:f>
                <c:numCache>
                  <c:formatCode>General</c:formatCode>
                  <c:ptCount val="3"/>
                  <c:pt idx="0">
                    <c:v>3.5987115931490066E-3</c:v>
                  </c:pt>
                  <c:pt idx="1">
                    <c:v>3.5986912761780121E-3</c:v>
                  </c:pt>
                  <c:pt idx="2">
                    <c:v>1.4238863254870116E-5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'25600'!$B$2:$B$4</c:f>
              <c:numCache>
                <c:formatCode>General</c:formatCode>
                <c:ptCount val="3"/>
                <c:pt idx="0">
                  <c:v>0.21461999999999901</c:v>
                </c:pt>
                <c:pt idx="1">
                  <c:v>0.21698789999999901</c:v>
                </c:pt>
                <c:pt idx="2">
                  <c:v>2.3679E-3</c:v>
                </c:pt>
              </c:numCache>
            </c:numRef>
          </c:xVal>
          <c:yVal>
            <c:numRef>
              <c:f>'25600'!$G$2:$G$4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D-4CC9-9D9A-31E8C784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51200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'51200'!$B$1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'51200'!$A$2:$A$4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'51200'!$B$2:$B$4</c:f>
              <c:numCache>
                <c:formatCode>General</c:formatCode>
                <c:ptCount val="3"/>
                <c:pt idx="0">
                  <c:v>0.86115215000000001</c:v>
                </c:pt>
                <c:pt idx="1">
                  <c:v>0.86637324999999998</c:v>
                </c:pt>
                <c:pt idx="2">
                  <c:v>5.2210999999999898E-3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F-418A-8E70-EA516A71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'51200'!$F$2:$F$4</c:f>
                <c:numCache>
                  <c:formatCode>General</c:formatCode>
                  <c:ptCount val="3"/>
                  <c:pt idx="0">
                    <c:v>1.1899605611840336E-3</c:v>
                  </c:pt>
                  <c:pt idx="1">
                    <c:v>1.1876759097899647E-3</c:v>
                  </c:pt>
                  <c:pt idx="2">
                    <c:v>7.8044131158640576E-5</c:v>
                  </c:pt>
                </c:numCache>
              </c:numRef>
            </c:plus>
            <c:minus>
              <c:numRef>
                <c:f>'51200'!$D$2:$D$4</c:f>
                <c:numCache>
                  <c:formatCode>General</c:formatCode>
                  <c:ptCount val="3"/>
                  <c:pt idx="0">
                    <c:v>1.1899605611850328E-3</c:v>
                  </c:pt>
                  <c:pt idx="1">
                    <c:v>1.1876759097899647E-3</c:v>
                  </c:pt>
                  <c:pt idx="2">
                    <c:v>7.8044131158630167E-5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'51200'!$B$2:$B$4</c:f>
              <c:numCache>
                <c:formatCode>General</c:formatCode>
                <c:ptCount val="3"/>
                <c:pt idx="0">
                  <c:v>0.86115215000000001</c:v>
                </c:pt>
                <c:pt idx="1">
                  <c:v>0.86637324999999998</c:v>
                </c:pt>
                <c:pt idx="2">
                  <c:v>5.2210999999999898E-3</c:v>
                </c:pt>
              </c:numCache>
            </c:numRef>
          </c:xVal>
          <c:yVal>
            <c:numRef>
              <c:f>'51200'!$G$2:$G$4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F-418A-8E70-EA516A71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'51200'!$B$27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'51200'!$A$28:$A$30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'51200'!$B$28:$B$30</c:f>
              <c:numCache>
                <c:formatCode>0.00E+00</c:formatCode>
                <c:ptCount val="3"/>
                <c:pt idx="0" formatCode="General">
                  <c:v>0.86115215000000001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4717-B4A7-A0141A9D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'51200'!$F$28:$F$30</c:f>
                <c:numCache>
                  <c:formatCode>General</c:formatCode>
                  <c:ptCount val="3"/>
                  <c:pt idx="0">
                    <c:v>1.1899605611840336E-3</c:v>
                  </c:pt>
                </c:numCache>
              </c:numRef>
            </c:plus>
            <c:minus>
              <c:numRef>
                <c:f>'51200'!$D$28:$D$30</c:f>
                <c:numCache>
                  <c:formatCode>General</c:formatCode>
                  <c:ptCount val="3"/>
                  <c:pt idx="0">
                    <c:v>1.1899605611850328E-3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'51200'!$B$28:$B$30</c:f>
              <c:numCache>
                <c:formatCode>0.00E+00</c:formatCode>
                <c:ptCount val="3"/>
                <c:pt idx="0" formatCode="General">
                  <c:v>0.86115215000000001</c:v>
                </c:pt>
              </c:numCache>
            </c:numRef>
          </c:xVal>
          <c:yVal>
            <c:numRef>
              <c:f>'51200'!$G$28:$G$30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4-4717-B4A7-A0141A9D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X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'100'!$B$48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'100'!$A$49:$A$51</c:f>
              <c:strCache>
                <c:ptCount val="1"/>
                <c:pt idx="0">
                  <c:v>Insertion X Radix</c:v>
                </c:pt>
              </c:strCache>
            </c:strRef>
          </c:cat>
          <c:val>
            <c:numRef>
              <c:f>'100'!$B$49:$B$51</c:f>
              <c:numCache>
                <c:formatCode>0.00E+00</c:formatCode>
                <c:ptCount val="3"/>
                <c:pt idx="0">
                  <c:v>1.45499999999999E-5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0-41BE-8FB1-5ABFA13C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'100'!$F$49:$F$51</c:f>
                <c:numCache>
                  <c:formatCode>General</c:formatCode>
                  <c:ptCount val="3"/>
                  <c:pt idx="0">
                    <c:v>2.1729522606588987E-6</c:v>
                  </c:pt>
                </c:numCache>
              </c:numRef>
            </c:plus>
            <c:minus>
              <c:numRef>
                <c:f>'100'!$D$49:$D$51</c:f>
                <c:numCache>
                  <c:formatCode>General</c:formatCode>
                  <c:ptCount val="3"/>
                  <c:pt idx="0">
                    <c:v>2.1729522606588004E-6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'100'!$B$49:$B$51</c:f>
              <c:numCache>
                <c:formatCode>0.00E+00</c:formatCode>
                <c:ptCount val="3"/>
                <c:pt idx="0">
                  <c:v>1.45499999999999E-5</c:v>
                </c:pt>
              </c:numCache>
            </c:numRef>
          </c:xVal>
          <c:yVal>
            <c:numRef>
              <c:f>'100'!$G$49:$G$51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0-41BE-8FB1-5ABFA13C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'51200'!$B$49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'51200'!$A$50:$A$52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'51200'!$B$50:$B$52</c:f>
              <c:numCache>
                <c:formatCode>0.00E+00</c:formatCode>
                <c:ptCount val="3"/>
                <c:pt idx="0" formatCode="General">
                  <c:v>0.86637324999999998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A-46E0-A823-EDEDBE78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'51200'!$F$50:$F$52</c:f>
                <c:numCache>
                  <c:formatCode>General</c:formatCode>
                  <c:ptCount val="3"/>
                  <c:pt idx="0">
                    <c:v>1.1876759097899647E-3</c:v>
                  </c:pt>
                </c:numCache>
              </c:numRef>
            </c:plus>
            <c:minus>
              <c:numRef>
                <c:f>'51200'!$D$50:$D$52</c:f>
                <c:numCache>
                  <c:formatCode>General</c:formatCode>
                  <c:ptCount val="3"/>
                  <c:pt idx="0">
                    <c:v>1.1876759097899647E-3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'51200'!$B$50:$B$52</c:f>
              <c:numCache>
                <c:formatCode>0.00E+00</c:formatCode>
                <c:ptCount val="3"/>
                <c:pt idx="0" formatCode="General">
                  <c:v>0.86637324999999998</c:v>
                </c:pt>
              </c:numCache>
            </c:numRef>
          </c:xVal>
          <c:yVal>
            <c:numRef>
              <c:f>'51200'!$G$50:$G$52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A-46E0-A823-EDEDBE78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'51200'!$B$71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'51200'!$A$72:$A$74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'51200'!$B$72:$B$74</c:f>
              <c:numCache>
                <c:formatCode>0.00E+00</c:formatCode>
                <c:ptCount val="3"/>
                <c:pt idx="0" formatCode="General">
                  <c:v>5.2210999999999898E-3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3-4392-859D-4CA6A9FD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'51200'!$F$72:$F$74</c:f>
                <c:numCache>
                  <c:formatCode>General</c:formatCode>
                  <c:ptCount val="3"/>
                  <c:pt idx="0">
                    <c:v>7.8044131158640576E-5</c:v>
                  </c:pt>
                </c:numCache>
              </c:numRef>
            </c:plus>
            <c:minus>
              <c:numRef>
                <c:f>'51200'!$D$72:$D$74</c:f>
                <c:numCache>
                  <c:formatCode>General</c:formatCode>
                  <c:ptCount val="3"/>
                  <c:pt idx="0">
                    <c:v>7.8044131158630167E-5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'51200'!$B$72:$B$74</c:f>
              <c:numCache>
                <c:formatCode>0.00E+00</c:formatCode>
                <c:ptCount val="3"/>
                <c:pt idx="0" formatCode="General">
                  <c:v>5.2210999999999898E-3</c:v>
                </c:pt>
              </c:numCache>
            </c:numRef>
          </c:xVal>
          <c:yVal>
            <c:numRef>
              <c:f>'51200'!$G$72:$G$74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3-4392-859D-4CA6A9FD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102400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'102400'!$B$1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'102400'!$A$2:$A$4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'102400'!$B$2:$B$4</c:f>
              <c:numCache>
                <c:formatCode>General</c:formatCode>
                <c:ptCount val="3"/>
                <c:pt idx="0">
                  <c:v>3.5230248</c:v>
                </c:pt>
                <c:pt idx="1">
                  <c:v>3.5336318000000002</c:v>
                </c:pt>
                <c:pt idx="2">
                  <c:v>1.0607E-2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2-4A34-BA35-83C7505F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'102400'!$F$2:$F$4</c:f>
                <c:numCache>
                  <c:formatCode>General</c:formatCode>
                  <c:ptCount val="3"/>
                  <c:pt idx="0">
                    <c:v>6.743183250439877E-3</c:v>
                  </c:pt>
                  <c:pt idx="1">
                    <c:v>6.7426687194696022E-3</c:v>
                  </c:pt>
                  <c:pt idx="2">
                    <c:v>8.8598050486499158E-5</c:v>
                  </c:pt>
                </c:numCache>
              </c:numRef>
            </c:plus>
            <c:minus>
              <c:numRef>
                <c:f>'102400'!$D$2:$D$4</c:f>
                <c:numCache>
                  <c:formatCode>General</c:formatCode>
                  <c:ptCount val="3"/>
                  <c:pt idx="0">
                    <c:v>6.743183250450091E-3</c:v>
                  </c:pt>
                  <c:pt idx="1">
                    <c:v>6.7426687194802604E-3</c:v>
                  </c:pt>
                  <c:pt idx="2">
                    <c:v>8.8598050486599772E-5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'102400'!$B$2:$B$4</c:f>
              <c:numCache>
                <c:formatCode>General</c:formatCode>
                <c:ptCount val="3"/>
                <c:pt idx="0">
                  <c:v>3.5230248</c:v>
                </c:pt>
                <c:pt idx="1">
                  <c:v>3.5336318000000002</c:v>
                </c:pt>
                <c:pt idx="2">
                  <c:v>1.0607E-2</c:v>
                </c:pt>
              </c:numCache>
            </c:numRef>
          </c:xVal>
          <c:yVal>
            <c:numRef>
              <c:f>'102400'!$G$2:$G$4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2-4A34-BA35-83C7505F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'102400'!$B$26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'102400'!$A$27:$A$29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'102400'!$B$27:$B$29</c:f>
              <c:numCache>
                <c:formatCode>0.00E+00</c:formatCode>
                <c:ptCount val="3"/>
                <c:pt idx="0" formatCode="General">
                  <c:v>3.5230248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1-45A9-96C8-B2C50997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'102400'!$F$27:$F$29</c:f>
                <c:numCache>
                  <c:formatCode>General</c:formatCode>
                  <c:ptCount val="3"/>
                  <c:pt idx="0">
                    <c:v>6.743183250439877E-3</c:v>
                  </c:pt>
                </c:numCache>
              </c:numRef>
            </c:plus>
            <c:minus>
              <c:numRef>
                <c:f>'102400'!$D$27:$D$29</c:f>
                <c:numCache>
                  <c:formatCode>General</c:formatCode>
                  <c:ptCount val="3"/>
                  <c:pt idx="0">
                    <c:v>6.743183250450091E-3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'102400'!$B$27:$B$29</c:f>
              <c:numCache>
                <c:formatCode>0.00E+00</c:formatCode>
                <c:ptCount val="3"/>
                <c:pt idx="0" formatCode="General">
                  <c:v>3.5230248</c:v>
                </c:pt>
              </c:numCache>
            </c:numRef>
          </c:xVal>
          <c:yVal>
            <c:numRef>
              <c:f>'102400'!$G$27:$G$29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1-45A9-96C8-B2C50997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'102400'!$B$48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'102400'!$A$49:$A$51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'102400'!$B$49:$B$51</c:f>
              <c:numCache>
                <c:formatCode>0.00E+00</c:formatCode>
                <c:ptCount val="3"/>
                <c:pt idx="0" formatCode="General">
                  <c:v>3.5336318000000002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8-462B-AFE9-1F96CC8E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'102400'!$F$49:$F$51</c:f>
                <c:numCache>
                  <c:formatCode>General</c:formatCode>
                  <c:ptCount val="3"/>
                  <c:pt idx="0">
                    <c:v>6.7426687194696022E-3</c:v>
                  </c:pt>
                </c:numCache>
              </c:numRef>
            </c:plus>
            <c:minus>
              <c:numRef>
                <c:f>'102400'!$D$49:$D$51</c:f>
                <c:numCache>
                  <c:formatCode>General</c:formatCode>
                  <c:ptCount val="3"/>
                  <c:pt idx="0">
                    <c:v>6.7426687194802604E-3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'102400'!$B$49:$B$51</c:f>
              <c:numCache>
                <c:formatCode>0.00E+00</c:formatCode>
                <c:ptCount val="3"/>
                <c:pt idx="0" formatCode="General">
                  <c:v>3.5336318000000002</c:v>
                </c:pt>
              </c:numCache>
            </c:numRef>
          </c:xVal>
          <c:yVal>
            <c:numRef>
              <c:f>'102400'!$G$49:$G$51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8-462B-AFE9-1F96CC8E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'102400'!$B$70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'102400'!$A$71:$A$73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'102400'!$B$71:$B$73</c:f>
              <c:numCache>
                <c:formatCode>0.00E+00</c:formatCode>
                <c:ptCount val="3"/>
                <c:pt idx="0" formatCode="General">
                  <c:v>1.0607E-2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B-4456-8971-57125114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'102400'!$F$71:$F$73</c:f>
                <c:numCache>
                  <c:formatCode>General</c:formatCode>
                  <c:ptCount val="3"/>
                  <c:pt idx="0">
                    <c:v>8.8598050486499158E-5</c:v>
                  </c:pt>
                </c:numCache>
              </c:numRef>
            </c:plus>
            <c:minus>
              <c:numRef>
                <c:f>'102400'!$D$71:$D$73</c:f>
                <c:numCache>
                  <c:formatCode>General</c:formatCode>
                  <c:ptCount val="3"/>
                  <c:pt idx="0">
                    <c:v>8.8598050486599772E-5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'102400'!$B$71:$B$73</c:f>
              <c:numCache>
                <c:formatCode>0.00E+00</c:formatCode>
                <c:ptCount val="3"/>
                <c:pt idx="0" formatCode="General">
                  <c:v>1.0607E-2</c:v>
                </c:pt>
              </c:numCache>
            </c:numRef>
          </c:xVal>
          <c:yVal>
            <c:numRef>
              <c:f>'102400'!$G$71:$G$73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B-4456-8971-57125114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204800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'204800'!$B$1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'204800'!$A$2:$A$4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'204800'!$B$2:$B$4</c:f>
              <c:numCache>
                <c:formatCode>General</c:formatCode>
                <c:ptCount val="3"/>
                <c:pt idx="0">
                  <c:v>14.2522484499999</c:v>
                </c:pt>
                <c:pt idx="1">
                  <c:v>14.275245699999999</c:v>
                </c:pt>
                <c:pt idx="2">
                  <c:v>2.29972499999999E-2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4AE4-B71F-B71F3C03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'204800'!$F$2:$F$4</c:f>
                <c:numCache>
                  <c:formatCode>General</c:formatCode>
                  <c:ptCount val="3"/>
                  <c:pt idx="0">
                    <c:v>1.7670394946099677E-2</c:v>
                  </c:pt>
                  <c:pt idx="1">
                    <c:v>1.7670143551701045E-2</c:v>
                  </c:pt>
                  <c:pt idx="2">
                    <c:v>1.0347655876160114E-4</c:v>
                  </c:pt>
                </c:numCache>
              </c:numRef>
            </c:plus>
            <c:minus>
              <c:numRef>
                <c:f>'204800'!$D$2:$D$4</c:f>
                <c:numCache>
                  <c:formatCode>General</c:formatCode>
                  <c:ptCount val="3"/>
                  <c:pt idx="0">
                    <c:v>1.7670394946000201E-2</c:v>
                  </c:pt>
                  <c:pt idx="1">
                    <c:v>1.7670143551798745E-2</c:v>
                  </c:pt>
                  <c:pt idx="2">
                    <c:v>1.0347655876150053E-4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'204800'!$B$2:$B$4</c:f>
              <c:numCache>
                <c:formatCode>General</c:formatCode>
                <c:ptCount val="3"/>
                <c:pt idx="0">
                  <c:v>14.2522484499999</c:v>
                </c:pt>
                <c:pt idx="1">
                  <c:v>14.275245699999999</c:v>
                </c:pt>
                <c:pt idx="2">
                  <c:v>2.29972499999999E-2</c:v>
                </c:pt>
              </c:numCache>
            </c:numRef>
          </c:xVal>
          <c:yVal>
            <c:numRef>
              <c:f>'204800'!$G$2:$G$4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C-4AE4-B71F-B71F3C03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'204800'!$B$26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'204800'!$A$27:$A$29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'204800'!$B$27:$B$29</c:f>
              <c:numCache>
                <c:formatCode>0.00E+00</c:formatCode>
                <c:ptCount val="3"/>
                <c:pt idx="0" formatCode="General">
                  <c:v>14.2522484499999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D-4B5C-8F10-4CCC1EB3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'204800'!$F$27:$F$29</c:f>
                <c:numCache>
                  <c:formatCode>General</c:formatCode>
                  <c:ptCount val="3"/>
                  <c:pt idx="0">
                    <c:v>1.7670394946099677E-2</c:v>
                  </c:pt>
                </c:numCache>
              </c:numRef>
            </c:plus>
            <c:minus>
              <c:numRef>
                <c:f>'204800'!$D$27:$D$29</c:f>
                <c:numCache>
                  <c:formatCode>General</c:formatCode>
                  <c:ptCount val="3"/>
                  <c:pt idx="0">
                    <c:v>1.7670394946000201E-2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'204800'!$B$27:$B$29</c:f>
              <c:numCache>
                <c:formatCode>0.00E+00</c:formatCode>
                <c:ptCount val="3"/>
                <c:pt idx="0" formatCode="General">
                  <c:v>14.2522484499999</c:v>
                </c:pt>
              </c:numCache>
            </c:numRef>
          </c:xVal>
          <c:yVal>
            <c:numRef>
              <c:f>'204800'!$G$27:$G$29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D-4B5C-8F10-4CCC1EB3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'204800'!$B$48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'204800'!$A$49:$A$51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'204800'!$B$49:$B$51</c:f>
              <c:numCache>
                <c:formatCode>0.00E+00</c:formatCode>
                <c:ptCount val="3"/>
                <c:pt idx="0" formatCode="General">
                  <c:v>14.275245699999999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1-4878-B858-C58C7CC9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'204800'!$F$49:$F$51</c:f>
                <c:numCache>
                  <c:formatCode>General</c:formatCode>
                  <c:ptCount val="3"/>
                  <c:pt idx="0">
                    <c:v>1.7670143551701045E-2</c:v>
                  </c:pt>
                </c:numCache>
              </c:numRef>
            </c:plus>
            <c:minus>
              <c:numRef>
                <c:f>'204800'!$D$49:$D$51</c:f>
                <c:numCache>
                  <c:formatCode>General</c:formatCode>
                  <c:ptCount val="3"/>
                  <c:pt idx="0">
                    <c:v>1.7670143551798745E-2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'204800'!$B$49:$B$51</c:f>
              <c:numCache>
                <c:formatCode>0.00E+00</c:formatCode>
                <c:ptCount val="3"/>
                <c:pt idx="0" formatCode="General">
                  <c:v>14.275245699999999</c:v>
                </c:pt>
              </c:numCache>
            </c:numRef>
          </c:xVal>
          <c:yVal>
            <c:numRef>
              <c:f>'204800'!$G$49:$G$51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878-B858-C58C7CC9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'204800'!$B$70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'204800'!$A$71:$A$73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'204800'!$B$71:$B$73</c:f>
              <c:numCache>
                <c:formatCode>0.00E+00</c:formatCode>
                <c:ptCount val="3"/>
                <c:pt idx="0" formatCode="General">
                  <c:v>2.29972499999999E-2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F-41BB-91C5-96BDA72F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'204800'!$F$71:$F$73</c:f>
                <c:numCache>
                  <c:formatCode>General</c:formatCode>
                  <c:ptCount val="3"/>
                  <c:pt idx="0">
                    <c:v>1.0347655876160114E-4</c:v>
                  </c:pt>
                </c:numCache>
              </c:numRef>
            </c:plus>
            <c:minus>
              <c:numRef>
                <c:f>'204800'!$D$71:$D$73</c:f>
                <c:numCache>
                  <c:formatCode>General</c:formatCode>
                  <c:ptCount val="3"/>
                  <c:pt idx="0">
                    <c:v>1.0347655876150053E-4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'204800'!$B$71:$B$73</c:f>
              <c:numCache>
                <c:formatCode>0.00E+00</c:formatCode>
                <c:ptCount val="3"/>
                <c:pt idx="0" formatCode="General">
                  <c:v>2.29972499999999E-2</c:v>
                </c:pt>
              </c:numCache>
            </c:numRef>
          </c:xVal>
          <c:yVal>
            <c:numRef>
              <c:f>'204800'!$G$71:$G$73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F-41BB-91C5-96BDA72F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X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'100'!$B$70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'100'!$A$71:$A$73</c:f>
              <c:strCache>
                <c:ptCount val="1"/>
                <c:pt idx="0">
                  <c:v>Merge X Radix</c:v>
                </c:pt>
              </c:strCache>
            </c:strRef>
          </c:cat>
          <c:val>
            <c:numRef>
              <c:f>'100'!$B$71:$B$73</c:f>
              <c:numCache>
                <c:formatCode>0.00E+00</c:formatCode>
                <c:ptCount val="3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A-4E50-9FEA-54DA8F29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'100'!$F$71:$F$73</c:f>
                <c:numCache>
                  <c:formatCode>General</c:formatCode>
                  <c:ptCount val="3"/>
                  <c:pt idx="0">
                    <c:v>1.9281165264941991E-6</c:v>
                  </c:pt>
                </c:numCache>
              </c:numRef>
            </c:plus>
            <c:minus>
              <c:numRef>
                <c:f>'100'!$D$71:$D$73</c:f>
                <c:numCache>
                  <c:formatCode>General</c:formatCode>
                  <c:ptCount val="3"/>
                  <c:pt idx="0">
                    <c:v>1.928116526494299E-6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'100'!$B$71:$B$73</c:f>
              <c:numCache>
                <c:formatCode>0.00E+00</c:formatCode>
                <c:ptCount val="3"/>
                <c:pt idx="0">
                  <c:v>1.5999999999999999E-5</c:v>
                </c:pt>
              </c:numCache>
            </c:numRef>
          </c:xVal>
          <c:yVal>
            <c:numRef>
              <c:f>'100'!$G$71:$G$73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A-4E50-9FEA-54DA8F29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409600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'409600'!$B$1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'409600'!$A$2:$A$4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'409600'!$B$2:$B$4</c:f>
              <c:numCache>
                <c:formatCode>General</c:formatCode>
                <c:ptCount val="3"/>
                <c:pt idx="0">
                  <c:v>57.224100700000001</c:v>
                </c:pt>
                <c:pt idx="1">
                  <c:v>57.273241949999999</c:v>
                </c:pt>
                <c:pt idx="2">
                  <c:v>4.91412499999999E-2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4-4E29-BB50-ABB241ABA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'409600'!$F$2:$F$4</c:f>
                <c:numCache>
                  <c:formatCode>General</c:formatCode>
                  <c:ptCount val="3"/>
                  <c:pt idx="0">
                    <c:v>6.5490363004599317E-2</c:v>
                  </c:pt>
                  <c:pt idx="1">
                    <c:v>6.54902589797004E-2</c:v>
                  </c:pt>
                  <c:pt idx="2">
                    <c:v>1.3452823808970255E-4</c:v>
                  </c:pt>
                </c:numCache>
              </c:numRef>
            </c:plus>
            <c:minus>
              <c:numRef>
                <c:f>'409600'!$D$2:$D$4</c:f>
                <c:numCache>
                  <c:formatCode>General</c:formatCode>
                  <c:ptCount val="3"/>
                  <c:pt idx="0">
                    <c:v>6.5490363004698793E-2</c:v>
                  </c:pt>
                  <c:pt idx="1">
                    <c:v>6.54902589797004E-2</c:v>
                  </c:pt>
                  <c:pt idx="2">
                    <c:v>1.3452823808959846E-4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'409600'!$B$2:$B$4</c:f>
              <c:numCache>
                <c:formatCode>General</c:formatCode>
                <c:ptCount val="3"/>
                <c:pt idx="0">
                  <c:v>57.224100700000001</c:v>
                </c:pt>
                <c:pt idx="1">
                  <c:v>57.273241949999999</c:v>
                </c:pt>
                <c:pt idx="2">
                  <c:v>4.91412499999999E-2</c:v>
                </c:pt>
              </c:numCache>
            </c:numRef>
          </c:xVal>
          <c:yVal>
            <c:numRef>
              <c:f>'409600'!$G$2:$G$4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4-4E29-BB50-ABB241ABA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'409600'!$B$24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'409600'!$A$25:$A$27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'409600'!$B$25:$B$27</c:f>
              <c:numCache>
                <c:formatCode>0.00E+00</c:formatCode>
                <c:ptCount val="3"/>
                <c:pt idx="0" formatCode="General">
                  <c:v>57.224100700000001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1-422E-BA59-ED002D1C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'409600'!$F$25:$F$27</c:f>
                <c:numCache>
                  <c:formatCode>General</c:formatCode>
                  <c:ptCount val="3"/>
                  <c:pt idx="0">
                    <c:v>6.5490363004599317E-2</c:v>
                  </c:pt>
                </c:numCache>
              </c:numRef>
            </c:plus>
            <c:minus>
              <c:numRef>
                <c:f>'409600'!$D$25:$D$27</c:f>
                <c:numCache>
                  <c:formatCode>General</c:formatCode>
                  <c:ptCount val="3"/>
                  <c:pt idx="0">
                    <c:v>6.5490363004698793E-2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'409600'!$B$25:$B$27</c:f>
              <c:numCache>
                <c:formatCode>0.00E+00</c:formatCode>
                <c:ptCount val="3"/>
                <c:pt idx="0" formatCode="General">
                  <c:v>57.224100700000001</c:v>
                </c:pt>
              </c:numCache>
            </c:numRef>
          </c:xVal>
          <c:yVal>
            <c:numRef>
              <c:f>'409600'!$G$25:$G$27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1-422E-BA59-ED002D1C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'409600'!$B$46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'409600'!$A$47:$A$49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'409600'!$B$47:$B$49</c:f>
              <c:numCache>
                <c:formatCode>0.00E+00</c:formatCode>
                <c:ptCount val="3"/>
                <c:pt idx="0" formatCode="General">
                  <c:v>57.273241949999999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A-4E4D-9E5C-92170941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'409600'!$F$47:$F$49</c:f>
                <c:numCache>
                  <c:formatCode>General</c:formatCode>
                  <c:ptCount val="3"/>
                  <c:pt idx="0">
                    <c:v>6.54902589797004E-2</c:v>
                  </c:pt>
                </c:numCache>
              </c:numRef>
            </c:plus>
            <c:minus>
              <c:numRef>
                <c:f>'409600'!$D$47:$D$49</c:f>
                <c:numCache>
                  <c:formatCode>General</c:formatCode>
                  <c:ptCount val="3"/>
                  <c:pt idx="0">
                    <c:v>6.54902589797004E-2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'409600'!$B$47:$B$49</c:f>
              <c:numCache>
                <c:formatCode>0.00E+00</c:formatCode>
                <c:ptCount val="3"/>
                <c:pt idx="0" formatCode="General">
                  <c:v>57.273241949999999</c:v>
                </c:pt>
              </c:numCache>
            </c:numRef>
          </c:xVal>
          <c:yVal>
            <c:numRef>
              <c:f>'409600'!$G$47:$G$49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A-4E4D-9E5C-92170941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'409600'!$B$68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'409600'!$A$69:$A$71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'409600'!$B$69:$B$71</c:f>
              <c:numCache>
                <c:formatCode>0.00E+00</c:formatCode>
                <c:ptCount val="3"/>
                <c:pt idx="0" formatCode="General">
                  <c:v>4.91412499999999E-2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2D0-9D7C-43DC343D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'409600'!$F$69:$F$71</c:f>
                <c:numCache>
                  <c:formatCode>General</c:formatCode>
                  <c:ptCount val="3"/>
                  <c:pt idx="0">
                    <c:v>1.3452823808970255E-4</c:v>
                  </c:pt>
                </c:numCache>
              </c:numRef>
            </c:plus>
            <c:minus>
              <c:numRef>
                <c:f>'409600'!$D$69:$D$71</c:f>
                <c:numCache>
                  <c:formatCode>General</c:formatCode>
                  <c:ptCount val="3"/>
                  <c:pt idx="0">
                    <c:v>1.3452823808959846E-4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'409600'!$B$69:$B$71</c:f>
              <c:numCache>
                <c:formatCode>0.00E+00</c:formatCode>
                <c:ptCount val="3"/>
                <c:pt idx="0" formatCode="General">
                  <c:v>4.91412499999999E-2</c:v>
                </c:pt>
              </c:numCache>
            </c:numRef>
          </c:xVal>
          <c:yVal>
            <c:numRef>
              <c:f>'409600'!$G$69:$G$71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6-42D0-9D7C-43DC343D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819200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'819200'!$B$1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'819200'!$A$2:$A$4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'819200'!$B$2:$B$4</c:f>
              <c:numCache>
                <c:formatCode>General</c:formatCode>
                <c:ptCount val="3"/>
                <c:pt idx="0">
                  <c:v>229.28988810000001</c:v>
                </c:pt>
                <c:pt idx="1">
                  <c:v>229.39397750000001</c:v>
                </c:pt>
                <c:pt idx="2">
                  <c:v>0.1040894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0-4E8E-B7B1-76611F91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'819200'!$F$2:$F$4</c:f>
                <c:numCache>
                  <c:formatCode>General</c:formatCode>
                  <c:ptCount val="3"/>
                  <c:pt idx="0">
                    <c:v>0.12761807298699068</c:v>
                  </c:pt>
                  <c:pt idx="1">
                    <c:v>0.12761804893500539</c:v>
                  </c:pt>
                  <c:pt idx="2">
                    <c:v>1.1148186618800682E-4</c:v>
                  </c:pt>
                </c:numCache>
              </c:numRef>
            </c:plus>
            <c:minus>
              <c:numRef>
                <c:f>'819200'!$D$2:$D$4</c:f>
                <c:numCache>
                  <c:formatCode>General</c:formatCode>
                  <c:ptCount val="3"/>
                  <c:pt idx="0">
                    <c:v>0.12761807298801386</c:v>
                  </c:pt>
                  <c:pt idx="1">
                    <c:v>0.12761804893600015</c:v>
                  </c:pt>
                  <c:pt idx="2">
                    <c:v>1.1148186618899214E-4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'819200'!$B$2:$B$4</c:f>
              <c:numCache>
                <c:formatCode>General</c:formatCode>
                <c:ptCount val="3"/>
                <c:pt idx="0">
                  <c:v>229.28988810000001</c:v>
                </c:pt>
                <c:pt idx="1">
                  <c:v>229.39397750000001</c:v>
                </c:pt>
                <c:pt idx="2">
                  <c:v>0.1040894</c:v>
                </c:pt>
              </c:numCache>
            </c:numRef>
          </c:xVal>
          <c:yVal>
            <c:numRef>
              <c:f>'819200'!$G$2:$G$4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0-4E8E-B7B1-76611F91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'819200'!$B$27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'819200'!$A$28:$A$30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'819200'!$B$28:$B$30</c:f>
              <c:numCache>
                <c:formatCode>0.00E+00</c:formatCode>
                <c:ptCount val="3"/>
                <c:pt idx="0" formatCode="General">
                  <c:v>229.28988810000001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A-4428-B6F4-7D9F6E4E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'819200'!$F$28:$F$30</c:f>
                <c:numCache>
                  <c:formatCode>General</c:formatCode>
                  <c:ptCount val="3"/>
                  <c:pt idx="0">
                    <c:v>0.12761807298699068</c:v>
                  </c:pt>
                </c:numCache>
              </c:numRef>
            </c:plus>
            <c:minus>
              <c:numRef>
                <c:f>'819200'!$D$28:$D$30</c:f>
                <c:numCache>
                  <c:formatCode>General</c:formatCode>
                  <c:ptCount val="3"/>
                  <c:pt idx="0">
                    <c:v>0.12761807298801386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'819200'!$B$28:$B$30</c:f>
              <c:numCache>
                <c:formatCode>0.00E+00</c:formatCode>
                <c:ptCount val="3"/>
                <c:pt idx="0" formatCode="General">
                  <c:v>229.28988810000001</c:v>
                </c:pt>
              </c:numCache>
            </c:numRef>
          </c:xVal>
          <c:yVal>
            <c:numRef>
              <c:f>'819200'!$G$28:$G$30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A-4428-B6F4-7D9F6E4E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'819200'!$B$49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'819200'!$A$50:$A$52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'819200'!$B$50:$B$52</c:f>
              <c:numCache>
                <c:formatCode>0.00E+00</c:formatCode>
                <c:ptCount val="3"/>
                <c:pt idx="0" formatCode="General">
                  <c:v>229.39397750000001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E-4463-86C6-5740F987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'819200'!$F$50:$F$52</c:f>
                <c:numCache>
                  <c:formatCode>General</c:formatCode>
                  <c:ptCount val="3"/>
                  <c:pt idx="0">
                    <c:v>0.12761804893500539</c:v>
                  </c:pt>
                </c:numCache>
              </c:numRef>
            </c:plus>
            <c:minus>
              <c:numRef>
                <c:f>'819200'!$D$50:$D$52</c:f>
                <c:numCache>
                  <c:formatCode>General</c:formatCode>
                  <c:ptCount val="3"/>
                  <c:pt idx="0">
                    <c:v>0.12761804893600015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'819200'!$B$50:$B$52</c:f>
              <c:numCache>
                <c:formatCode>0.00E+00</c:formatCode>
                <c:ptCount val="3"/>
                <c:pt idx="0" formatCode="General">
                  <c:v>229.39397750000001</c:v>
                </c:pt>
              </c:numCache>
            </c:numRef>
          </c:xVal>
          <c:yVal>
            <c:numRef>
              <c:f>'819200'!$G$50:$G$52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E-4463-86C6-5740F987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'819200'!$B$71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'819200'!$A$72:$A$74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'819200'!$B$72:$B$74</c:f>
              <c:numCache>
                <c:formatCode>0.00E+00</c:formatCode>
                <c:ptCount val="3"/>
                <c:pt idx="0" formatCode="General">
                  <c:v>0.1040894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3-4E5B-966D-DEC368AB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'819200'!$F$72:$F$74</c:f>
                <c:numCache>
                  <c:formatCode>General</c:formatCode>
                  <c:ptCount val="3"/>
                  <c:pt idx="0">
                    <c:v>1.1148186618800682E-4</c:v>
                  </c:pt>
                </c:numCache>
              </c:numRef>
            </c:plus>
            <c:minus>
              <c:numRef>
                <c:f>'819200'!$D$72:$D$74</c:f>
                <c:numCache>
                  <c:formatCode>General</c:formatCode>
                  <c:ptCount val="3"/>
                  <c:pt idx="0">
                    <c:v>1.1148186618899214E-4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'819200'!$B$72:$B$74</c:f>
              <c:numCache>
                <c:formatCode>0.00E+00</c:formatCode>
                <c:ptCount val="3"/>
                <c:pt idx="0" formatCode="General">
                  <c:v>0.1040894</c:v>
                </c:pt>
              </c:numCache>
            </c:numRef>
          </c:xVal>
          <c:yVal>
            <c:numRef>
              <c:f>'819200'!$G$72:$G$74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3-4E5B-966D-DEC368AB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1638400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'1638400'!$B$1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'1638400'!$A$2:$A$4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'1638400'!$B$2:$B$4</c:f>
              <c:numCache>
                <c:formatCode>General</c:formatCode>
                <c:ptCount val="3"/>
                <c:pt idx="0">
                  <c:v>921.45426474999999</c:v>
                </c:pt>
                <c:pt idx="1">
                  <c:v>921.66556434999995</c:v>
                </c:pt>
                <c:pt idx="2">
                  <c:v>0.2112996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F-48DF-80B0-57D62DDD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'1638400'!$F$2:$F$4</c:f>
                <c:numCache>
                  <c:formatCode>General</c:formatCode>
                  <c:ptCount val="3"/>
                  <c:pt idx="0">
                    <c:v>0.31271291764505804</c:v>
                  </c:pt>
                  <c:pt idx="1">
                    <c:v>0.31271212631702383</c:v>
                  </c:pt>
                  <c:pt idx="2">
                    <c:v>7.7527832050000578E-4</c:v>
                  </c:pt>
                </c:numCache>
              </c:numRef>
            </c:plus>
            <c:minus>
              <c:numRef>
                <c:f>'1638400'!$D$2:$D$4</c:f>
                <c:numCache>
                  <c:formatCode>General</c:formatCode>
                  <c:ptCount val="3"/>
                  <c:pt idx="0">
                    <c:v>0.31271291764494435</c:v>
                  </c:pt>
                  <c:pt idx="1">
                    <c:v>0.31271212631691014</c:v>
                  </c:pt>
                  <c:pt idx="2">
                    <c:v>7.7527832050100498E-4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'1638400'!$B$2:$B$4</c:f>
              <c:numCache>
                <c:formatCode>General</c:formatCode>
                <c:ptCount val="3"/>
                <c:pt idx="0">
                  <c:v>921.45426474999999</c:v>
                </c:pt>
                <c:pt idx="1">
                  <c:v>921.66556434999995</c:v>
                </c:pt>
                <c:pt idx="2">
                  <c:v>0.2112996</c:v>
                </c:pt>
              </c:numCache>
            </c:numRef>
          </c:xVal>
          <c:yVal>
            <c:numRef>
              <c:f>'1638400'!$G$2:$G$4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F-48DF-80B0-57D62DDD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'1638400'!$B$27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'1638400'!$A$28:$A$30</c:f>
              <c:strCache>
                <c:ptCount val="1"/>
                <c:pt idx="0">
                  <c:v>Insertion Merge</c:v>
                </c:pt>
              </c:strCache>
            </c:strRef>
          </c:cat>
          <c:val>
            <c:numRef>
              <c:f>'1638400'!$B$28:$B$30</c:f>
              <c:numCache>
                <c:formatCode>0.00E+00</c:formatCode>
                <c:ptCount val="3"/>
                <c:pt idx="0" formatCode="General">
                  <c:v>921.45426474999999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0-4FE8-B1C6-50B85BC0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'1638400'!$F$28:$F$30</c:f>
                <c:numCache>
                  <c:formatCode>General</c:formatCode>
                  <c:ptCount val="3"/>
                  <c:pt idx="0">
                    <c:v>0.31271291764505804</c:v>
                  </c:pt>
                </c:numCache>
              </c:numRef>
            </c:plus>
            <c:minus>
              <c:numRef>
                <c:f>'1638400'!$D$28:$D$30</c:f>
                <c:numCache>
                  <c:formatCode>General</c:formatCode>
                  <c:ptCount val="3"/>
                  <c:pt idx="0">
                    <c:v>0.31271291764494435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'1638400'!$B$28:$B$30</c:f>
              <c:numCache>
                <c:formatCode>0.00E+00</c:formatCode>
                <c:ptCount val="3"/>
                <c:pt idx="0" formatCode="General">
                  <c:v>921.45426474999999</c:v>
                </c:pt>
              </c:numCache>
            </c:numRef>
          </c:xVal>
          <c:yVal>
            <c:numRef>
              <c:f>'1638400'!$G$28:$G$30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0-4FE8-B1C6-50B85BC0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'200'!$A$2:$A$4</c:f>
              <c:strCache>
                <c:ptCount val="3"/>
                <c:pt idx="0">
                  <c:v>Insertion X Merge</c:v>
                </c:pt>
                <c:pt idx="1">
                  <c:v>Insertion X Radix</c:v>
                </c:pt>
                <c:pt idx="2">
                  <c:v>Merge X Radix</c:v>
                </c:pt>
              </c:strCache>
            </c:strRef>
          </c:cat>
          <c:val>
            <c:numRef>
              <c:f>'200'!$B$2:$B$4</c:f>
              <c:numCache>
                <c:formatCode>0.00E+00</c:formatCode>
                <c:ptCount val="3"/>
                <c:pt idx="0">
                  <c:v>3.0999999999999898E-6</c:v>
                </c:pt>
                <c:pt idx="1">
                  <c:v>1.9850000000000001E-5</c:v>
                </c:pt>
                <c:pt idx="2">
                  <c:v>1.6750000000000001E-5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B-4669-B75E-F2209D7C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'200'!$F$2:$F$4</c:f>
                <c:numCache>
                  <c:formatCode>General</c:formatCode>
                  <c:ptCount val="3"/>
                  <c:pt idx="0">
                    <c:v>5.8933865851453002E-7</c:v>
                  </c:pt>
                  <c:pt idx="1">
                    <c:v>4.3289670270039949E-7</c:v>
                  </c:pt>
                  <c:pt idx="2">
                    <c:v>5.2293526405969943E-7</c:v>
                  </c:pt>
                </c:numCache>
              </c:numRef>
            </c:plus>
            <c:minus>
              <c:numRef>
                <c:f>'200'!$D$2:$D$4</c:f>
                <c:numCache>
                  <c:formatCode>General</c:formatCode>
                  <c:ptCount val="3"/>
                  <c:pt idx="0">
                    <c:v>5.8933865851452959E-7</c:v>
                  </c:pt>
                  <c:pt idx="1">
                    <c:v>4.3289670270050114E-7</c:v>
                  </c:pt>
                  <c:pt idx="2">
                    <c:v>5.2293526405969943E-7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'200'!$B$2:$B$4</c:f>
              <c:numCache>
                <c:formatCode>0.00E+00</c:formatCode>
                <c:ptCount val="3"/>
                <c:pt idx="0">
                  <c:v>3.0999999999999898E-6</c:v>
                </c:pt>
                <c:pt idx="1">
                  <c:v>1.9850000000000001E-5</c:v>
                </c:pt>
                <c:pt idx="2">
                  <c:v>1.6750000000000001E-5</c:v>
                </c:pt>
              </c:numCache>
            </c:numRef>
          </c:xVal>
          <c:yVal>
            <c:numRef>
              <c:f>'200'!$G$2:$G$4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B-4669-B75E-F2209D7C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'1638400'!$B$49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'1638400'!$A$50:$A$52</c:f>
              <c:strCache>
                <c:ptCount val="1"/>
                <c:pt idx="0">
                  <c:v>Insertion Radix</c:v>
                </c:pt>
              </c:strCache>
            </c:strRef>
          </c:cat>
          <c:val>
            <c:numRef>
              <c:f>'1638400'!$B$50:$B$52</c:f>
              <c:numCache>
                <c:formatCode>0.00E+00</c:formatCode>
                <c:ptCount val="3"/>
                <c:pt idx="0" formatCode="General">
                  <c:v>921.66556434999995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7-4A01-9F6B-9E21B730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'1638400'!$F$50:$F$52</c:f>
                <c:numCache>
                  <c:formatCode>General</c:formatCode>
                  <c:ptCount val="3"/>
                  <c:pt idx="0">
                    <c:v>0.31271212631702383</c:v>
                  </c:pt>
                </c:numCache>
              </c:numRef>
            </c:plus>
            <c:minus>
              <c:numRef>
                <c:f>'1638400'!$D$50:$D$52</c:f>
                <c:numCache>
                  <c:formatCode>General</c:formatCode>
                  <c:ptCount val="3"/>
                  <c:pt idx="0">
                    <c:v>0.31271212631691014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'1638400'!$B$50:$B$52</c:f>
              <c:numCache>
                <c:formatCode>0.00E+00</c:formatCode>
                <c:ptCount val="3"/>
                <c:pt idx="0" formatCode="General">
                  <c:v>921.66556434999995</c:v>
                </c:pt>
              </c:numCache>
            </c:numRef>
          </c:xVal>
          <c:yVal>
            <c:numRef>
              <c:f>'1638400'!$G$50:$G$52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7-4A01-9F6B-9E21B730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'1638400'!$B$71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'1638400'!$A$72:$A$74</c:f>
              <c:strCache>
                <c:ptCount val="1"/>
                <c:pt idx="0">
                  <c:v>Merge Radix</c:v>
                </c:pt>
              </c:strCache>
            </c:strRef>
          </c:cat>
          <c:val>
            <c:numRef>
              <c:f>'1638400'!$B$72:$B$74</c:f>
              <c:numCache>
                <c:formatCode>0.00E+00</c:formatCode>
                <c:ptCount val="3"/>
                <c:pt idx="0" formatCode="General">
                  <c:v>0.2112996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5-4C6A-A380-DE7845D5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'1638400'!$F$72:$F$74</c:f>
                <c:numCache>
                  <c:formatCode>General</c:formatCode>
                  <c:ptCount val="3"/>
                  <c:pt idx="0">
                    <c:v>7.7527832050000578E-4</c:v>
                  </c:pt>
                </c:numCache>
              </c:numRef>
            </c:plus>
            <c:minus>
              <c:numRef>
                <c:f>'1638400'!$D$72:$D$74</c:f>
                <c:numCache>
                  <c:formatCode>General</c:formatCode>
                  <c:ptCount val="3"/>
                  <c:pt idx="0">
                    <c:v>7.7527832050100498E-4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'1638400'!$B$72:$B$74</c:f>
              <c:numCache>
                <c:formatCode>0.00E+00</c:formatCode>
                <c:ptCount val="3"/>
                <c:pt idx="0" formatCode="General">
                  <c:v>0.2112996</c:v>
                </c:pt>
              </c:numCache>
            </c:numRef>
          </c:xVal>
          <c:yVal>
            <c:numRef>
              <c:f>'1638400'!$G$72:$G$74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5-4C6A-A380-DE7845D5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X Merge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'200'!$B$26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'200'!$A$27:$A$29</c:f>
              <c:strCache>
                <c:ptCount val="1"/>
                <c:pt idx="0">
                  <c:v>Insertion X Merge</c:v>
                </c:pt>
              </c:strCache>
            </c:strRef>
          </c:cat>
          <c:val>
            <c:numRef>
              <c:f>'200'!$B$27:$B$29</c:f>
              <c:numCache>
                <c:formatCode>0.00E+00</c:formatCode>
                <c:ptCount val="3"/>
                <c:pt idx="0">
                  <c:v>3.0999999999999898E-6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4-4029-84B4-9D65B16D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'200'!$F$27:$F$29</c:f>
                <c:numCache>
                  <c:formatCode>General</c:formatCode>
                  <c:ptCount val="3"/>
                  <c:pt idx="0">
                    <c:v>5.8933865851453002E-7</c:v>
                  </c:pt>
                </c:numCache>
              </c:numRef>
            </c:plus>
            <c:minus>
              <c:numRef>
                <c:f>'200'!$D$27:$D$29</c:f>
                <c:numCache>
                  <c:formatCode>General</c:formatCode>
                  <c:ptCount val="3"/>
                  <c:pt idx="0">
                    <c:v>5.8933865851452959E-7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'200'!$B$27:$B$29</c:f>
              <c:numCache>
                <c:formatCode>0.00E+00</c:formatCode>
                <c:ptCount val="3"/>
                <c:pt idx="0">
                  <c:v>3.0999999999999898E-6</c:v>
                </c:pt>
              </c:numCache>
            </c:numRef>
          </c:xVal>
          <c:yVal>
            <c:numRef>
              <c:f>'200'!$G$27:$G$29</c:f>
              <c:numCache>
                <c:formatCode>General</c:formatCode>
                <c:ptCount val="3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4-4029-84B4-9D65B16D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Insertion X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'200'!$B$48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'200'!$A$49:$A$51</c:f>
              <c:strCache>
                <c:ptCount val="1"/>
                <c:pt idx="0">
                  <c:v>Insertion X Radix</c:v>
                </c:pt>
              </c:strCache>
            </c:strRef>
          </c:cat>
          <c:val>
            <c:numRef>
              <c:f>'200'!$B$49:$B$51</c:f>
              <c:numCache>
                <c:formatCode>0.00E+00</c:formatCode>
                <c:ptCount val="3"/>
                <c:pt idx="0">
                  <c:v>1.9850000000000001E-5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D-4D9B-A410-19502556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'200'!$F$49:$F$51</c:f>
                <c:numCache>
                  <c:formatCode>General</c:formatCode>
                  <c:ptCount val="3"/>
                  <c:pt idx="0">
                    <c:v>4.3289670270039949E-7</c:v>
                  </c:pt>
                </c:numCache>
              </c:numRef>
            </c:plus>
            <c:minus>
              <c:numRef>
                <c:f>'200'!$D$49:$D$51</c:f>
                <c:numCache>
                  <c:formatCode>General</c:formatCode>
                  <c:ptCount val="3"/>
                  <c:pt idx="0">
                    <c:v>4.3289670270050114E-7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'200'!$B$49:$B$51</c:f>
              <c:numCache>
                <c:formatCode>0.00E+00</c:formatCode>
                <c:ptCount val="3"/>
                <c:pt idx="0">
                  <c:v>1.9850000000000001E-5</c:v>
                </c:pt>
              </c:numCache>
            </c:numRef>
          </c:xVal>
          <c:yVal>
            <c:numRef>
              <c:f>'200'!$G$49:$G$51</c:f>
              <c:numCache>
                <c:formatCode>General</c:formatCode>
                <c:ptCount val="3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D-4D9B-A410-19502556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Merge X Radix</a:t>
            </a:r>
            <a:r>
              <a:rPr lang="pt-BR" sz="1400" b="0" i="0" u="none" strike="noStrike" baseline="0"/>
              <a:t>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'200'!$B$70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'200'!$A$71:$A$73</c:f>
              <c:strCache>
                <c:ptCount val="1"/>
                <c:pt idx="0">
                  <c:v>Merge X Radix</c:v>
                </c:pt>
              </c:strCache>
            </c:strRef>
          </c:cat>
          <c:val>
            <c:numRef>
              <c:f>'200'!$B$71:$B$73</c:f>
              <c:numCache>
                <c:formatCode>0.00E+00</c:formatCode>
                <c:ptCount val="3"/>
                <c:pt idx="0">
                  <c:v>1.6750000000000001E-5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0-4597-945D-E181AE09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'200'!$F$71:$F$73</c:f>
                <c:numCache>
                  <c:formatCode>General</c:formatCode>
                  <c:ptCount val="3"/>
                  <c:pt idx="0">
                    <c:v>5.2293526405969943E-7</c:v>
                  </c:pt>
                </c:numCache>
              </c:numRef>
            </c:plus>
            <c:minus>
              <c:numRef>
                <c:f>'200'!$D$71:$D$73</c:f>
                <c:numCache>
                  <c:formatCode>General</c:formatCode>
                  <c:ptCount val="3"/>
                  <c:pt idx="0">
                    <c:v>5.2293526405969943E-7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'200'!$B$71:$B$73</c:f>
              <c:numCache>
                <c:formatCode>0.00E+00</c:formatCode>
                <c:ptCount val="3"/>
                <c:pt idx="0">
                  <c:v>1.6750000000000001E-5</c:v>
                </c:pt>
              </c:numCache>
            </c:numRef>
          </c:xVal>
          <c:yVal>
            <c:numRef>
              <c:f>'200'!$G$71:$G$73</c:f>
              <c:numCache>
                <c:formatCode>General</c:formatCode>
                <c:ptCount val="3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0-4597-945D-E181AE09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16</xdr:col>
      <xdr:colOff>313542</xdr:colOff>
      <xdr:row>15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02D6F3-3AC7-3EF9-5CFD-274EA146F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20716</xdr:colOff>
      <xdr:row>28</xdr:row>
      <xdr:rowOff>7327</xdr:rowOff>
    </xdr:from>
    <xdr:to>
      <xdr:col>18</xdr:col>
      <xdr:colOff>605116</xdr:colOff>
      <xdr:row>42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1C87DA-362D-4CDC-BEB2-64EF7DF37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50</xdr:row>
      <xdr:rowOff>7327</xdr:rowOff>
    </xdr:from>
    <xdr:to>
      <xdr:col>18</xdr:col>
      <xdr:colOff>605116</xdr:colOff>
      <xdr:row>64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9E8F15-2386-48CF-9533-1F47D3FC5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72</xdr:row>
      <xdr:rowOff>7327</xdr:rowOff>
    </xdr:from>
    <xdr:to>
      <xdr:col>18</xdr:col>
      <xdr:colOff>605116</xdr:colOff>
      <xdr:row>86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1546BB-E843-4D7A-B510-B5755C9F8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E1D24FE-A100-4B4E-8590-43246A43F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9CBC3E-6520-41C2-8456-725CDAD07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27</xdr:row>
      <xdr:rowOff>7327</xdr:rowOff>
    </xdr:from>
    <xdr:to>
      <xdr:col>18</xdr:col>
      <xdr:colOff>605116</xdr:colOff>
      <xdr:row>41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E10B3B-FA27-4022-B844-93DC54075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49</xdr:row>
      <xdr:rowOff>7327</xdr:rowOff>
    </xdr:from>
    <xdr:to>
      <xdr:col>18</xdr:col>
      <xdr:colOff>605116</xdr:colOff>
      <xdr:row>63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60E8C8-8930-49E2-90CA-86105AF6F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71</xdr:row>
      <xdr:rowOff>7327</xdr:rowOff>
    </xdr:from>
    <xdr:to>
      <xdr:col>18</xdr:col>
      <xdr:colOff>605116</xdr:colOff>
      <xdr:row>85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751FEF-B2ED-41C0-8597-9DB0E353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2F4ED1-6BDA-4B80-9DE6-393CCF418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26</xdr:row>
      <xdr:rowOff>7327</xdr:rowOff>
    </xdr:from>
    <xdr:to>
      <xdr:col>18</xdr:col>
      <xdr:colOff>605116</xdr:colOff>
      <xdr:row>40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58CD93-3E5C-4972-85D7-B340FE68B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48</xdr:row>
      <xdr:rowOff>7327</xdr:rowOff>
    </xdr:from>
    <xdr:to>
      <xdr:col>18</xdr:col>
      <xdr:colOff>605116</xdr:colOff>
      <xdr:row>62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632B58-4E5D-48FC-9456-0981A8E1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70</xdr:row>
      <xdr:rowOff>7327</xdr:rowOff>
    </xdr:from>
    <xdr:to>
      <xdr:col>18</xdr:col>
      <xdr:colOff>605116</xdr:colOff>
      <xdr:row>84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2E12C6-DFD3-4148-B0B6-F814CADB6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511C9A-4F84-48D7-82F7-E618BB46A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26</xdr:row>
      <xdr:rowOff>7327</xdr:rowOff>
    </xdr:from>
    <xdr:to>
      <xdr:col>18</xdr:col>
      <xdr:colOff>605116</xdr:colOff>
      <xdr:row>40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156B44-FED9-444B-AF97-E62ABD934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48</xdr:row>
      <xdr:rowOff>7327</xdr:rowOff>
    </xdr:from>
    <xdr:to>
      <xdr:col>18</xdr:col>
      <xdr:colOff>605116</xdr:colOff>
      <xdr:row>62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0930C3-33C4-42E1-A6A7-7A5914365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70</xdr:row>
      <xdr:rowOff>7327</xdr:rowOff>
    </xdr:from>
    <xdr:to>
      <xdr:col>18</xdr:col>
      <xdr:colOff>605116</xdr:colOff>
      <xdr:row>84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1B0038-2D65-44CB-AE6B-D5699C2A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1200DC-6981-451D-B9C0-BBF3334A1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24</xdr:row>
      <xdr:rowOff>7327</xdr:rowOff>
    </xdr:from>
    <xdr:to>
      <xdr:col>18</xdr:col>
      <xdr:colOff>605116</xdr:colOff>
      <xdr:row>38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F52547-6F1B-496F-9A65-7DFF6AFE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46</xdr:row>
      <xdr:rowOff>7327</xdr:rowOff>
    </xdr:from>
    <xdr:to>
      <xdr:col>18</xdr:col>
      <xdr:colOff>605116</xdr:colOff>
      <xdr:row>60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23BB3A-F2FD-4678-80CD-E60366345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68</xdr:row>
      <xdr:rowOff>7327</xdr:rowOff>
    </xdr:from>
    <xdr:to>
      <xdr:col>18</xdr:col>
      <xdr:colOff>605116</xdr:colOff>
      <xdr:row>82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AEFB89-349F-40BA-91AA-630BD804A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8032E1-D26A-46DF-8639-08A53C4D0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27</xdr:row>
      <xdr:rowOff>7327</xdr:rowOff>
    </xdr:from>
    <xdr:to>
      <xdr:col>18</xdr:col>
      <xdr:colOff>605116</xdr:colOff>
      <xdr:row>41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266A16-7D9E-4993-BB36-098C5E36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49</xdr:row>
      <xdr:rowOff>7327</xdr:rowOff>
    </xdr:from>
    <xdr:to>
      <xdr:col>18</xdr:col>
      <xdr:colOff>605116</xdr:colOff>
      <xdr:row>63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55DA1C-B118-4D02-95F0-E0710B6FF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71</xdr:row>
      <xdr:rowOff>7327</xdr:rowOff>
    </xdr:from>
    <xdr:to>
      <xdr:col>18</xdr:col>
      <xdr:colOff>605116</xdr:colOff>
      <xdr:row>85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6855A7-6E5B-4109-A2FE-7179D7A28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20716</xdr:colOff>
      <xdr:row>1</xdr:row>
      <xdr:rowOff>7327</xdr:rowOff>
    </xdr:from>
    <xdr:to>
      <xdr:col>18</xdr:col>
      <xdr:colOff>179294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9FE333-8B81-4F58-A53F-3C5A9A7F3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27</xdr:row>
      <xdr:rowOff>7327</xdr:rowOff>
    </xdr:from>
    <xdr:to>
      <xdr:col>18</xdr:col>
      <xdr:colOff>605116</xdr:colOff>
      <xdr:row>41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91CE92-7DD3-4052-A496-D0F950325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49</xdr:row>
      <xdr:rowOff>7327</xdr:rowOff>
    </xdr:from>
    <xdr:to>
      <xdr:col>18</xdr:col>
      <xdr:colOff>605116</xdr:colOff>
      <xdr:row>63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8DE1FF-7552-484A-AD2E-D2C0B4D0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71</xdr:row>
      <xdr:rowOff>7327</xdr:rowOff>
    </xdr:from>
    <xdr:to>
      <xdr:col>18</xdr:col>
      <xdr:colOff>605116</xdr:colOff>
      <xdr:row>85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FAE9A8-FA4D-4CEA-817A-510A4272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20716</xdr:colOff>
      <xdr:row>1</xdr:row>
      <xdr:rowOff>7327</xdr:rowOff>
    </xdr:from>
    <xdr:to>
      <xdr:col>18</xdr:col>
      <xdr:colOff>605116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C0FA3-DD0F-48B1-9387-EEA8CE9C9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26</xdr:row>
      <xdr:rowOff>7327</xdr:rowOff>
    </xdr:from>
    <xdr:to>
      <xdr:col>18</xdr:col>
      <xdr:colOff>605116</xdr:colOff>
      <xdr:row>40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ECDCB1-85BC-486F-8D8B-013BE49C9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48</xdr:row>
      <xdr:rowOff>7327</xdr:rowOff>
    </xdr:from>
    <xdr:to>
      <xdr:col>18</xdr:col>
      <xdr:colOff>605116</xdr:colOff>
      <xdr:row>62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1F3426-4156-4313-A28B-C7AAB4E28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70</xdr:row>
      <xdr:rowOff>7327</xdr:rowOff>
    </xdr:from>
    <xdr:to>
      <xdr:col>18</xdr:col>
      <xdr:colOff>605116</xdr:colOff>
      <xdr:row>84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6D8A42-455F-4AB2-9418-E07F32482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18</xdr:col>
      <xdr:colOff>1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AF42B9-0B7B-43B0-A284-7046CF9DF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26</xdr:row>
      <xdr:rowOff>7327</xdr:rowOff>
    </xdr:from>
    <xdr:to>
      <xdr:col>18</xdr:col>
      <xdr:colOff>605116</xdr:colOff>
      <xdr:row>40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96CA02-2682-445A-805F-42EBD9254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48</xdr:row>
      <xdr:rowOff>7327</xdr:rowOff>
    </xdr:from>
    <xdr:to>
      <xdr:col>18</xdr:col>
      <xdr:colOff>605116</xdr:colOff>
      <xdr:row>62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694E97-3789-4CB0-BFA6-8C897FC43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70</xdr:row>
      <xdr:rowOff>7327</xdr:rowOff>
    </xdr:from>
    <xdr:to>
      <xdr:col>18</xdr:col>
      <xdr:colOff>605116</xdr:colOff>
      <xdr:row>84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D39C03-136E-4133-8B17-CFC253F52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26CE80-206C-4DA1-A096-C674D1D25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26</xdr:row>
      <xdr:rowOff>7327</xdr:rowOff>
    </xdr:from>
    <xdr:to>
      <xdr:col>18</xdr:col>
      <xdr:colOff>605116</xdr:colOff>
      <xdr:row>40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60718B-542E-456A-88B0-12AE9141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48</xdr:row>
      <xdr:rowOff>7327</xdr:rowOff>
    </xdr:from>
    <xdr:to>
      <xdr:col>18</xdr:col>
      <xdr:colOff>605116</xdr:colOff>
      <xdr:row>62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89571C-CCE4-41D8-9387-1D524CA7C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70</xdr:row>
      <xdr:rowOff>7327</xdr:rowOff>
    </xdr:from>
    <xdr:to>
      <xdr:col>18</xdr:col>
      <xdr:colOff>605116</xdr:colOff>
      <xdr:row>84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BDEFD1-A222-496E-99A6-8D9BF31C0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FC706D-3C25-4A8F-A748-C3F8A5858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27</xdr:row>
      <xdr:rowOff>7327</xdr:rowOff>
    </xdr:from>
    <xdr:to>
      <xdr:col>18</xdr:col>
      <xdr:colOff>605116</xdr:colOff>
      <xdr:row>41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2D9C3D-40AF-4B71-B2B8-6A84215AB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49</xdr:row>
      <xdr:rowOff>7327</xdr:rowOff>
    </xdr:from>
    <xdr:to>
      <xdr:col>18</xdr:col>
      <xdr:colOff>605116</xdr:colOff>
      <xdr:row>63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C7B4CC-30CF-476E-AD9D-BF5D37EC5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71</xdr:row>
      <xdr:rowOff>7327</xdr:rowOff>
    </xdr:from>
    <xdr:to>
      <xdr:col>18</xdr:col>
      <xdr:colOff>605116</xdr:colOff>
      <xdr:row>85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2BCF6E-16B7-4F1E-AC94-FC74D912E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EB4AD7-E7F1-48A1-BA57-9D8E0111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26</xdr:row>
      <xdr:rowOff>7327</xdr:rowOff>
    </xdr:from>
    <xdr:to>
      <xdr:col>18</xdr:col>
      <xdr:colOff>605116</xdr:colOff>
      <xdr:row>40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E17A75-8240-4C20-8851-5B53F76C4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48</xdr:row>
      <xdr:rowOff>7327</xdr:rowOff>
    </xdr:from>
    <xdr:to>
      <xdr:col>18</xdr:col>
      <xdr:colOff>605116</xdr:colOff>
      <xdr:row>62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398589-58B9-4862-B14F-9BE29C0A9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70</xdr:row>
      <xdr:rowOff>7327</xdr:rowOff>
    </xdr:from>
    <xdr:to>
      <xdr:col>18</xdr:col>
      <xdr:colOff>605116</xdr:colOff>
      <xdr:row>84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AF407B-02FB-4C62-8BF5-E68A2CA13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CD0305-2232-4B1B-B0DB-5EF963FE9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27</xdr:row>
      <xdr:rowOff>7327</xdr:rowOff>
    </xdr:from>
    <xdr:to>
      <xdr:col>18</xdr:col>
      <xdr:colOff>605116</xdr:colOff>
      <xdr:row>41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9C1734-2838-4459-9CFB-90224FEDD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49</xdr:row>
      <xdr:rowOff>7327</xdr:rowOff>
    </xdr:from>
    <xdr:to>
      <xdr:col>18</xdr:col>
      <xdr:colOff>605116</xdr:colOff>
      <xdr:row>63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254B1C-8F4B-410E-B260-D687D2E5E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71</xdr:row>
      <xdr:rowOff>7327</xdr:rowOff>
    </xdr:from>
    <xdr:to>
      <xdr:col>18</xdr:col>
      <xdr:colOff>605116</xdr:colOff>
      <xdr:row>85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C3B90A-E1F3-4BE5-AD13-9CD7E2789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66706-0943-4139-8AEB-F74392ED1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26</xdr:row>
      <xdr:rowOff>7327</xdr:rowOff>
    </xdr:from>
    <xdr:to>
      <xdr:col>18</xdr:col>
      <xdr:colOff>605116</xdr:colOff>
      <xdr:row>40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A8F9F2-E839-4ADB-A1E0-00AF7F0E8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48</xdr:row>
      <xdr:rowOff>7327</xdr:rowOff>
    </xdr:from>
    <xdr:to>
      <xdr:col>18</xdr:col>
      <xdr:colOff>605116</xdr:colOff>
      <xdr:row>62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71BF9E-383E-4B87-9A44-388F37A67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70</xdr:row>
      <xdr:rowOff>7327</xdr:rowOff>
    </xdr:from>
    <xdr:to>
      <xdr:col>18</xdr:col>
      <xdr:colOff>605116</xdr:colOff>
      <xdr:row>84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2BA757-F316-49F6-AD61-5ED41D68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FE90CE-297A-46B5-BAA3-45A3F0635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20716</xdr:colOff>
      <xdr:row>26</xdr:row>
      <xdr:rowOff>7327</xdr:rowOff>
    </xdr:from>
    <xdr:to>
      <xdr:col>18</xdr:col>
      <xdr:colOff>605116</xdr:colOff>
      <xdr:row>40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24A549-D674-4AD3-9890-726AFEC8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20716</xdr:colOff>
      <xdr:row>48</xdr:row>
      <xdr:rowOff>7327</xdr:rowOff>
    </xdr:from>
    <xdr:to>
      <xdr:col>18</xdr:col>
      <xdr:colOff>605116</xdr:colOff>
      <xdr:row>62</xdr:row>
      <xdr:rowOff>83527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89638E-F182-4939-9F7C-C45702E8E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20716</xdr:colOff>
      <xdr:row>70</xdr:row>
      <xdr:rowOff>7327</xdr:rowOff>
    </xdr:from>
    <xdr:to>
      <xdr:col>18</xdr:col>
      <xdr:colOff>605116</xdr:colOff>
      <xdr:row>84</xdr:row>
      <xdr:rowOff>83527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1A73CE-D086-4A09-B153-375C64F8F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F4579E3A-1BB3-40D1-8B6D-F617E62DAE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A09B62-D1EC-48C1-9F68-C3FC9915BD30}" name="Tabela_grafico__5" displayName="Tabela_grafico__5" ref="A1:D60" tableType="queryTable" totalsRowShown="0" headerRowDxfId="4">
  <autoFilter ref="A1:D60" xr:uid="{C3A09B62-D1EC-48C1-9F68-C3FC9915BD30}"/>
  <tableColumns count="4">
    <tableColumn id="1" xr3:uid="{75720407-7E96-4146-8A21-A6B0F6433833}" uniqueName="1" name="nome" queryTableFieldId="1" dataDxfId="3"/>
    <tableColumn id="2" xr3:uid="{EC96D36D-737B-4875-8CCC-C6E6FF1B97FE}" uniqueName="2" name="media" queryTableFieldId="2" dataDxfId="2"/>
    <tableColumn id="3" xr3:uid="{90B0191A-DC05-4608-AB01-04EFFADA3510}" uniqueName="3" name="inferior" queryTableFieldId="3" dataDxfId="1"/>
    <tableColumn id="4" xr3:uid="{0BADD263-9C11-4575-8DA0-481EFA24DE7C}" uniqueName="4" name="superio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toptipbio.com/forest-plot-microsoft-excel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toptipbio.com/forest-plot-microsoft-excel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optipbio.com/forest-plot-microsoft-excel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toptipbio.com/forest-plot-microsoft-excel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toptipbio.com/forest-plot-microsoft-excel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toptipbio.com/forest-plot-microsoft-excel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toptipbio.com/forest-plot-microsoft-excel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toptipbio.com/forest-plot-microsoft-exce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ptipbio.com/forest-plot-microsoft-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ptipbio.com/forest-plot-microsoft-excel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optipbio.com/forest-plot-microsoft-excel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optipbio.com/forest-plot-microsoft-excel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optipbio.com/forest-plot-microsoft-excel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toptipbio.com/forest-plot-microsoft-excel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toptipbio.com/forest-plot-microsoft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D13F-5DDE-4F2C-92E8-81439E288F6B}">
  <sheetPr codeName="Planilha1"/>
  <dimension ref="A1:D60"/>
  <sheetViews>
    <sheetView topLeftCell="A40" workbookViewId="0">
      <selection activeCell="D60" sqref="A58:D60"/>
    </sheetView>
  </sheetViews>
  <sheetFormatPr defaultRowHeight="15" x14ac:dyDescent="0.25"/>
  <cols>
    <col min="1" max="1" width="21" bestFit="1" customWidth="1"/>
    <col min="2" max="3" width="23.570312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36</v>
      </c>
      <c r="B2" s="9">
        <v>-1.4500000000000001E-6</v>
      </c>
      <c r="C2" s="9">
        <v>-4.1587260148862296E-6</v>
      </c>
      <c r="D2" s="9">
        <v>1.2587260148862199E-6</v>
      </c>
    </row>
    <row r="3" spans="1:4" x14ac:dyDescent="0.25">
      <c r="A3" t="s">
        <v>4</v>
      </c>
      <c r="B3" s="9">
        <v>1.45499999999999E-5</v>
      </c>
      <c r="C3" s="9">
        <v>1.2377047739341099E-5</v>
      </c>
      <c r="D3" s="9">
        <v>1.6722952260658798E-5</v>
      </c>
    </row>
    <row r="4" spans="1:4" x14ac:dyDescent="0.25">
      <c r="A4" t="s">
        <v>5</v>
      </c>
      <c r="B4" s="9">
        <v>1.5999999999999999E-5</v>
      </c>
      <c r="C4" s="9">
        <v>1.40718834735057E-5</v>
      </c>
      <c r="D4" s="9">
        <v>1.7928116526494198E-5</v>
      </c>
    </row>
    <row r="5" spans="1:4" x14ac:dyDescent="0.25">
      <c r="A5" t="s">
        <v>6</v>
      </c>
    </row>
    <row r="6" spans="1:4" x14ac:dyDescent="0.25">
      <c r="A6" t="s">
        <v>37</v>
      </c>
      <c r="B6" s="9">
        <v>3.0999999999999898E-6</v>
      </c>
      <c r="C6" s="9">
        <v>2.5106613414854602E-6</v>
      </c>
      <c r="D6" s="9">
        <v>3.6893386585145198E-6</v>
      </c>
    </row>
    <row r="7" spans="1:4" x14ac:dyDescent="0.25">
      <c r="A7" t="s">
        <v>7</v>
      </c>
      <c r="B7" s="9">
        <v>1.9850000000000001E-5</v>
      </c>
      <c r="C7" s="9">
        <v>1.94171032972995E-5</v>
      </c>
      <c r="D7" s="9">
        <v>2.0282896702700401E-5</v>
      </c>
    </row>
    <row r="8" spans="1:4" x14ac:dyDescent="0.25">
      <c r="A8" t="s">
        <v>8</v>
      </c>
      <c r="B8" s="9">
        <v>1.6750000000000001E-5</v>
      </c>
      <c r="C8" s="9">
        <v>1.6227064735940301E-5</v>
      </c>
      <c r="D8" s="9">
        <v>1.72729352640597E-5</v>
      </c>
    </row>
    <row r="9" spans="1:4" x14ac:dyDescent="0.25">
      <c r="A9" t="s">
        <v>6</v>
      </c>
    </row>
    <row r="10" spans="1:4" x14ac:dyDescent="0.25">
      <c r="A10" t="s">
        <v>38</v>
      </c>
      <c r="B10" s="9">
        <v>7.9900000000000004E-5</v>
      </c>
      <c r="C10" s="9">
        <v>7.3050228124833097E-5</v>
      </c>
      <c r="D10" s="9">
        <v>8.6749771875166802E-5</v>
      </c>
    </row>
    <row r="11" spans="1:4" x14ac:dyDescent="0.25">
      <c r="A11" t="s">
        <v>9</v>
      </c>
      <c r="B11">
        <v>1.4650000000000001E-4</v>
      </c>
      <c r="C11">
        <v>1.4059392316808801E-4</v>
      </c>
      <c r="D11">
        <v>1.5240607683191101E-4</v>
      </c>
    </row>
    <row r="12" spans="1:4" x14ac:dyDescent="0.25">
      <c r="A12" t="s">
        <v>10</v>
      </c>
      <c r="B12" s="9">
        <v>6.6600000000000006E-5</v>
      </c>
      <c r="C12" s="9">
        <v>6.2585214042960302E-5</v>
      </c>
      <c r="D12" s="9">
        <v>7.0614785957039602E-5</v>
      </c>
    </row>
    <row r="13" spans="1:4" x14ac:dyDescent="0.25">
      <c r="A13" t="s">
        <v>6</v>
      </c>
    </row>
    <row r="14" spans="1:4" x14ac:dyDescent="0.25">
      <c r="A14" t="s">
        <v>39</v>
      </c>
      <c r="B14">
        <v>3.6849999999999898E-4</v>
      </c>
      <c r="C14">
        <v>3.4694249333498098E-4</v>
      </c>
      <c r="D14">
        <v>3.9005750666501802E-4</v>
      </c>
    </row>
    <row r="15" spans="1:4" x14ac:dyDescent="0.25">
      <c r="A15" t="s">
        <v>11</v>
      </c>
      <c r="B15">
        <v>4.9129999999999899E-4</v>
      </c>
      <c r="C15">
        <v>4.7041108515313498E-4</v>
      </c>
      <c r="D15">
        <v>5.1218891484686299E-4</v>
      </c>
    </row>
    <row r="16" spans="1:4" x14ac:dyDescent="0.25">
      <c r="A16" t="s">
        <v>12</v>
      </c>
      <c r="B16">
        <v>1.228E-4</v>
      </c>
      <c r="C16">
        <v>1.16362850640057E-4</v>
      </c>
      <c r="D16">
        <v>1.2923714935994201E-4</v>
      </c>
    </row>
    <row r="17" spans="1:4" x14ac:dyDescent="0.25">
      <c r="A17" t="s">
        <v>6</v>
      </c>
    </row>
    <row r="18" spans="1:4" x14ac:dyDescent="0.25">
      <c r="A18" t="s">
        <v>40</v>
      </c>
      <c r="B18">
        <v>1.4911499999999999E-3</v>
      </c>
      <c r="C18">
        <v>1.3371363970645399E-3</v>
      </c>
      <c r="D18">
        <v>1.6451636029354501E-3</v>
      </c>
    </row>
    <row r="19" spans="1:4" x14ac:dyDescent="0.25">
      <c r="A19" t="s">
        <v>13</v>
      </c>
      <c r="B19">
        <v>1.7101E-3</v>
      </c>
      <c r="C19">
        <v>1.5569423373417799E-3</v>
      </c>
      <c r="D19">
        <v>1.8632576626582101E-3</v>
      </c>
    </row>
    <row r="20" spans="1:4" x14ac:dyDescent="0.25">
      <c r="A20" t="s">
        <v>14</v>
      </c>
      <c r="B20">
        <v>2.1895000000000001E-4</v>
      </c>
      <c r="C20">
        <v>1.9758674987441601E-4</v>
      </c>
      <c r="D20">
        <v>2.4031325012558401E-4</v>
      </c>
    </row>
    <row r="21" spans="1:4" x14ac:dyDescent="0.25">
      <c r="A21" t="s">
        <v>6</v>
      </c>
    </row>
    <row r="22" spans="1:4" x14ac:dyDescent="0.25">
      <c r="A22" t="s">
        <v>41</v>
      </c>
      <c r="B22">
        <v>4.5900999999999997E-3</v>
      </c>
      <c r="C22">
        <v>3.725023180175E-3</v>
      </c>
      <c r="D22">
        <v>5.45517681982499E-3</v>
      </c>
    </row>
    <row r="23" spans="1:4" x14ac:dyDescent="0.25">
      <c r="A23" t="s">
        <v>15</v>
      </c>
      <c r="B23">
        <v>4.9350499999999999E-3</v>
      </c>
      <c r="C23">
        <v>4.0723486605041496E-3</v>
      </c>
      <c r="D23">
        <v>5.7977513394958397E-3</v>
      </c>
    </row>
    <row r="24" spans="1:4" x14ac:dyDescent="0.25">
      <c r="A24" t="s">
        <v>16</v>
      </c>
      <c r="B24">
        <v>3.4495000000000001E-4</v>
      </c>
      <c r="C24">
        <v>2.7884635235572898E-4</v>
      </c>
      <c r="D24">
        <v>4.1105364764427001E-4</v>
      </c>
    </row>
    <row r="25" spans="1:4" x14ac:dyDescent="0.25">
      <c r="A25" t="s">
        <v>6</v>
      </c>
    </row>
    <row r="26" spans="1:4" x14ac:dyDescent="0.25">
      <c r="A26" t="s">
        <v>42</v>
      </c>
      <c r="B26">
        <v>1.4584249999999899E-2</v>
      </c>
      <c r="C26">
        <v>1.24136225047828E-2</v>
      </c>
      <c r="D26">
        <v>1.6754877495217101E-2</v>
      </c>
    </row>
    <row r="27" spans="1:4" x14ac:dyDescent="0.25">
      <c r="A27" t="s">
        <v>17</v>
      </c>
      <c r="B27">
        <v>1.51569499999999E-2</v>
      </c>
      <c r="C27">
        <v>1.2987228842393599E-2</v>
      </c>
      <c r="D27">
        <v>1.7326671157606301E-2</v>
      </c>
    </row>
    <row r="28" spans="1:4" x14ac:dyDescent="0.25">
      <c r="A28" t="s">
        <v>18</v>
      </c>
      <c r="B28">
        <v>5.7269999999999999E-4</v>
      </c>
      <c r="C28">
        <v>5.0784325703158396E-4</v>
      </c>
      <c r="D28">
        <v>6.3755674296841504E-4</v>
      </c>
    </row>
    <row r="29" spans="1:4" x14ac:dyDescent="0.25">
      <c r="A29" t="s">
        <v>6</v>
      </c>
    </row>
    <row r="30" spans="1:4" x14ac:dyDescent="0.25">
      <c r="A30" t="s">
        <v>43</v>
      </c>
      <c r="B30">
        <v>5.4072949999999897E-2</v>
      </c>
      <c r="C30">
        <v>5.1356164123854499E-2</v>
      </c>
      <c r="D30">
        <v>5.67897358761454E-2</v>
      </c>
    </row>
    <row r="31" spans="1:4" x14ac:dyDescent="0.25">
      <c r="A31" t="s">
        <v>19</v>
      </c>
      <c r="B31">
        <v>5.5163399999999897E-2</v>
      </c>
      <c r="C31">
        <v>5.2446656813159097E-2</v>
      </c>
      <c r="D31">
        <v>5.7880143186840802E-2</v>
      </c>
    </row>
    <row r="32" spans="1:4" x14ac:dyDescent="0.25">
      <c r="A32" t="s">
        <v>20</v>
      </c>
      <c r="B32">
        <v>1.09045E-3</v>
      </c>
      <c r="C32">
        <v>1.0743131384869399E-3</v>
      </c>
      <c r="D32">
        <v>1.10658686151306E-3</v>
      </c>
    </row>
    <row r="33" spans="1:4" x14ac:dyDescent="0.25">
      <c r="A33" t="s">
        <v>6</v>
      </c>
    </row>
    <row r="34" spans="1:4" x14ac:dyDescent="0.25">
      <c r="A34" t="s">
        <v>44</v>
      </c>
      <c r="B34">
        <v>0.21461999999999901</v>
      </c>
      <c r="C34">
        <v>0.21102128840685</v>
      </c>
      <c r="D34">
        <v>0.21821871159314901</v>
      </c>
    </row>
    <row r="35" spans="1:4" x14ac:dyDescent="0.25">
      <c r="A35" t="s">
        <v>21</v>
      </c>
      <c r="B35">
        <v>0.21698789999999901</v>
      </c>
      <c r="C35">
        <v>0.213389208723821</v>
      </c>
      <c r="D35">
        <v>0.220586591276178</v>
      </c>
    </row>
    <row r="36" spans="1:4" x14ac:dyDescent="0.25">
      <c r="A36" t="s">
        <v>22</v>
      </c>
      <c r="B36">
        <v>2.3679E-3</v>
      </c>
      <c r="C36">
        <v>2.3536611367451299E-3</v>
      </c>
      <c r="D36">
        <v>2.3821388632548602E-3</v>
      </c>
    </row>
    <row r="37" spans="1:4" x14ac:dyDescent="0.25">
      <c r="A37" t="s">
        <v>6</v>
      </c>
    </row>
    <row r="38" spans="1:4" x14ac:dyDescent="0.25">
      <c r="A38" t="s">
        <v>45</v>
      </c>
      <c r="B38">
        <v>0.86115215000000001</v>
      </c>
      <c r="C38">
        <v>0.85996218943881497</v>
      </c>
      <c r="D38">
        <v>0.86234211056118404</v>
      </c>
    </row>
    <row r="39" spans="1:4" x14ac:dyDescent="0.25">
      <c r="A39" t="s">
        <v>23</v>
      </c>
      <c r="B39">
        <v>0.86637324999999998</v>
      </c>
      <c r="C39">
        <v>0.86518557409021002</v>
      </c>
      <c r="D39">
        <v>0.86756092590978995</v>
      </c>
    </row>
    <row r="40" spans="1:4" x14ac:dyDescent="0.25">
      <c r="A40" t="s">
        <v>24</v>
      </c>
      <c r="B40">
        <v>5.2210999999999898E-3</v>
      </c>
      <c r="C40">
        <v>5.1430558688413596E-3</v>
      </c>
      <c r="D40">
        <v>5.2991441311586304E-3</v>
      </c>
    </row>
    <row r="41" spans="1:4" x14ac:dyDescent="0.25">
      <c r="A41" t="s">
        <v>6</v>
      </c>
    </row>
    <row r="42" spans="1:4" x14ac:dyDescent="0.25">
      <c r="A42" t="s">
        <v>46</v>
      </c>
      <c r="B42">
        <v>3.5230248</v>
      </c>
      <c r="C42">
        <v>3.5162816167495499</v>
      </c>
      <c r="D42">
        <v>3.5297679832504398</v>
      </c>
    </row>
    <row r="43" spans="1:4" x14ac:dyDescent="0.25">
      <c r="A43" t="s">
        <v>25</v>
      </c>
      <c r="B43">
        <v>3.5336318000000002</v>
      </c>
      <c r="C43">
        <v>3.52688913128052</v>
      </c>
      <c r="D43">
        <v>3.5403744687194698</v>
      </c>
    </row>
    <row r="44" spans="1:4" x14ac:dyDescent="0.25">
      <c r="A44" t="s">
        <v>26</v>
      </c>
      <c r="B44">
        <v>1.0607E-2</v>
      </c>
      <c r="C44">
        <v>1.05184019495134E-2</v>
      </c>
      <c r="D44">
        <v>1.0695598050486499E-2</v>
      </c>
    </row>
    <row r="45" spans="1:4" x14ac:dyDescent="0.25">
      <c r="A45" t="s">
        <v>6</v>
      </c>
    </row>
    <row r="46" spans="1:4" x14ac:dyDescent="0.25">
      <c r="A46" t="s">
        <v>47</v>
      </c>
      <c r="B46">
        <v>14.2522484499999</v>
      </c>
      <c r="C46">
        <v>14.2345780550539</v>
      </c>
      <c r="D46">
        <v>14.269918844946</v>
      </c>
    </row>
    <row r="47" spans="1:4" x14ac:dyDescent="0.25">
      <c r="A47" t="s">
        <v>27</v>
      </c>
      <c r="B47">
        <v>14.275245699999999</v>
      </c>
      <c r="C47">
        <v>14.257575556448201</v>
      </c>
      <c r="D47">
        <v>14.2929158435517</v>
      </c>
    </row>
    <row r="48" spans="1:4" x14ac:dyDescent="0.25">
      <c r="A48" t="s">
        <v>28</v>
      </c>
      <c r="B48">
        <v>2.29972499999999E-2</v>
      </c>
      <c r="C48">
        <v>2.2893773441238399E-2</v>
      </c>
      <c r="D48">
        <v>2.3100726558761501E-2</v>
      </c>
    </row>
    <row r="49" spans="1:4" x14ac:dyDescent="0.25">
      <c r="A49" t="s">
        <v>6</v>
      </c>
    </row>
    <row r="50" spans="1:4" x14ac:dyDescent="0.25">
      <c r="A50" t="s">
        <v>48</v>
      </c>
      <c r="B50">
        <v>57.224100700000001</v>
      </c>
      <c r="C50">
        <v>57.158610336995302</v>
      </c>
      <c r="D50">
        <v>57.2895910630046</v>
      </c>
    </row>
    <row r="51" spans="1:4" x14ac:dyDescent="0.25">
      <c r="A51" t="s">
        <v>29</v>
      </c>
      <c r="B51">
        <v>57.273241949999999</v>
      </c>
      <c r="C51">
        <v>57.207751691020299</v>
      </c>
      <c r="D51">
        <v>57.3387322089797</v>
      </c>
    </row>
    <row r="52" spans="1:4" x14ac:dyDescent="0.25">
      <c r="A52" t="s">
        <v>30</v>
      </c>
      <c r="B52">
        <v>4.91412499999999E-2</v>
      </c>
      <c r="C52">
        <v>4.9006721761910302E-2</v>
      </c>
      <c r="D52">
        <v>4.9275778238089603E-2</v>
      </c>
    </row>
    <row r="53" spans="1:4" x14ac:dyDescent="0.25">
      <c r="A53" t="s">
        <v>6</v>
      </c>
    </row>
    <row r="54" spans="1:4" x14ac:dyDescent="0.25">
      <c r="A54" t="s">
        <v>49</v>
      </c>
      <c r="B54">
        <v>229.28988810000001</v>
      </c>
      <c r="C54">
        <v>229.162270027012</v>
      </c>
      <c r="D54">
        <v>229.417506172987</v>
      </c>
    </row>
    <row r="55" spans="1:4" x14ac:dyDescent="0.25">
      <c r="A55" t="s">
        <v>31</v>
      </c>
      <c r="B55">
        <v>229.39397750000001</v>
      </c>
      <c r="C55">
        <v>229.26635945106401</v>
      </c>
      <c r="D55">
        <v>229.52159554893501</v>
      </c>
    </row>
    <row r="56" spans="1:4" x14ac:dyDescent="0.25">
      <c r="A56" t="s">
        <v>32</v>
      </c>
      <c r="B56">
        <v>0.1040894</v>
      </c>
      <c r="C56">
        <v>0.10397791813381101</v>
      </c>
      <c r="D56">
        <v>0.10420088186618801</v>
      </c>
    </row>
    <row r="57" spans="1:4" x14ac:dyDescent="0.25">
      <c r="A57" t="s">
        <v>6</v>
      </c>
    </row>
    <row r="58" spans="1:4" x14ac:dyDescent="0.25">
      <c r="A58" t="s">
        <v>50</v>
      </c>
      <c r="B58">
        <v>921.45426474999999</v>
      </c>
      <c r="C58">
        <v>921.14155183235505</v>
      </c>
      <c r="D58">
        <v>921.76697766764505</v>
      </c>
    </row>
    <row r="59" spans="1:4" x14ac:dyDescent="0.25">
      <c r="A59" t="s">
        <v>51</v>
      </c>
      <c r="B59">
        <v>921.66556434999995</v>
      </c>
      <c r="C59">
        <v>921.35285222368304</v>
      </c>
      <c r="D59">
        <v>921.97827647631698</v>
      </c>
    </row>
    <row r="60" spans="1:4" x14ac:dyDescent="0.25">
      <c r="A60" t="s">
        <v>52</v>
      </c>
      <c r="B60">
        <v>0.2112996</v>
      </c>
      <c r="C60">
        <v>0.210524321679499</v>
      </c>
      <c r="D60">
        <v>0.21207487832050001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24AC-CEFE-449C-94F0-360A16E575CA}">
  <sheetPr codeName="Planilha10"/>
  <dimension ref="A1:K79"/>
  <sheetViews>
    <sheetView zoomScale="85" zoomScaleNormal="85" workbookViewId="0">
      <selection activeCell="A71" sqref="A71:G71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5.4072949999999897E-2</v>
      </c>
      <c r="C2" s="4">
        <v>5.1356164123854499E-2</v>
      </c>
      <c r="D2" s="11">
        <f>B2-C2</f>
        <v>2.7167858761453986E-3</v>
      </c>
      <c r="E2" s="5">
        <v>5.67897358761454E-2</v>
      </c>
      <c r="F2" s="14">
        <f>E2-B2</f>
        <v>2.7167858761455027E-3</v>
      </c>
      <c r="G2" s="14">
        <v>0.5</v>
      </c>
    </row>
    <row r="3" spans="1:7" x14ac:dyDescent="0.25">
      <c r="A3" s="21" t="s">
        <v>57</v>
      </c>
      <c r="B3" s="6">
        <v>5.5163399999999897E-2</v>
      </c>
      <c r="C3" s="6">
        <v>5.2446656813159097E-2</v>
      </c>
      <c r="D3" s="11">
        <f t="shared" ref="D3:D4" si="0">B3-C3</f>
        <v>2.7167431868408004E-3</v>
      </c>
      <c r="E3" s="7">
        <v>5.7880143186840802E-2</v>
      </c>
      <c r="F3" s="14">
        <f t="shared" ref="F3:F4" si="1">E3-B3</f>
        <v>2.7167431868409045E-3</v>
      </c>
      <c r="G3" s="15">
        <v>1.5</v>
      </c>
    </row>
    <row r="4" spans="1:7" x14ac:dyDescent="0.25">
      <c r="A4" s="20" t="s">
        <v>58</v>
      </c>
      <c r="B4" s="4">
        <v>1.09045E-3</v>
      </c>
      <c r="C4" s="4">
        <v>1.0743131384869399E-3</v>
      </c>
      <c r="D4" s="11">
        <f t="shared" si="0"/>
        <v>1.6136861513060038E-5</v>
      </c>
      <c r="E4" s="5">
        <v>1.10658686151306E-3</v>
      </c>
      <c r="F4" s="14">
        <f t="shared" si="1"/>
        <v>1.6136861513060038E-5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5.4072949999999897E-2</v>
      </c>
      <c r="J18" s="4">
        <v>5.1356164123854499E-2</v>
      </c>
      <c r="K18" s="5">
        <v>5.67897358761454E-2</v>
      </c>
    </row>
    <row r="19" spans="1:11" x14ac:dyDescent="0.25">
      <c r="I19" s="6">
        <v>5.5163399999999897E-2</v>
      </c>
      <c r="J19" s="6">
        <v>5.2446656813159097E-2</v>
      </c>
      <c r="K19" s="7">
        <v>5.7880143186840802E-2</v>
      </c>
    </row>
    <row r="20" spans="1:11" x14ac:dyDescent="0.25">
      <c r="I20" s="4">
        <v>1.09045E-3</v>
      </c>
      <c r="J20" s="4">
        <v>1.0743131384869399E-3</v>
      </c>
      <c r="K20" s="5">
        <v>1.10658686151306E-3</v>
      </c>
    </row>
    <row r="26" spans="1:11" x14ac:dyDescent="0.25">
      <c r="A26" s="1" t="s">
        <v>0</v>
      </c>
      <c r="B26" s="2" t="s">
        <v>1</v>
      </c>
      <c r="C26" s="2" t="s">
        <v>2</v>
      </c>
      <c r="D26" s="10" t="s">
        <v>33</v>
      </c>
      <c r="E26" s="3" t="s">
        <v>3</v>
      </c>
      <c r="F26" s="13" t="s">
        <v>34</v>
      </c>
      <c r="G26" s="13" t="s">
        <v>3</v>
      </c>
    </row>
    <row r="27" spans="1:11" x14ac:dyDescent="0.25">
      <c r="A27" s="20" t="s">
        <v>56</v>
      </c>
      <c r="B27" s="4">
        <v>5.4072949999999897E-2</v>
      </c>
      <c r="C27" s="4">
        <v>5.1356164123854499E-2</v>
      </c>
      <c r="D27" s="11">
        <f>B27-C27</f>
        <v>2.7167858761453986E-3</v>
      </c>
      <c r="E27" s="5">
        <v>5.67897358761454E-2</v>
      </c>
      <c r="F27" s="14">
        <f>E27-B27</f>
        <v>2.7167858761455027E-3</v>
      </c>
      <c r="G27" s="14">
        <v>0.5</v>
      </c>
    </row>
    <row r="28" spans="1:11" x14ac:dyDescent="0.25">
      <c r="A28" s="21"/>
      <c r="B28" s="17"/>
      <c r="C28" s="17"/>
      <c r="D28" s="11"/>
      <c r="E28" s="19"/>
      <c r="F28" s="14"/>
      <c r="G28" s="15"/>
    </row>
    <row r="29" spans="1:11" x14ac:dyDescent="0.25">
      <c r="A29" s="20"/>
      <c r="B29" s="16"/>
      <c r="C29" s="16"/>
      <c r="D29" s="11"/>
      <c r="E29" s="18"/>
      <c r="F29" s="14"/>
      <c r="G29" s="14"/>
    </row>
    <row r="35" spans="1:7" x14ac:dyDescent="0.25">
      <c r="A35" s="8"/>
    </row>
    <row r="48" spans="1:7" x14ac:dyDescent="0.25">
      <c r="A48" s="1" t="s">
        <v>0</v>
      </c>
      <c r="B48" s="2" t="s">
        <v>1</v>
      </c>
      <c r="C48" s="2" t="s">
        <v>2</v>
      </c>
      <c r="D48" s="10" t="s">
        <v>33</v>
      </c>
      <c r="E48" s="3" t="s">
        <v>3</v>
      </c>
      <c r="F48" s="13" t="s">
        <v>34</v>
      </c>
      <c r="G48" s="13" t="s">
        <v>3</v>
      </c>
    </row>
    <row r="49" spans="1:7" x14ac:dyDescent="0.25">
      <c r="A49" s="21" t="s">
        <v>57</v>
      </c>
      <c r="B49" s="6">
        <v>5.5163399999999897E-2</v>
      </c>
      <c r="C49" s="6">
        <v>5.2446656813159097E-2</v>
      </c>
      <c r="D49" s="11">
        <f t="shared" ref="D49" si="2">B49-C49</f>
        <v>2.7167431868408004E-3</v>
      </c>
      <c r="E49" s="7">
        <v>5.7880143186840802E-2</v>
      </c>
      <c r="F49" s="14">
        <f t="shared" ref="F49" si="3">E49-B49</f>
        <v>2.7167431868409045E-3</v>
      </c>
      <c r="G49" s="15">
        <v>1.5</v>
      </c>
    </row>
    <row r="50" spans="1:7" x14ac:dyDescent="0.25">
      <c r="A50" s="21"/>
      <c r="B50" s="17"/>
      <c r="C50" s="17"/>
      <c r="D50" s="11"/>
      <c r="E50" s="19"/>
      <c r="F50" s="14"/>
      <c r="G50" s="15"/>
    </row>
    <row r="51" spans="1:7" x14ac:dyDescent="0.25">
      <c r="A51" s="20"/>
      <c r="B51" s="16"/>
      <c r="C51" s="16"/>
      <c r="D51" s="11"/>
      <c r="E51" s="18"/>
      <c r="F51" s="14"/>
      <c r="G51" s="14"/>
    </row>
    <row r="57" spans="1:7" x14ac:dyDescent="0.25">
      <c r="A57" s="8"/>
    </row>
    <row r="70" spans="1:7" x14ac:dyDescent="0.25">
      <c r="A70" s="1" t="s">
        <v>0</v>
      </c>
      <c r="B70" s="2" t="s">
        <v>1</v>
      </c>
      <c r="C70" s="2" t="s">
        <v>2</v>
      </c>
      <c r="D70" s="10" t="s">
        <v>33</v>
      </c>
      <c r="E70" s="3" t="s">
        <v>3</v>
      </c>
      <c r="F70" s="13" t="s">
        <v>34</v>
      </c>
      <c r="G70" s="13" t="s">
        <v>3</v>
      </c>
    </row>
    <row r="71" spans="1:7" x14ac:dyDescent="0.25">
      <c r="A71" s="20" t="s">
        <v>58</v>
      </c>
      <c r="B71" s="4">
        <v>1.09045E-3</v>
      </c>
      <c r="C71" s="4">
        <v>1.0743131384869399E-3</v>
      </c>
      <c r="D71" s="11">
        <f t="shared" ref="D71" si="4">B71-C71</f>
        <v>1.6136861513060038E-5</v>
      </c>
      <c r="E71" s="5">
        <v>1.10658686151306E-3</v>
      </c>
      <c r="F71" s="14">
        <f t="shared" ref="F71" si="5">E71-B71</f>
        <v>1.6136861513060038E-5</v>
      </c>
      <c r="G71" s="14">
        <v>2.5</v>
      </c>
    </row>
    <row r="72" spans="1:7" x14ac:dyDescent="0.25">
      <c r="A72" s="21"/>
      <c r="B72" s="17"/>
      <c r="C72" s="17"/>
      <c r="D72" s="11"/>
      <c r="E72" s="19"/>
      <c r="F72" s="14"/>
      <c r="G72" s="15"/>
    </row>
    <row r="73" spans="1:7" x14ac:dyDescent="0.25">
      <c r="A73" s="20"/>
      <c r="B73" s="16"/>
      <c r="C73" s="16"/>
      <c r="D73" s="11"/>
      <c r="E73" s="18"/>
      <c r="F73" s="14"/>
      <c r="G73" s="14"/>
    </row>
    <row r="79" spans="1:7" x14ac:dyDescent="0.25">
      <c r="A79" s="8"/>
    </row>
  </sheetData>
  <hyperlinks>
    <hyperlink ref="A10" r:id="rId1" xr:uid="{DDF6E535-4C1C-444E-ACEA-36B182C89D3D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4B4C-3D0C-4AFD-BCD0-63C8E7E2C983}">
  <sheetPr codeName="Planilha11"/>
  <dimension ref="A1:K81"/>
  <sheetViews>
    <sheetView zoomScale="85" zoomScaleNormal="85" workbookViewId="0">
      <selection activeCell="M19" sqref="M19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0.21461999999999901</v>
      </c>
      <c r="C2" s="4">
        <v>0.21102128840685</v>
      </c>
      <c r="D2" s="11">
        <f>B2-C2</f>
        <v>3.5987115931490066E-3</v>
      </c>
      <c r="E2" s="5">
        <v>0.21821871159314901</v>
      </c>
      <c r="F2" s="14">
        <f>E2-B2</f>
        <v>3.5987115931500058E-3</v>
      </c>
      <c r="G2" s="14">
        <v>0.5</v>
      </c>
    </row>
    <row r="3" spans="1:7" x14ac:dyDescent="0.25">
      <c r="A3" s="21" t="s">
        <v>57</v>
      </c>
      <c r="B3" s="6">
        <v>0.21698789999999901</v>
      </c>
      <c r="C3" s="6">
        <v>0.213389208723821</v>
      </c>
      <c r="D3" s="11">
        <f>B3-C3</f>
        <v>3.5986912761780121E-3</v>
      </c>
      <c r="E3" s="7">
        <v>0.220586591276178</v>
      </c>
      <c r="F3" s="14">
        <f>E3-B3</f>
        <v>3.5986912761789835E-3</v>
      </c>
      <c r="G3" s="15">
        <v>1.5</v>
      </c>
    </row>
    <row r="4" spans="1:7" x14ac:dyDescent="0.25">
      <c r="A4" s="20" t="s">
        <v>58</v>
      </c>
      <c r="B4" s="4">
        <v>2.3679E-3</v>
      </c>
      <c r="C4" s="4">
        <v>2.3536611367451299E-3</v>
      </c>
      <c r="D4" s="11">
        <f>B4-C4</f>
        <v>1.4238863254870116E-5</v>
      </c>
      <c r="E4" s="5">
        <v>2.3821388632548602E-3</v>
      </c>
      <c r="F4" s="14">
        <f>E4-B4</f>
        <v>1.4238863254860141E-5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0.21461999999999901</v>
      </c>
      <c r="J18" s="4">
        <v>0.21102128840685</v>
      </c>
      <c r="K18" s="5">
        <v>0.21821871159314901</v>
      </c>
    </row>
    <row r="19" spans="1:11" x14ac:dyDescent="0.25">
      <c r="I19" s="6">
        <v>0.21698789999999901</v>
      </c>
      <c r="J19" s="6">
        <v>0.213389208723821</v>
      </c>
      <c r="K19" s="7">
        <v>0.220586591276178</v>
      </c>
    </row>
    <row r="20" spans="1:11" x14ac:dyDescent="0.25">
      <c r="I20" s="4">
        <v>2.3679E-3</v>
      </c>
      <c r="J20" s="4">
        <v>2.3536611367451299E-3</v>
      </c>
      <c r="K20" s="5">
        <v>2.3821388632548602E-3</v>
      </c>
    </row>
    <row r="28" spans="1:11" x14ac:dyDescent="0.25">
      <c r="A28" s="1" t="s">
        <v>0</v>
      </c>
      <c r="B28" s="2" t="s">
        <v>1</v>
      </c>
      <c r="C28" s="2" t="s">
        <v>2</v>
      </c>
      <c r="D28" s="10" t="s">
        <v>33</v>
      </c>
      <c r="E28" s="3" t="s">
        <v>3</v>
      </c>
      <c r="F28" s="13" t="s">
        <v>34</v>
      </c>
      <c r="G28" s="13" t="s">
        <v>3</v>
      </c>
    </row>
    <row r="29" spans="1:11" x14ac:dyDescent="0.25">
      <c r="A29" s="20" t="s">
        <v>56</v>
      </c>
      <c r="B29" s="4">
        <v>0.21461999999999901</v>
      </c>
      <c r="C29" s="4">
        <v>0.21102128840685</v>
      </c>
      <c r="D29" s="11">
        <f>B29-C29</f>
        <v>3.5987115931490066E-3</v>
      </c>
      <c r="E29" s="5">
        <v>0.21821871159314901</v>
      </c>
      <c r="F29" s="14">
        <f>E29-B29</f>
        <v>3.5987115931500058E-3</v>
      </c>
      <c r="G29" s="14">
        <v>0.5</v>
      </c>
    </row>
    <row r="30" spans="1:11" x14ac:dyDescent="0.25">
      <c r="A30" s="21"/>
      <c r="B30" s="17"/>
      <c r="C30" s="17"/>
      <c r="D30" s="11"/>
      <c r="E30" s="19"/>
      <c r="F30" s="14"/>
      <c r="G30" s="15"/>
    </row>
    <row r="31" spans="1:11" x14ac:dyDescent="0.25">
      <c r="A31" s="20"/>
      <c r="B31" s="16"/>
      <c r="C31" s="16"/>
      <c r="D31" s="11"/>
      <c r="E31" s="18"/>
      <c r="F31" s="14"/>
      <c r="G31" s="14"/>
    </row>
    <row r="37" spans="1:1" x14ac:dyDescent="0.25">
      <c r="A37" s="8"/>
    </row>
    <row r="50" spans="1:7" x14ac:dyDescent="0.25">
      <c r="A50" s="1" t="s">
        <v>0</v>
      </c>
      <c r="B50" s="2" t="s">
        <v>1</v>
      </c>
      <c r="C50" s="2" t="s">
        <v>2</v>
      </c>
      <c r="D50" s="10" t="s">
        <v>33</v>
      </c>
      <c r="E50" s="3" t="s">
        <v>3</v>
      </c>
      <c r="F50" s="13" t="s">
        <v>34</v>
      </c>
      <c r="G50" s="13" t="s">
        <v>3</v>
      </c>
    </row>
    <row r="51" spans="1:7" x14ac:dyDescent="0.25">
      <c r="A51" s="21" t="s">
        <v>57</v>
      </c>
      <c r="B51" s="6">
        <v>0.21698789999999901</v>
      </c>
      <c r="C51" s="6">
        <v>0.213389208723821</v>
      </c>
      <c r="D51" s="11">
        <f t="shared" ref="D51" si="0">B51-C51</f>
        <v>3.5986912761780121E-3</v>
      </c>
      <c r="E51" s="7">
        <v>0.220586591276178</v>
      </c>
      <c r="F51" s="14">
        <f t="shared" ref="F51" si="1">E51-B51</f>
        <v>3.5986912761789835E-3</v>
      </c>
      <c r="G51" s="15">
        <v>1.5</v>
      </c>
    </row>
    <row r="52" spans="1:7" x14ac:dyDescent="0.25">
      <c r="A52" s="21"/>
      <c r="B52" s="17"/>
      <c r="C52" s="17"/>
      <c r="D52" s="11"/>
      <c r="E52" s="19"/>
      <c r="F52" s="14"/>
      <c r="G52" s="15"/>
    </row>
    <row r="53" spans="1:7" x14ac:dyDescent="0.25">
      <c r="A53" s="20"/>
      <c r="B53" s="16"/>
      <c r="C53" s="16"/>
      <c r="D53" s="11"/>
      <c r="E53" s="18"/>
      <c r="F53" s="14"/>
      <c r="G53" s="14"/>
    </row>
    <row r="59" spans="1:7" x14ac:dyDescent="0.25">
      <c r="A59" s="8"/>
    </row>
    <row r="72" spans="1:7" x14ac:dyDescent="0.25">
      <c r="A72" s="1" t="s">
        <v>0</v>
      </c>
      <c r="B72" s="2" t="s">
        <v>1</v>
      </c>
      <c r="C72" s="2" t="s">
        <v>2</v>
      </c>
      <c r="D72" s="10" t="s">
        <v>33</v>
      </c>
      <c r="E72" s="3" t="s">
        <v>3</v>
      </c>
      <c r="F72" s="13" t="s">
        <v>34</v>
      </c>
      <c r="G72" s="13" t="s">
        <v>3</v>
      </c>
    </row>
    <row r="73" spans="1:7" x14ac:dyDescent="0.25">
      <c r="A73" s="20" t="s">
        <v>58</v>
      </c>
      <c r="B73" s="4">
        <v>2.3679E-3</v>
      </c>
      <c r="C73" s="4">
        <v>2.3536611367451299E-3</v>
      </c>
      <c r="D73" s="11">
        <f>B73-C73</f>
        <v>1.4238863254870116E-5</v>
      </c>
      <c r="E73" s="5">
        <v>2.3821388632548602E-3</v>
      </c>
      <c r="F73" s="14">
        <f>E73-B73</f>
        <v>1.4238863254860141E-5</v>
      </c>
      <c r="G73" s="14">
        <v>2.5</v>
      </c>
    </row>
    <row r="74" spans="1:7" x14ac:dyDescent="0.25">
      <c r="A74" s="21"/>
      <c r="B74" s="17"/>
      <c r="C74" s="17"/>
      <c r="D74" s="11"/>
      <c r="E74" s="19"/>
      <c r="F74" s="14"/>
      <c r="G74" s="15"/>
    </row>
    <row r="75" spans="1:7" x14ac:dyDescent="0.25">
      <c r="A75" s="20"/>
      <c r="B75" s="16"/>
      <c r="C75" s="16"/>
      <c r="D75" s="11"/>
      <c r="E75" s="18"/>
      <c r="F75" s="14"/>
      <c r="G75" s="14"/>
    </row>
    <row r="81" spans="1:1" x14ac:dyDescent="0.25">
      <c r="A81" s="8"/>
    </row>
  </sheetData>
  <hyperlinks>
    <hyperlink ref="A10" r:id="rId1" xr:uid="{A2251297-FFD6-41B7-8E61-21A6D3F9298E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16A2-597A-4C5D-8203-C3441911F1A9}">
  <sheetPr codeName="Planilha12"/>
  <dimension ref="A1:K80"/>
  <sheetViews>
    <sheetView zoomScale="85" zoomScaleNormal="85" workbookViewId="0">
      <selection activeCell="L25" sqref="L25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0.86115215000000001</v>
      </c>
      <c r="C2" s="4">
        <v>0.85996218943881497</v>
      </c>
      <c r="D2" s="11">
        <f>B2-C2</f>
        <v>1.1899605611850328E-3</v>
      </c>
      <c r="E2" s="5">
        <v>0.86234211056118404</v>
      </c>
      <c r="F2" s="14">
        <f>E2-B2</f>
        <v>1.1899605611840336E-3</v>
      </c>
      <c r="G2" s="14">
        <v>0.5</v>
      </c>
    </row>
    <row r="3" spans="1:7" x14ac:dyDescent="0.25">
      <c r="A3" s="21" t="s">
        <v>57</v>
      </c>
      <c r="B3" s="6">
        <v>0.86637324999999998</v>
      </c>
      <c r="C3" s="6">
        <v>0.86518557409021002</v>
      </c>
      <c r="D3" s="11">
        <f>B3-C3</f>
        <v>1.1876759097899647E-3</v>
      </c>
      <c r="E3" s="7">
        <v>0.86756092590978995</v>
      </c>
      <c r="F3" s="14">
        <f>E3-B3</f>
        <v>1.1876759097899647E-3</v>
      </c>
      <c r="G3" s="15">
        <v>1.5</v>
      </c>
    </row>
    <row r="4" spans="1:7" x14ac:dyDescent="0.25">
      <c r="A4" s="20" t="s">
        <v>58</v>
      </c>
      <c r="B4" s="4">
        <v>5.2210999999999898E-3</v>
      </c>
      <c r="C4" s="4">
        <v>5.1430558688413596E-3</v>
      </c>
      <c r="D4" s="11">
        <f t="shared" ref="D3:D4" si="0">B4-C4</f>
        <v>7.8044131158630167E-5</v>
      </c>
      <c r="E4" s="5">
        <v>5.2991441311586304E-3</v>
      </c>
      <c r="F4" s="14">
        <f t="shared" ref="F3:F4" si="1">E4-B4</f>
        <v>7.8044131158640576E-5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0.86115215000000001</v>
      </c>
      <c r="J18" s="4">
        <v>0.85996218943881497</v>
      </c>
      <c r="K18" s="5">
        <v>0.86234211056118404</v>
      </c>
    </row>
    <row r="19" spans="1:11" x14ac:dyDescent="0.25">
      <c r="I19" s="6">
        <v>0.86637324999999998</v>
      </c>
      <c r="J19" s="6">
        <v>0.86518557409021002</v>
      </c>
      <c r="K19" s="7">
        <v>0.86756092590978995</v>
      </c>
    </row>
    <row r="20" spans="1:11" x14ac:dyDescent="0.25">
      <c r="I20" s="4">
        <v>5.2210999999999898E-3</v>
      </c>
      <c r="J20" s="4">
        <v>5.1430558688413596E-3</v>
      </c>
      <c r="K20" s="5">
        <v>5.2991441311586304E-3</v>
      </c>
    </row>
    <row r="27" spans="1:11" x14ac:dyDescent="0.25">
      <c r="A27" s="1" t="s">
        <v>0</v>
      </c>
      <c r="B27" s="2" t="s">
        <v>1</v>
      </c>
      <c r="C27" s="2" t="s">
        <v>2</v>
      </c>
      <c r="D27" s="10" t="s">
        <v>33</v>
      </c>
      <c r="E27" s="3" t="s">
        <v>3</v>
      </c>
      <c r="F27" s="13" t="s">
        <v>34</v>
      </c>
      <c r="G27" s="13" t="s">
        <v>3</v>
      </c>
    </row>
    <row r="28" spans="1:11" x14ac:dyDescent="0.25">
      <c r="A28" s="20" t="s">
        <v>56</v>
      </c>
      <c r="B28" s="4">
        <v>0.86115215000000001</v>
      </c>
      <c r="C28" s="4">
        <v>0.85996218943881497</v>
      </c>
      <c r="D28" s="11">
        <f>B28-C28</f>
        <v>1.1899605611850328E-3</v>
      </c>
      <c r="E28" s="5">
        <v>0.86234211056118404</v>
      </c>
      <c r="F28" s="14">
        <f>E28-B28</f>
        <v>1.1899605611840336E-3</v>
      </c>
      <c r="G28" s="14">
        <v>0.5</v>
      </c>
    </row>
    <row r="29" spans="1:11" x14ac:dyDescent="0.25">
      <c r="A29" s="21"/>
      <c r="B29" s="17"/>
      <c r="C29" s="17"/>
      <c r="D29" s="11"/>
      <c r="E29" s="19"/>
      <c r="F29" s="14"/>
      <c r="G29" s="15"/>
    </row>
    <row r="30" spans="1:11" x14ac:dyDescent="0.25">
      <c r="A30" s="20"/>
      <c r="B30" s="16"/>
      <c r="C30" s="16"/>
      <c r="D30" s="11"/>
      <c r="E30" s="18"/>
      <c r="F30" s="14"/>
      <c r="G30" s="14"/>
    </row>
    <row r="36" spans="1:1" x14ac:dyDescent="0.25">
      <c r="A36" s="8"/>
    </row>
    <row r="49" spans="1:7" x14ac:dyDescent="0.25">
      <c r="A49" s="1" t="s">
        <v>0</v>
      </c>
      <c r="B49" s="2" t="s">
        <v>1</v>
      </c>
      <c r="C49" s="2" t="s">
        <v>2</v>
      </c>
      <c r="D49" s="10" t="s">
        <v>33</v>
      </c>
      <c r="E49" s="3" t="s">
        <v>3</v>
      </c>
      <c r="F49" s="13" t="s">
        <v>34</v>
      </c>
      <c r="G49" s="13" t="s">
        <v>3</v>
      </c>
    </row>
    <row r="50" spans="1:7" x14ac:dyDescent="0.25">
      <c r="A50" s="21" t="s">
        <v>57</v>
      </c>
      <c r="B50" s="6">
        <v>0.86637324999999998</v>
      </c>
      <c r="C50" s="6">
        <v>0.86518557409021002</v>
      </c>
      <c r="D50" s="11">
        <f>B50-C50</f>
        <v>1.1876759097899647E-3</v>
      </c>
      <c r="E50" s="7">
        <v>0.86756092590978995</v>
      </c>
      <c r="F50" s="14">
        <f>E50-B50</f>
        <v>1.1876759097899647E-3</v>
      </c>
      <c r="G50" s="15">
        <v>1.5</v>
      </c>
    </row>
    <row r="51" spans="1:7" x14ac:dyDescent="0.25">
      <c r="A51" s="21"/>
      <c r="B51" s="17"/>
      <c r="C51" s="17"/>
      <c r="D51" s="11"/>
      <c r="E51" s="19"/>
      <c r="F51" s="14"/>
      <c r="G51" s="15"/>
    </row>
    <row r="52" spans="1:7" x14ac:dyDescent="0.25">
      <c r="A52" s="20"/>
      <c r="B52" s="16"/>
      <c r="C52" s="16"/>
      <c r="D52" s="11"/>
      <c r="E52" s="18"/>
      <c r="F52" s="14"/>
      <c r="G52" s="14"/>
    </row>
    <row r="58" spans="1:7" x14ac:dyDescent="0.25">
      <c r="A58" s="8"/>
    </row>
    <row r="71" spans="1:7" x14ac:dyDescent="0.25">
      <c r="A71" s="1" t="s">
        <v>0</v>
      </c>
      <c r="B71" s="2" t="s">
        <v>1</v>
      </c>
      <c r="C71" s="2" t="s">
        <v>2</v>
      </c>
      <c r="D71" s="10" t="s">
        <v>33</v>
      </c>
      <c r="E71" s="3" t="s">
        <v>3</v>
      </c>
      <c r="F71" s="13" t="s">
        <v>34</v>
      </c>
      <c r="G71" s="13" t="s">
        <v>3</v>
      </c>
    </row>
    <row r="72" spans="1:7" x14ac:dyDescent="0.25">
      <c r="A72" s="20" t="s">
        <v>58</v>
      </c>
      <c r="B72" s="4">
        <v>5.2210999999999898E-3</v>
      </c>
      <c r="C72" s="4">
        <v>5.1430558688413596E-3</v>
      </c>
      <c r="D72" s="11">
        <f t="shared" ref="D72" si="2">B72-C72</f>
        <v>7.8044131158630167E-5</v>
      </c>
      <c r="E72" s="5">
        <v>5.2991441311586304E-3</v>
      </c>
      <c r="F72" s="14">
        <f t="shared" ref="F72" si="3">E72-B72</f>
        <v>7.8044131158640576E-5</v>
      </c>
      <c r="G72" s="14">
        <v>2.5</v>
      </c>
    </row>
    <row r="73" spans="1:7" x14ac:dyDescent="0.25">
      <c r="A73" s="21"/>
      <c r="B73" s="17"/>
      <c r="C73" s="17"/>
      <c r="D73" s="11"/>
      <c r="E73" s="19"/>
      <c r="F73" s="14"/>
      <c r="G73" s="15"/>
    </row>
    <row r="74" spans="1:7" x14ac:dyDescent="0.25">
      <c r="A74" s="20"/>
      <c r="B74" s="16"/>
      <c r="C74" s="16"/>
      <c r="D74" s="11"/>
      <c r="E74" s="18"/>
      <c r="F74" s="14"/>
      <c r="G74" s="14"/>
    </row>
    <row r="80" spans="1:7" x14ac:dyDescent="0.25">
      <c r="A80" s="8"/>
    </row>
  </sheetData>
  <hyperlinks>
    <hyperlink ref="A10" r:id="rId1" xr:uid="{EE732A04-CCA7-4BF7-A2EB-8BCDE067EF0A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4766-70A2-460F-8122-890969EBC6FD}">
  <sheetPr codeName="Planilha13"/>
  <dimension ref="A1:K79"/>
  <sheetViews>
    <sheetView zoomScale="85" zoomScaleNormal="85" workbookViewId="0">
      <selection activeCell="E50" sqref="E50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3.5230248</v>
      </c>
      <c r="C2" s="4">
        <v>3.5162816167495499</v>
      </c>
      <c r="D2" s="11">
        <f>B2-C2</f>
        <v>6.743183250450091E-3</v>
      </c>
      <c r="E2" s="5">
        <v>3.5297679832504398</v>
      </c>
      <c r="F2" s="14">
        <f>E2-B2</f>
        <v>6.743183250439877E-3</v>
      </c>
      <c r="G2" s="14">
        <v>0.5</v>
      </c>
    </row>
    <row r="3" spans="1:7" x14ac:dyDescent="0.25">
      <c r="A3" s="21" t="s">
        <v>57</v>
      </c>
      <c r="B3" s="6">
        <v>3.5336318000000002</v>
      </c>
      <c r="C3" s="6">
        <v>3.52688913128052</v>
      </c>
      <c r="D3" s="11">
        <f t="shared" ref="D3:D4" si="0">B3-C3</f>
        <v>6.7426687194802604E-3</v>
      </c>
      <c r="E3" s="7">
        <v>3.5403744687194698</v>
      </c>
      <c r="F3" s="14">
        <f t="shared" ref="F3:F4" si="1">E3-B3</f>
        <v>6.7426687194696022E-3</v>
      </c>
      <c r="G3" s="15">
        <v>1.5</v>
      </c>
    </row>
    <row r="4" spans="1:7" x14ac:dyDescent="0.25">
      <c r="A4" s="20" t="s">
        <v>58</v>
      </c>
      <c r="B4" s="4">
        <v>1.0607E-2</v>
      </c>
      <c r="C4" s="4">
        <v>1.05184019495134E-2</v>
      </c>
      <c r="D4" s="11">
        <f t="shared" si="0"/>
        <v>8.8598050486599772E-5</v>
      </c>
      <c r="E4" s="5">
        <v>1.0695598050486499E-2</v>
      </c>
      <c r="F4" s="14">
        <f t="shared" si="1"/>
        <v>8.8598050486499158E-5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3.5230248</v>
      </c>
      <c r="J18" s="4">
        <v>3.5162816167495499</v>
      </c>
      <c r="K18" s="5">
        <v>3.5297679832504398</v>
      </c>
    </row>
    <row r="19" spans="1:11" x14ac:dyDescent="0.25">
      <c r="I19" s="6">
        <v>3.5336318000000002</v>
      </c>
      <c r="J19" s="6">
        <v>3.52688913128052</v>
      </c>
      <c r="K19" s="7">
        <v>3.5403744687194698</v>
      </c>
    </row>
    <row r="20" spans="1:11" x14ac:dyDescent="0.25">
      <c r="I20" s="4">
        <v>1.0607E-2</v>
      </c>
      <c r="J20" s="4">
        <v>1.05184019495134E-2</v>
      </c>
      <c r="K20" s="5">
        <v>1.0695598050486499E-2</v>
      </c>
    </row>
    <row r="26" spans="1:11" x14ac:dyDescent="0.25">
      <c r="A26" s="1" t="s">
        <v>0</v>
      </c>
      <c r="B26" s="2" t="s">
        <v>1</v>
      </c>
      <c r="C26" s="2" t="s">
        <v>2</v>
      </c>
      <c r="D26" s="10" t="s">
        <v>33</v>
      </c>
      <c r="E26" s="3" t="s">
        <v>3</v>
      </c>
      <c r="F26" s="13" t="s">
        <v>34</v>
      </c>
      <c r="G26" s="13" t="s">
        <v>3</v>
      </c>
    </row>
    <row r="27" spans="1:11" x14ac:dyDescent="0.25">
      <c r="A27" s="20" t="s">
        <v>56</v>
      </c>
      <c r="B27" s="4">
        <v>3.5230248</v>
      </c>
      <c r="C27" s="4">
        <v>3.5162816167495499</v>
      </c>
      <c r="D27" s="11">
        <f>B27-C27</f>
        <v>6.743183250450091E-3</v>
      </c>
      <c r="E27" s="5">
        <v>3.5297679832504398</v>
      </c>
      <c r="F27" s="14">
        <f>E27-B27</f>
        <v>6.743183250439877E-3</v>
      </c>
      <c r="G27" s="14">
        <v>0.5</v>
      </c>
    </row>
    <row r="28" spans="1:11" x14ac:dyDescent="0.25">
      <c r="A28" s="21"/>
      <c r="B28" s="17"/>
      <c r="C28" s="17"/>
      <c r="D28" s="11"/>
      <c r="E28" s="19"/>
      <c r="F28" s="14"/>
      <c r="G28" s="15"/>
    </row>
    <row r="29" spans="1:11" x14ac:dyDescent="0.25">
      <c r="A29" s="20"/>
      <c r="B29" s="16"/>
      <c r="C29" s="16"/>
      <c r="D29" s="11"/>
      <c r="E29" s="18"/>
      <c r="F29" s="14"/>
      <c r="G29" s="14"/>
    </row>
    <row r="35" spans="1:7" x14ac:dyDescent="0.25">
      <c r="A35" s="8"/>
    </row>
    <row r="48" spans="1:7" x14ac:dyDescent="0.25">
      <c r="A48" s="1" t="s">
        <v>0</v>
      </c>
      <c r="B48" s="2" t="s">
        <v>1</v>
      </c>
      <c r="C48" s="2" t="s">
        <v>2</v>
      </c>
      <c r="D48" s="10" t="s">
        <v>33</v>
      </c>
      <c r="E48" s="3" t="s">
        <v>3</v>
      </c>
      <c r="F48" s="13" t="s">
        <v>34</v>
      </c>
      <c r="G48" s="13" t="s">
        <v>3</v>
      </c>
    </row>
    <row r="49" spans="1:7" x14ac:dyDescent="0.25">
      <c r="A49" s="21" t="s">
        <v>57</v>
      </c>
      <c r="B49" s="6">
        <v>3.5336318000000002</v>
      </c>
      <c r="C49" s="6">
        <v>3.52688913128052</v>
      </c>
      <c r="D49" s="11">
        <f t="shared" ref="D49" si="2">B49-C49</f>
        <v>6.7426687194802604E-3</v>
      </c>
      <c r="E49" s="7">
        <v>3.5403744687194698</v>
      </c>
      <c r="F49" s="14">
        <f t="shared" ref="F49" si="3">E49-B49</f>
        <v>6.7426687194696022E-3</v>
      </c>
      <c r="G49" s="15">
        <v>1.5</v>
      </c>
    </row>
    <row r="50" spans="1:7" x14ac:dyDescent="0.25">
      <c r="A50" s="21"/>
      <c r="B50" s="17"/>
      <c r="C50" s="17"/>
      <c r="D50" s="11"/>
      <c r="E50" s="19"/>
      <c r="F50" s="14"/>
      <c r="G50" s="15"/>
    </row>
    <row r="51" spans="1:7" x14ac:dyDescent="0.25">
      <c r="A51" s="20"/>
      <c r="B51" s="16"/>
      <c r="C51" s="16"/>
      <c r="D51" s="11"/>
      <c r="E51" s="18"/>
      <c r="F51" s="14"/>
      <c r="G51" s="14"/>
    </row>
    <row r="57" spans="1:7" x14ac:dyDescent="0.25">
      <c r="A57" s="8"/>
    </row>
    <row r="70" spans="1:7" x14ac:dyDescent="0.25">
      <c r="A70" s="1" t="s">
        <v>0</v>
      </c>
      <c r="B70" s="2" t="s">
        <v>1</v>
      </c>
      <c r="C70" s="2" t="s">
        <v>2</v>
      </c>
      <c r="D70" s="10" t="s">
        <v>33</v>
      </c>
      <c r="E70" s="3" t="s">
        <v>3</v>
      </c>
      <c r="F70" s="13" t="s">
        <v>34</v>
      </c>
      <c r="G70" s="13" t="s">
        <v>3</v>
      </c>
    </row>
    <row r="71" spans="1:7" x14ac:dyDescent="0.25">
      <c r="A71" s="20" t="s">
        <v>58</v>
      </c>
      <c r="B71" s="4">
        <v>1.0607E-2</v>
      </c>
      <c r="C71" s="4">
        <v>1.05184019495134E-2</v>
      </c>
      <c r="D71" s="11">
        <f t="shared" ref="D71" si="4">B71-C71</f>
        <v>8.8598050486599772E-5</v>
      </c>
      <c r="E71" s="5">
        <v>1.0695598050486499E-2</v>
      </c>
      <c r="F71" s="14">
        <f t="shared" ref="F71" si="5">E71-B71</f>
        <v>8.8598050486499158E-5</v>
      </c>
      <c r="G71" s="14">
        <v>2.5</v>
      </c>
    </row>
    <row r="72" spans="1:7" x14ac:dyDescent="0.25">
      <c r="A72" s="21"/>
      <c r="B72" s="17"/>
      <c r="C72" s="17"/>
      <c r="D72" s="11"/>
      <c r="E72" s="19"/>
      <c r="F72" s="14"/>
      <c r="G72" s="15"/>
    </row>
    <row r="73" spans="1:7" x14ac:dyDescent="0.25">
      <c r="A73" s="20"/>
      <c r="B73" s="16"/>
      <c r="C73" s="16"/>
      <c r="D73" s="11"/>
      <c r="E73" s="18"/>
      <c r="F73" s="14"/>
      <c r="G73" s="14"/>
    </row>
    <row r="79" spans="1:7" x14ac:dyDescent="0.25">
      <c r="A79" s="8"/>
    </row>
  </sheetData>
  <hyperlinks>
    <hyperlink ref="A10" r:id="rId1" xr:uid="{2F4C4F7E-510A-4849-882D-DAF86AE9C1D0}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8FCC-C9E6-4B76-8D3F-F044DEACF8AD}">
  <sheetPr codeName="Planilha14"/>
  <dimension ref="A1:K79"/>
  <sheetViews>
    <sheetView zoomScale="85" zoomScaleNormal="85" workbookViewId="0">
      <selection activeCell="T16" sqref="T16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14.2522484499999</v>
      </c>
      <c r="C2" s="4">
        <v>14.2345780550539</v>
      </c>
      <c r="D2" s="11">
        <f>B2-C2</f>
        <v>1.7670394946000201E-2</v>
      </c>
      <c r="E2" s="5">
        <v>14.269918844946</v>
      </c>
      <c r="F2" s="14">
        <f>E2-B2</f>
        <v>1.7670394946099677E-2</v>
      </c>
      <c r="G2" s="14">
        <v>0.5</v>
      </c>
    </row>
    <row r="3" spans="1:7" x14ac:dyDescent="0.25">
      <c r="A3" s="21" t="s">
        <v>57</v>
      </c>
      <c r="B3" s="6">
        <v>14.275245699999999</v>
      </c>
      <c r="C3" s="6">
        <v>14.257575556448201</v>
      </c>
      <c r="D3" s="11">
        <f t="shared" ref="D3:D4" si="0">B3-C3</f>
        <v>1.7670143551798745E-2</v>
      </c>
      <c r="E3" s="7">
        <v>14.2929158435517</v>
      </c>
      <c r="F3" s="14">
        <f t="shared" ref="F3:F4" si="1">E3-B3</f>
        <v>1.7670143551701045E-2</v>
      </c>
      <c r="G3" s="15">
        <v>1.5</v>
      </c>
    </row>
    <row r="4" spans="1:7" x14ac:dyDescent="0.25">
      <c r="A4" s="20" t="s">
        <v>58</v>
      </c>
      <c r="B4" s="4">
        <v>2.29972499999999E-2</v>
      </c>
      <c r="C4" s="4">
        <v>2.2893773441238399E-2</v>
      </c>
      <c r="D4" s="11">
        <f t="shared" si="0"/>
        <v>1.0347655876150053E-4</v>
      </c>
      <c r="E4" s="5">
        <v>2.3100726558761501E-2</v>
      </c>
      <c r="F4" s="14">
        <f t="shared" si="1"/>
        <v>1.0347655876160114E-4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14.2522484499999</v>
      </c>
      <c r="J18" s="4">
        <v>14.2345780550539</v>
      </c>
      <c r="K18" s="5">
        <v>14.269918844946</v>
      </c>
    </row>
    <row r="19" spans="1:11" x14ac:dyDescent="0.25">
      <c r="I19" s="6">
        <v>14.275245699999999</v>
      </c>
      <c r="J19" s="6">
        <v>14.257575556448201</v>
      </c>
      <c r="K19" s="7">
        <v>14.2929158435517</v>
      </c>
    </row>
    <row r="20" spans="1:11" x14ac:dyDescent="0.25">
      <c r="I20" s="4">
        <v>2.29972499999999E-2</v>
      </c>
      <c r="J20" s="4">
        <v>2.2893773441238399E-2</v>
      </c>
      <c r="K20" s="5">
        <v>2.3100726558761501E-2</v>
      </c>
    </row>
    <row r="26" spans="1:11" x14ac:dyDescent="0.25">
      <c r="A26" s="1" t="s">
        <v>0</v>
      </c>
      <c r="B26" s="2" t="s">
        <v>1</v>
      </c>
      <c r="C26" s="2" t="s">
        <v>2</v>
      </c>
      <c r="D26" s="10" t="s">
        <v>33</v>
      </c>
      <c r="E26" s="3" t="s">
        <v>3</v>
      </c>
      <c r="F26" s="13" t="s">
        <v>34</v>
      </c>
      <c r="G26" s="13" t="s">
        <v>3</v>
      </c>
    </row>
    <row r="27" spans="1:11" x14ac:dyDescent="0.25">
      <c r="A27" s="20" t="s">
        <v>56</v>
      </c>
      <c r="B27" s="4">
        <v>14.2522484499999</v>
      </c>
      <c r="C27" s="4">
        <v>14.2345780550539</v>
      </c>
      <c r="D27" s="11">
        <f>B27-C27</f>
        <v>1.7670394946000201E-2</v>
      </c>
      <c r="E27" s="5">
        <v>14.269918844946</v>
      </c>
      <c r="F27" s="14">
        <f>E27-B27</f>
        <v>1.7670394946099677E-2</v>
      </c>
      <c r="G27" s="14">
        <v>0.5</v>
      </c>
    </row>
    <row r="28" spans="1:11" x14ac:dyDescent="0.25">
      <c r="A28" s="21"/>
      <c r="B28" s="17"/>
      <c r="C28" s="17"/>
      <c r="D28" s="11"/>
      <c r="E28" s="19"/>
      <c r="F28" s="14"/>
      <c r="G28" s="15"/>
    </row>
    <row r="29" spans="1:11" x14ac:dyDescent="0.25">
      <c r="A29" s="20"/>
      <c r="B29" s="16"/>
      <c r="C29" s="16"/>
      <c r="D29" s="11"/>
      <c r="E29" s="18"/>
      <c r="F29" s="14"/>
      <c r="G29" s="14"/>
    </row>
    <row r="35" spans="1:7" x14ac:dyDescent="0.25">
      <c r="A35" s="8"/>
    </row>
    <row r="48" spans="1:7" x14ac:dyDescent="0.25">
      <c r="A48" s="1" t="s">
        <v>0</v>
      </c>
      <c r="B48" s="2" t="s">
        <v>1</v>
      </c>
      <c r="C48" s="2" t="s">
        <v>2</v>
      </c>
      <c r="D48" s="10" t="s">
        <v>33</v>
      </c>
      <c r="E48" s="3" t="s">
        <v>3</v>
      </c>
      <c r="F48" s="13" t="s">
        <v>34</v>
      </c>
      <c r="G48" s="13" t="s">
        <v>3</v>
      </c>
    </row>
    <row r="49" spans="1:7" x14ac:dyDescent="0.25">
      <c r="A49" s="21" t="s">
        <v>57</v>
      </c>
      <c r="B49" s="6">
        <v>14.275245699999999</v>
      </c>
      <c r="C49" s="6">
        <v>14.257575556448201</v>
      </c>
      <c r="D49" s="11">
        <f t="shared" ref="D49" si="2">B49-C49</f>
        <v>1.7670143551798745E-2</v>
      </c>
      <c r="E49" s="7">
        <v>14.2929158435517</v>
      </c>
      <c r="F49" s="14">
        <f t="shared" ref="F49" si="3">E49-B49</f>
        <v>1.7670143551701045E-2</v>
      </c>
      <c r="G49" s="15">
        <v>1.5</v>
      </c>
    </row>
    <row r="50" spans="1:7" x14ac:dyDescent="0.25">
      <c r="A50" s="21"/>
      <c r="B50" s="17"/>
      <c r="C50" s="17"/>
      <c r="D50" s="11"/>
      <c r="E50" s="19"/>
      <c r="F50" s="14"/>
      <c r="G50" s="15"/>
    </row>
    <row r="51" spans="1:7" x14ac:dyDescent="0.25">
      <c r="A51" s="20"/>
      <c r="B51" s="16"/>
      <c r="C51" s="16"/>
      <c r="D51" s="11"/>
      <c r="E51" s="18"/>
      <c r="F51" s="14"/>
      <c r="G51" s="14"/>
    </row>
    <row r="57" spans="1:7" x14ac:dyDescent="0.25">
      <c r="A57" s="8"/>
    </row>
    <row r="70" spans="1:7" x14ac:dyDescent="0.25">
      <c r="A70" s="1" t="s">
        <v>0</v>
      </c>
      <c r="B70" s="2" t="s">
        <v>1</v>
      </c>
      <c r="C70" s="2" t="s">
        <v>2</v>
      </c>
      <c r="D70" s="10" t="s">
        <v>33</v>
      </c>
      <c r="E70" s="3" t="s">
        <v>3</v>
      </c>
      <c r="F70" s="13" t="s">
        <v>34</v>
      </c>
      <c r="G70" s="13" t="s">
        <v>3</v>
      </c>
    </row>
    <row r="71" spans="1:7" x14ac:dyDescent="0.25">
      <c r="A71" s="20" t="s">
        <v>58</v>
      </c>
      <c r="B71" s="4">
        <v>2.29972499999999E-2</v>
      </c>
      <c r="C71" s="4">
        <v>2.2893773441238399E-2</v>
      </c>
      <c r="D71" s="11">
        <f t="shared" ref="D71" si="4">B71-C71</f>
        <v>1.0347655876150053E-4</v>
      </c>
      <c r="E71" s="5">
        <v>2.3100726558761501E-2</v>
      </c>
      <c r="F71" s="14">
        <f t="shared" ref="F71" si="5">E71-B71</f>
        <v>1.0347655876160114E-4</v>
      </c>
      <c r="G71" s="14">
        <v>2.5</v>
      </c>
    </row>
    <row r="72" spans="1:7" x14ac:dyDescent="0.25">
      <c r="A72" s="21"/>
      <c r="B72" s="17"/>
      <c r="C72" s="17"/>
      <c r="D72" s="11"/>
      <c r="E72" s="19"/>
      <c r="F72" s="14"/>
      <c r="G72" s="15"/>
    </row>
    <row r="73" spans="1:7" x14ac:dyDescent="0.25">
      <c r="A73" s="20"/>
      <c r="B73" s="16"/>
      <c r="C73" s="16"/>
      <c r="D73" s="11"/>
      <c r="E73" s="18"/>
      <c r="F73" s="14"/>
      <c r="G73" s="14"/>
    </row>
    <row r="79" spans="1:7" x14ac:dyDescent="0.25">
      <c r="A79" s="8"/>
    </row>
  </sheetData>
  <hyperlinks>
    <hyperlink ref="A10" r:id="rId1" xr:uid="{5EC23493-EB0B-498D-B729-AEA72FE125A1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A3D5-995C-4D68-B3DE-C075AE5C9F5A}">
  <sheetPr codeName="Planilha15"/>
  <dimension ref="A1:K77"/>
  <sheetViews>
    <sheetView topLeftCell="A49" zoomScale="85" zoomScaleNormal="85" workbookViewId="0">
      <selection activeCell="L43" sqref="L43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57.224100700000001</v>
      </c>
      <c r="C2" s="4">
        <v>57.158610336995302</v>
      </c>
      <c r="D2" s="11">
        <f>B2-C2</f>
        <v>6.5490363004698793E-2</v>
      </c>
      <c r="E2" s="5">
        <v>57.2895910630046</v>
      </c>
      <c r="F2" s="14">
        <f>E2-B2</f>
        <v>6.5490363004599317E-2</v>
      </c>
      <c r="G2" s="14">
        <v>0.5</v>
      </c>
    </row>
    <row r="3" spans="1:7" x14ac:dyDescent="0.25">
      <c r="A3" s="21" t="s">
        <v>57</v>
      </c>
      <c r="B3" s="6">
        <v>57.273241949999999</v>
      </c>
      <c r="C3" s="6">
        <v>57.207751691020299</v>
      </c>
      <c r="D3" s="11">
        <f t="shared" ref="D3:D4" si="0">B3-C3</f>
        <v>6.54902589797004E-2</v>
      </c>
      <c r="E3" s="7">
        <v>57.3387322089797</v>
      </c>
      <c r="F3" s="14">
        <f t="shared" ref="F3:F4" si="1">E3-B3</f>
        <v>6.54902589797004E-2</v>
      </c>
      <c r="G3" s="15">
        <v>1.5</v>
      </c>
    </row>
    <row r="4" spans="1:7" x14ac:dyDescent="0.25">
      <c r="A4" s="20" t="s">
        <v>58</v>
      </c>
      <c r="B4" s="4">
        <v>4.91412499999999E-2</v>
      </c>
      <c r="C4" s="4">
        <v>4.9006721761910302E-2</v>
      </c>
      <c r="D4" s="11">
        <f t="shared" si="0"/>
        <v>1.3452823808959846E-4</v>
      </c>
      <c r="E4" s="5">
        <v>4.9275778238089603E-2</v>
      </c>
      <c r="F4" s="14">
        <f t="shared" si="1"/>
        <v>1.3452823808970255E-4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57.224100700000001</v>
      </c>
      <c r="J18" s="4">
        <v>57.158610336995302</v>
      </c>
      <c r="K18" s="5">
        <v>57.2895910630046</v>
      </c>
    </row>
    <row r="19" spans="1:11" x14ac:dyDescent="0.25">
      <c r="I19" s="6">
        <v>57.273241949999999</v>
      </c>
      <c r="J19" s="6">
        <v>57.207751691020299</v>
      </c>
      <c r="K19" s="7">
        <v>57.3387322089797</v>
      </c>
    </row>
    <row r="20" spans="1:11" x14ac:dyDescent="0.25">
      <c r="I20" s="4">
        <v>4.91412499999999E-2</v>
      </c>
      <c r="J20" s="4">
        <v>4.9006721761910302E-2</v>
      </c>
      <c r="K20" s="5">
        <v>4.9275778238089603E-2</v>
      </c>
    </row>
    <row r="24" spans="1:11" x14ac:dyDescent="0.25">
      <c r="A24" s="1" t="s">
        <v>0</v>
      </c>
      <c r="B24" s="2" t="s">
        <v>1</v>
      </c>
      <c r="C24" s="2" t="s">
        <v>2</v>
      </c>
      <c r="D24" s="10" t="s">
        <v>33</v>
      </c>
      <c r="E24" s="3" t="s">
        <v>3</v>
      </c>
      <c r="F24" s="13" t="s">
        <v>34</v>
      </c>
      <c r="G24" s="13" t="s">
        <v>3</v>
      </c>
    </row>
    <row r="25" spans="1:11" x14ac:dyDescent="0.25">
      <c r="A25" s="20" t="s">
        <v>56</v>
      </c>
      <c r="B25" s="4">
        <v>57.224100700000001</v>
      </c>
      <c r="C25" s="4">
        <v>57.158610336995302</v>
      </c>
      <c r="D25" s="11">
        <f>B25-C25</f>
        <v>6.5490363004698793E-2</v>
      </c>
      <c r="E25" s="5">
        <v>57.2895910630046</v>
      </c>
      <c r="F25" s="14">
        <f>E25-B25</f>
        <v>6.5490363004599317E-2</v>
      </c>
      <c r="G25" s="14">
        <v>0.5</v>
      </c>
    </row>
    <row r="26" spans="1:11" x14ac:dyDescent="0.25">
      <c r="A26" s="21"/>
      <c r="B26" s="17"/>
      <c r="C26" s="17"/>
      <c r="D26" s="11"/>
      <c r="E26" s="19"/>
      <c r="F26" s="14"/>
      <c r="G26" s="15"/>
    </row>
    <row r="27" spans="1:11" x14ac:dyDescent="0.25">
      <c r="A27" s="20"/>
      <c r="B27" s="16"/>
      <c r="C27" s="16"/>
      <c r="D27" s="11"/>
      <c r="E27" s="18"/>
      <c r="F27" s="14"/>
      <c r="G27" s="14"/>
    </row>
    <row r="33" spans="1:7" x14ac:dyDescent="0.25">
      <c r="A33" s="8"/>
    </row>
    <row r="46" spans="1:7" x14ac:dyDescent="0.25">
      <c r="A46" s="1" t="s">
        <v>0</v>
      </c>
      <c r="B46" s="2" t="s">
        <v>1</v>
      </c>
      <c r="C46" s="2" t="s">
        <v>2</v>
      </c>
      <c r="D46" s="10" t="s">
        <v>33</v>
      </c>
      <c r="E46" s="3" t="s">
        <v>3</v>
      </c>
      <c r="F46" s="13" t="s">
        <v>34</v>
      </c>
      <c r="G46" s="13" t="s">
        <v>3</v>
      </c>
    </row>
    <row r="47" spans="1:7" x14ac:dyDescent="0.25">
      <c r="A47" s="21" t="s">
        <v>57</v>
      </c>
      <c r="B47" s="6">
        <v>57.273241949999999</v>
      </c>
      <c r="C47" s="6">
        <v>57.207751691020299</v>
      </c>
      <c r="D47" s="11">
        <f t="shared" ref="D47" si="2">B47-C47</f>
        <v>6.54902589797004E-2</v>
      </c>
      <c r="E47" s="7">
        <v>57.3387322089797</v>
      </c>
      <c r="F47" s="14">
        <f t="shared" ref="F47" si="3">E47-B47</f>
        <v>6.54902589797004E-2</v>
      </c>
      <c r="G47" s="15">
        <v>1.5</v>
      </c>
    </row>
    <row r="48" spans="1:7" x14ac:dyDescent="0.25">
      <c r="A48" s="21"/>
      <c r="B48" s="17"/>
      <c r="C48" s="17"/>
      <c r="D48" s="11"/>
      <c r="E48" s="19"/>
      <c r="F48" s="14"/>
      <c r="G48" s="15"/>
    </row>
    <row r="49" spans="1:7" x14ac:dyDescent="0.25">
      <c r="A49" s="20"/>
      <c r="B49" s="16"/>
      <c r="C49" s="16"/>
      <c r="D49" s="11"/>
      <c r="E49" s="18"/>
      <c r="F49" s="14"/>
      <c r="G49" s="14"/>
    </row>
    <row r="55" spans="1:7" x14ac:dyDescent="0.25">
      <c r="A55" s="8"/>
    </row>
    <row r="68" spans="1:7" x14ac:dyDescent="0.25">
      <c r="A68" s="1" t="s">
        <v>0</v>
      </c>
      <c r="B68" s="2" t="s">
        <v>1</v>
      </c>
      <c r="C68" s="2" t="s">
        <v>2</v>
      </c>
      <c r="D68" s="10" t="s">
        <v>33</v>
      </c>
      <c r="E68" s="3" t="s">
        <v>3</v>
      </c>
      <c r="F68" s="13" t="s">
        <v>34</v>
      </c>
      <c r="G68" s="13" t="s">
        <v>3</v>
      </c>
    </row>
    <row r="69" spans="1:7" x14ac:dyDescent="0.25">
      <c r="A69" s="20" t="s">
        <v>58</v>
      </c>
      <c r="B69" s="4">
        <v>4.91412499999999E-2</v>
      </c>
      <c r="C69" s="4">
        <v>4.9006721761910302E-2</v>
      </c>
      <c r="D69" s="11">
        <f t="shared" ref="D69" si="4">B69-C69</f>
        <v>1.3452823808959846E-4</v>
      </c>
      <c r="E69" s="5">
        <v>4.9275778238089603E-2</v>
      </c>
      <c r="F69" s="14">
        <f t="shared" ref="F69" si="5">E69-B69</f>
        <v>1.3452823808970255E-4</v>
      </c>
      <c r="G69" s="14">
        <v>2.5</v>
      </c>
    </row>
    <row r="70" spans="1:7" x14ac:dyDescent="0.25">
      <c r="A70" s="21"/>
      <c r="B70" s="17"/>
      <c r="C70" s="17"/>
      <c r="D70" s="11"/>
      <c r="E70" s="19"/>
      <c r="F70" s="14"/>
      <c r="G70" s="15"/>
    </row>
    <row r="71" spans="1:7" x14ac:dyDescent="0.25">
      <c r="A71" s="20"/>
      <c r="B71" s="16"/>
      <c r="C71" s="16"/>
      <c r="D71" s="11"/>
      <c r="E71" s="18"/>
      <c r="F71" s="14"/>
      <c r="G71" s="14"/>
    </row>
    <row r="77" spans="1:7" x14ac:dyDescent="0.25">
      <c r="A77" s="8"/>
    </row>
  </sheetData>
  <hyperlinks>
    <hyperlink ref="A10" r:id="rId1" xr:uid="{E581497A-43FC-4045-9AC9-4B770074B0F7}"/>
  </hyperlinks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3DED-6E43-497D-A051-72999519CACA}">
  <sheetPr codeName="Planilha16"/>
  <dimension ref="A1:K80"/>
  <sheetViews>
    <sheetView topLeftCell="A55" zoomScale="85" zoomScaleNormal="85" workbookViewId="0">
      <selection activeCell="A72" sqref="A72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229.28988810000001</v>
      </c>
      <c r="C2" s="4">
        <v>229.162270027012</v>
      </c>
      <c r="D2" s="11">
        <f>B2-C2</f>
        <v>0.12761807298801386</v>
      </c>
      <c r="E2" s="5">
        <v>229.417506172987</v>
      </c>
      <c r="F2" s="14">
        <f>E2-B2</f>
        <v>0.12761807298699068</v>
      </c>
      <c r="G2" s="14">
        <v>0.5</v>
      </c>
    </row>
    <row r="3" spans="1:7" x14ac:dyDescent="0.25">
      <c r="A3" s="21" t="s">
        <v>57</v>
      </c>
      <c r="B3" s="6">
        <v>229.39397750000001</v>
      </c>
      <c r="C3" s="6">
        <v>229.26635945106401</v>
      </c>
      <c r="D3" s="11">
        <f t="shared" ref="D3:D4" si="0">B3-C3</f>
        <v>0.12761804893600015</v>
      </c>
      <c r="E3" s="7">
        <v>229.52159554893501</v>
      </c>
      <c r="F3" s="14">
        <f t="shared" ref="F3:F4" si="1">E3-B3</f>
        <v>0.12761804893500539</v>
      </c>
      <c r="G3" s="15">
        <v>1.5</v>
      </c>
    </row>
    <row r="4" spans="1:7" x14ac:dyDescent="0.25">
      <c r="A4" s="20" t="s">
        <v>58</v>
      </c>
      <c r="B4" s="4">
        <v>0.1040894</v>
      </c>
      <c r="C4" s="4">
        <v>0.10397791813381101</v>
      </c>
      <c r="D4" s="11">
        <f t="shared" si="0"/>
        <v>1.1148186618899214E-4</v>
      </c>
      <c r="E4" s="5">
        <v>0.10420088186618801</v>
      </c>
      <c r="F4" s="14">
        <f t="shared" si="1"/>
        <v>1.1148186618800682E-4</v>
      </c>
      <c r="G4" s="14">
        <v>2.5</v>
      </c>
    </row>
    <row r="10" spans="1:7" x14ac:dyDescent="0.25">
      <c r="A10" s="8" t="s">
        <v>35</v>
      </c>
    </row>
    <row r="19" spans="1:11" x14ac:dyDescent="0.25">
      <c r="I19" s="4">
        <v>229.28988810000001</v>
      </c>
      <c r="J19" s="4">
        <v>229.162270027012</v>
      </c>
      <c r="K19" s="5">
        <v>229.417506172987</v>
      </c>
    </row>
    <row r="20" spans="1:11" x14ac:dyDescent="0.25">
      <c r="I20" s="6">
        <v>229.39397750000001</v>
      </c>
      <c r="J20" s="6">
        <v>229.26635945106401</v>
      </c>
      <c r="K20" s="7">
        <v>229.52159554893501</v>
      </c>
    </row>
    <row r="21" spans="1:11" x14ac:dyDescent="0.25">
      <c r="I21" s="4">
        <v>0.1040894</v>
      </c>
      <c r="J21" s="4">
        <v>0.10397791813381101</v>
      </c>
      <c r="K21" s="5">
        <v>0.10420088186618801</v>
      </c>
    </row>
    <row r="27" spans="1:11" x14ac:dyDescent="0.25">
      <c r="A27" s="1" t="s">
        <v>0</v>
      </c>
      <c r="B27" s="2" t="s">
        <v>1</v>
      </c>
      <c r="C27" s="2" t="s">
        <v>2</v>
      </c>
      <c r="D27" s="10" t="s">
        <v>33</v>
      </c>
      <c r="E27" s="3" t="s">
        <v>3</v>
      </c>
      <c r="F27" s="13" t="s">
        <v>34</v>
      </c>
      <c r="G27" s="13" t="s">
        <v>3</v>
      </c>
    </row>
    <row r="28" spans="1:11" x14ac:dyDescent="0.25">
      <c r="A28" s="20" t="s">
        <v>56</v>
      </c>
      <c r="B28" s="4">
        <v>229.28988810000001</v>
      </c>
      <c r="C28" s="4">
        <v>229.162270027012</v>
      </c>
      <c r="D28" s="11">
        <f>B28-C28</f>
        <v>0.12761807298801386</v>
      </c>
      <c r="E28" s="5">
        <v>229.417506172987</v>
      </c>
      <c r="F28" s="14">
        <f>E28-B28</f>
        <v>0.12761807298699068</v>
      </c>
      <c r="G28" s="14">
        <v>0.5</v>
      </c>
    </row>
    <row r="29" spans="1:11" x14ac:dyDescent="0.25">
      <c r="A29" s="21"/>
      <c r="B29" s="17"/>
      <c r="C29" s="17"/>
      <c r="D29" s="11"/>
      <c r="E29" s="19"/>
      <c r="F29" s="14"/>
      <c r="G29" s="15"/>
    </row>
    <row r="30" spans="1:11" x14ac:dyDescent="0.25">
      <c r="A30" s="20"/>
      <c r="B30" s="16"/>
      <c r="C30" s="16"/>
      <c r="D30" s="11"/>
      <c r="E30" s="18"/>
      <c r="F30" s="14"/>
      <c r="G30" s="14"/>
    </row>
    <row r="36" spans="1:1" x14ac:dyDescent="0.25">
      <c r="A36" s="8"/>
    </row>
    <row r="49" spans="1:7" x14ac:dyDescent="0.25">
      <c r="A49" s="1" t="s">
        <v>0</v>
      </c>
      <c r="B49" s="2" t="s">
        <v>1</v>
      </c>
      <c r="C49" s="2" t="s">
        <v>2</v>
      </c>
      <c r="D49" s="10" t="s">
        <v>33</v>
      </c>
      <c r="E49" s="3" t="s">
        <v>3</v>
      </c>
      <c r="F49" s="13" t="s">
        <v>34</v>
      </c>
      <c r="G49" s="13" t="s">
        <v>3</v>
      </c>
    </row>
    <row r="50" spans="1:7" x14ac:dyDescent="0.25">
      <c r="A50" s="21" t="s">
        <v>57</v>
      </c>
      <c r="B50" s="6">
        <v>229.39397750000001</v>
      </c>
      <c r="C50" s="6">
        <v>229.26635945106401</v>
      </c>
      <c r="D50" s="11">
        <f t="shared" ref="D50" si="2">B50-C50</f>
        <v>0.12761804893600015</v>
      </c>
      <c r="E50" s="7">
        <v>229.52159554893501</v>
      </c>
      <c r="F50" s="14">
        <f t="shared" ref="F50" si="3">E50-B50</f>
        <v>0.12761804893500539</v>
      </c>
      <c r="G50" s="15">
        <v>1.5</v>
      </c>
    </row>
    <row r="51" spans="1:7" x14ac:dyDescent="0.25">
      <c r="A51" s="21"/>
      <c r="B51" s="17"/>
      <c r="C51" s="17"/>
      <c r="D51" s="11"/>
      <c r="E51" s="19"/>
      <c r="F51" s="14"/>
      <c r="G51" s="15"/>
    </row>
    <row r="52" spans="1:7" x14ac:dyDescent="0.25">
      <c r="A52" s="20"/>
      <c r="B52" s="16"/>
      <c r="C52" s="16"/>
      <c r="D52" s="11"/>
      <c r="E52" s="18"/>
      <c r="F52" s="14"/>
      <c r="G52" s="14"/>
    </row>
    <row r="58" spans="1:7" x14ac:dyDescent="0.25">
      <c r="A58" s="8"/>
    </row>
    <row r="71" spans="1:7" x14ac:dyDescent="0.25">
      <c r="A71" s="1" t="s">
        <v>0</v>
      </c>
      <c r="B71" s="2" t="s">
        <v>1</v>
      </c>
      <c r="C71" s="2" t="s">
        <v>2</v>
      </c>
      <c r="D71" s="10" t="s">
        <v>33</v>
      </c>
      <c r="E71" s="3" t="s">
        <v>3</v>
      </c>
      <c r="F71" s="13" t="s">
        <v>34</v>
      </c>
      <c r="G71" s="13" t="s">
        <v>3</v>
      </c>
    </row>
    <row r="72" spans="1:7" x14ac:dyDescent="0.25">
      <c r="A72" s="20" t="s">
        <v>58</v>
      </c>
      <c r="B72" s="4">
        <v>0.1040894</v>
      </c>
      <c r="C72" s="4">
        <v>0.10397791813381101</v>
      </c>
      <c r="D72" s="11">
        <f t="shared" ref="D72" si="4">B72-C72</f>
        <v>1.1148186618899214E-4</v>
      </c>
      <c r="E72" s="5">
        <v>0.10420088186618801</v>
      </c>
      <c r="F72" s="14">
        <f t="shared" ref="F72" si="5">E72-B72</f>
        <v>1.1148186618800682E-4</v>
      </c>
      <c r="G72" s="14">
        <v>2.5</v>
      </c>
    </row>
    <row r="73" spans="1:7" x14ac:dyDescent="0.25">
      <c r="A73" s="21"/>
      <c r="B73" s="17"/>
      <c r="C73" s="17"/>
      <c r="D73" s="11"/>
      <c r="E73" s="19"/>
      <c r="F73" s="14"/>
      <c r="G73" s="15"/>
    </row>
    <row r="74" spans="1:7" x14ac:dyDescent="0.25">
      <c r="A74" s="20"/>
      <c r="B74" s="16"/>
      <c r="C74" s="16"/>
      <c r="D74" s="11"/>
      <c r="E74" s="18"/>
      <c r="F74" s="14"/>
      <c r="G74" s="14"/>
    </row>
    <row r="80" spans="1:7" x14ac:dyDescent="0.25">
      <c r="A80" s="8"/>
    </row>
  </sheetData>
  <hyperlinks>
    <hyperlink ref="A10" r:id="rId1" xr:uid="{1B2BA485-AA9E-4744-9345-5522228B195D}"/>
  </hyperlinks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A575-5A24-4473-93FF-F8509D98B972}">
  <sheetPr codeName="Planilha17"/>
  <dimension ref="A1:L80"/>
  <sheetViews>
    <sheetView topLeftCell="A55" zoomScale="85" zoomScaleNormal="85" workbookViewId="0">
      <selection activeCell="K96" sqref="K96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  <col min="9" max="9" width="18.42578125" customWidth="1"/>
    <col min="10" max="10" width="9.1406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921.45426474999999</v>
      </c>
      <c r="C2" s="4">
        <v>921.14155183235505</v>
      </c>
      <c r="D2" s="11">
        <f>B2-C2</f>
        <v>0.31271291764494435</v>
      </c>
      <c r="E2" s="5">
        <v>921.76697766764505</v>
      </c>
      <c r="F2" s="14">
        <f>E2-B2</f>
        <v>0.31271291764505804</v>
      </c>
      <c r="G2" s="14">
        <v>0.5</v>
      </c>
    </row>
    <row r="3" spans="1:7" x14ac:dyDescent="0.25">
      <c r="A3" s="21" t="s">
        <v>57</v>
      </c>
      <c r="B3" s="6">
        <v>921.66556434999995</v>
      </c>
      <c r="C3" s="6">
        <v>921.35285222368304</v>
      </c>
      <c r="D3" s="11">
        <f t="shared" ref="D3:D4" si="0">B3-C3</f>
        <v>0.31271212631691014</v>
      </c>
      <c r="E3" s="7">
        <v>921.97827647631698</v>
      </c>
      <c r="F3" s="14">
        <f t="shared" ref="F3:F4" si="1">E3-B3</f>
        <v>0.31271212631702383</v>
      </c>
      <c r="G3" s="15">
        <v>1.5</v>
      </c>
    </row>
    <row r="4" spans="1:7" x14ac:dyDescent="0.25">
      <c r="A4" s="20" t="s">
        <v>58</v>
      </c>
      <c r="B4" s="4">
        <v>0.2112996</v>
      </c>
      <c r="C4" s="4">
        <v>0.210524321679499</v>
      </c>
      <c r="D4" s="11">
        <f t="shared" si="0"/>
        <v>7.7527832050100498E-4</v>
      </c>
      <c r="E4" s="5">
        <v>0.21207487832050001</v>
      </c>
      <c r="F4" s="14">
        <f t="shared" si="1"/>
        <v>7.7527832050000578E-4</v>
      </c>
      <c r="G4" s="14">
        <v>2.5</v>
      </c>
    </row>
    <row r="10" spans="1:7" x14ac:dyDescent="0.25">
      <c r="A10" s="8" t="s">
        <v>35</v>
      </c>
    </row>
    <row r="18" spans="1:12" x14ac:dyDescent="0.25">
      <c r="I18" s="20" t="s">
        <v>50</v>
      </c>
      <c r="J18" s="4">
        <v>921.45426474999999</v>
      </c>
      <c r="K18" s="4">
        <v>921.14155183235505</v>
      </c>
      <c r="L18" s="5">
        <v>921.76697766764505</v>
      </c>
    </row>
    <row r="19" spans="1:12" x14ac:dyDescent="0.25">
      <c r="I19" s="21" t="s">
        <v>51</v>
      </c>
      <c r="J19" s="6">
        <v>921.66556434999995</v>
      </c>
      <c r="K19" s="6">
        <v>921.35285222368304</v>
      </c>
      <c r="L19" s="7">
        <v>921.97827647631698</v>
      </c>
    </row>
    <row r="20" spans="1:12" x14ac:dyDescent="0.25">
      <c r="I20" s="20" t="s">
        <v>52</v>
      </c>
      <c r="J20" s="4">
        <v>0.2112996</v>
      </c>
      <c r="K20" s="4">
        <v>0.210524321679499</v>
      </c>
      <c r="L20" s="5">
        <v>0.21207487832050001</v>
      </c>
    </row>
    <row r="27" spans="1:12" x14ac:dyDescent="0.25">
      <c r="A27" s="1" t="s">
        <v>0</v>
      </c>
      <c r="B27" s="2" t="s">
        <v>1</v>
      </c>
      <c r="C27" s="2" t="s">
        <v>2</v>
      </c>
      <c r="D27" s="10" t="s">
        <v>33</v>
      </c>
      <c r="E27" s="3" t="s">
        <v>3</v>
      </c>
      <c r="F27" s="13" t="s">
        <v>34</v>
      </c>
      <c r="G27" s="13" t="s">
        <v>3</v>
      </c>
    </row>
    <row r="28" spans="1:12" x14ac:dyDescent="0.25">
      <c r="A28" s="20" t="s">
        <v>56</v>
      </c>
      <c r="B28" s="4">
        <v>921.45426474999999</v>
      </c>
      <c r="C28" s="4">
        <v>921.14155183235505</v>
      </c>
      <c r="D28" s="11">
        <f>B28-C28</f>
        <v>0.31271291764494435</v>
      </c>
      <c r="E28" s="5">
        <v>921.76697766764505</v>
      </c>
      <c r="F28" s="14">
        <f>E28-B28</f>
        <v>0.31271291764505804</v>
      </c>
      <c r="G28" s="14">
        <v>0.5</v>
      </c>
    </row>
    <row r="29" spans="1:12" x14ac:dyDescent="0.25">
      <c r="A29" s="21"/>
      <c r="B29" s="17"/>
      <c r="C29" s="17"/>
      <c r="D29" s="11"/>
      <c r="E29" s="19"/>
      <c r="F29" s="14"/>
      <c r="G29" s="15"/>
    </row>
    <row r="30" spans="1:12" x14ac:dyDescent="0.25">
      <c r="A30" s="20"/>
      <c r="B30" s="16"/>
      <c r="C30" s="16"/>
      <c r="D30" s="11"/>
      <c r="E30" s="18"/>
      <c r="F30" s="14"/>
      <c r="G30" s="14"/>
    </row>
    <row r="36" spans="1:1" x14ac:dyDescent="0.25">
      <c r="A36" s="8"/>
    </row>
    <row r="49" spans="1:7" x14ac:dyDescent="0.25">
      <c r="A49" s="1" t="s">
        <v>0</v>
      </c>
      <c r="B49" s="2" t="s">
        <v>1</v>
      </c>
      <c r="C49" s="2" t="s">
        <v>2</v>
      </c>
      <c r="D49" s="10" t="s">
        <v>33</v>
      </c>
      <c r="E49" s="3" t="s">
        <v>3</v>
      </c>
      <c r="F49" s="13" t="s">
        <v>34</v>
      </c>
      <c r="G49" s="13" t="s">
        <v>3</v>
      </c>
    </row>
    <row r="50" spans="1:7" x14ac:dyDescent="0.25">
      <c r="A50" s="21" t="s">
        <v>57</v>
      </c>
      <c r="B50" s="6">
        <v>921.66556434999995</v>
      </c>
      <c r="C50" s="6">
        <v>921.35285222368304</v>
      </c>
      <c r="D50" s="11">
        <f t="shared" ref="D50" si="2">B50-C50</f>
        <v>0.31271212631691014</v>
      </c>
      <c r="E50" s="7">
        <v>921.97827647631698</v>
      </c>
      <c r="F50" s="14">
        <f t="shared" ref="F50" si="3">E50-B50</f>
        <v>0.31271212631702383</v>
      </c>
      <c r="G50" s="15">
        <v>1.5</v>
      </c>
    </row>
    <row r="51" spans="1:7" x14ac:dyDescent="0.25">
      <c r="A51" s="21"/>
      <c r="B51" s="17"/>
      <c r="C51" s="17"/>
      <c r="D51" s="11"/>
      <c r="E51" s="19"/>
      <c r="F51" s="14"/>
      <c r="G51" s="15"/>
    </row>
    <row r="52" spans="1:7" x14ac:dyDescent="0.25">
      <c r="A52" s="20"/>
      <c r="B52" s="16"/>
      <c r="C52" s="16"/>
      <c r="D52" s="11"/>
      <c r="E52" s="18"/>
      <c r="F52" s="14"/>
      <c r="G52" s="14"/>
    </row>
    <row r="58" spans="1:7" x14ac:dyDescent="0.25">
      <c r="A58" s="8"/>
    </row>
    <row r="71" spans="1:7" x14ac:dyDescent="0.25">
      <c r="A71" s="1" t="s">
        <v>0</v>
      </c>
      <c r="B71" s="2" t="s">
        <v>1</v>
      </c>
      <c r="C71" s="2" t="s">
        <v>2</v>
      </c>
      <c r="D71" s="10" t="s">
        <v>33</v>
      </c>
      <c r="E71" s="3" t="s">
        <v>3</v>
      </c>
      <c r="F71" s="13" t="s">
        <v>34</v>
      </c>
      <c r="G71" s="13" t="s">
        <v>3</v>
      </c>
    </row>
    <row r="72" spans="1:7" x14ac:dyDescent="0.25">
      <c r="A72" s="20" t="s">
        <v>58</v>
      </c>
      <c r="B72" s="4">
        <v>0.2112996</v>
      </c>
      <c r="C72" s="4">
        <v>0.210524321679499</v>
      </c>
      <c r="D72" s="11">
        <f t="shared" ref="D72" si="4">B72-C72</f>
        <v>7.7527832050100498E-4</v>
      </c>
      <c r="E72" s="5">
        <v>0.21207487832050001</v>
      </c>
      <c r="F72" s="14">
        <f t="shared" ref="F72" si="5">E72-B72</f>
        <v>7.7527832050000578E-4</v>
      </c>
      <c r="G72" s="14">
        <v>2.5</v>
      </c>
    </row>
    <row r="73" spans="1:7" x14ac:dyDescent="0.25">
      <c r="A73" s="21"/>
      <c r="B73" s="17"/>
      <c r="C73" s="17"/>
      <c r="D73" s="11"/>
      <c r="E73" s="19"/>
      <c r="F73" s="14"/>
      <c r="G73" s="15"/>
    </row>
    <row r="74" spans="1:7" x14ac:dyDescent="0.25">
      <c r="A74" s="20"/>
      <c r="B74" s="16"/>
      <c r="C74" s="16"/>
      <c r="D74" s="11"/>
      <c r="E74" s="18"/>
      <c r="F74" s="14"/>
      <c r="G74" s="14"/>
    </row>
    <row r="80" spans="1:7" x14ac:dyDescent="0.25">
      <c r="A80" s="8"/>
    </row>
  </sheetData>
  <hyperlinks>
    <hyperlink ref="A10" r:id="rId1" xr:uid="{3EC57C12-AE56-4852-8E6B-0E579B6387C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G10"/>
  <sheetViews>
    <sheetView zoomScale="85" zoomScaleNormal="85" workbookViewId="0">
      <selection activeCell="B2" sqref="B2:E5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36</v>
      </c>
      <c r="B2" s="4">
        <v>1.9</v>
      </c>
      <c r="C2" s="4">
        <v>1.1399999999999999</v>
      </c>
      <c r="D2" s="11">
        <f>B2-C2</f>
        <v>0.76</v>
      </c>
      <c r="E2" s="5">
        <v>3.17</v>
      </c>
      <c r="F2" s="14">
        <f>E2-B2</f>
        <v>1.27</v>
      </c>
      <c r="G2" s="14">
        <v>0.5</v>
      </c>
    </row>
    <row r="3" spans="1:7" x14ac:dyDescent="0.25">
      <c r="A3" s="21" t="s">
        <v>4</v>
      </c>
      <c r="B3" s="6">
        <v>1.23</v>
      </c>
      <c r="C3" s="6">
        <v>0.96</v>
      </c>
      <c r="D3" s="11">
        <f t="shared" ref="D3:D4" si="0">B3-C3</f>
        <v>0.27</v>
      </c>
      <c r="E3" s="7">
        <v>1.58</v>
      </c>
      <c r="F3" s="14">
        <f t="shared" ref="F3:F4" si="1">E3-B3</f>
        <v>0.35000000000000009</v>
      </c>
      <c r="G3" s="15">
        <v>1.5</v>
      </c>
    </row>
    <row r="4" spans="1:7" x14ac:dyDescent="0.25">
      <c r="A4" s="20" t="s">
        <v>5</v>
      </c>
      <c r="B4" s="4">
        <v>1.03</v>
      </c>
      <c r="C4" s="4">
        <v>0.6</v>
      </c>
      <c r="D4" s="11">
        <f t="shared" si="0"/>
        <v>0.43000000000000005</v>
      </c>
      <c r="E4" s="5">
        <v>1.77</v>
      </c>
      <c r="F4" s="14">
        <f t="shared" si="1"/>
        <v>0.74</v>
      </c>
      <c r="G4" s="14">
        <v>2.5</v>
      </c>
    </row>
    <row r="10" spans="1:7" x14ac:dyDescent="0.25">
      <c r="A10" s="8" t="s">
        <v>35</v>
      </c>
    </row>
  </sheetData>
  <hyperlinks>
    <hyperlink ref="A10" r:id="rId1" xr:uid="{845C4A86-E049-4BD4-8E2C-491ECD3EEDA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4116-BF98-4197-8AA2-F650DC56B805}">
  <sheetPr codeName="Planilha3"/>
  <dimension ref="A1:K79"/>
  <sheetViews>
    <sheetView zoomScale="85" zoomScaleNormal="85" workbookViewId="0">
      <selection activeCell="A71" sqref="A71"/>
    </sheetView>
  </sheetViews>
  <sheetFormatPr defaultRowHeight="15" x14ac:dyDescent="0.25"/>
  <cols>
    <col min="1" max="1" width="22.570312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55</v>
      </c>
      <c r="B2" s="16">
        <v>-1.4500000000000001E-6</v>
      </c>
      <c r="C2" s="16">
        <v>-4.1587260148862296E-6</v>
      </c>
      <c r="D2" s="11">
        <f>B2-C2</f>
        <v>2.7087260148862295E-6</v>
      </c>
      <c r="E2" s="18">
        <v>1.2587260148862199E-6</v>
      </c>
      <c r="F2" s="14">
        <f>E2-B2</f>
        <v>2.7087260148862198E-6</v>
      </c>
      <c r="G2" s="14">
        <v>0.5</v>
      </c>
    </row>
    <row r="3" spans="1:7" x14ac:dyDescent="0.25">
      <c r="A3" s="21" t="s">
        <v>54</v>
      </c>
      <c r="B3" s="17">
        <v>1.45499999999999E-5</v>
      </c>
      <c r="C3" s="17">
        <v>1.2377047739341099E-5</v>
      </c>
      <c r="D3" s="11">
        <f t="shared" ref="D3:D4" si="0">B3-C3</f>
        <v>2.1729522606588004E-6</v>
      </c>
      <c r="E3" s="19">
        <v>1.6722952260658798E-5</v>
      </c>
      <c r="F3" s="14">
        <f t="shared" ref="F3:F4" si="1">E3-B3</f>
        <v>2.1729522606588987E-6</v>
      </c>
      <c r="G3" s="15">
        <v>1.5</v>
      </c>
    </row>
    <row r="4" spans="1:7" x14ac:dyDescent="0.25">
      <c r="A4" s="20" t="s">
        <v>53</v>
      </c>
      <c r="B4" s="16">
        <v>1.5999999999999999E-5</v>
      </c>
      <c r="C4" s="16">
        <v>1.40718834735057E-5</v>
      </c>
      <c r="D4" s="11">
        <f t="shared" si="0"/>
        <v>1.928116526494299E-6</v>
      </c>
      <c r="E4" s="18">
        <v>1.7928116526494198E-5</v>
      </c>
      <c r="F4" s="14">
        <f t="shared" si="1"/>
        <v>1.9281165264941991E-6</v>
      </c>
      <c r="G4" s="14">
        <v>2.5</v>
      </c>
    </row>
    <row r="10" spans="1:7" x14ac:dyDescent="0.25">
      <c r="A10" s="8"/>
    </row>
    <row r="19" spans="1:11" x14ac:dyDescent="0.25">
      <c r="I19" s="16">
        <v>-1.4500000000000001E-6</v>
      </c>
      <c r="J19" s="16">
        <v>-4.1587260148862296E-6</v>
      </c>
      <c r="K19" s="18">
        <v>1.2587260148862199E-6</v>
      </c>
    </row>
    <row r="20" spans="1:11" x14ac:dyDescent="0.25">
      <c r="I20" s="17">
        <v>1.45499999999999E-5</v>
      </c>
      <c r="J20" s="17">
        <v>1.2377047739341099E-5</v>
      </c>
      <c r="K20" s="19">
        <v>1.6722952260658798E-5</v>
      </c>
    </row>
    <row r="21" spans="1:11" x14ac:dyDescent="0.25">
      <c r="I21" s="16">
        <v>1.5999999999999999E-5</v>
      </c>
      <c r="J21" s="16">
        <v>1.40718834735057E-5</v>
      </c>
      <c r="K21" s="18">
        <v>1.7928116526494198E-5</v>
      </c>
    </row>
    <row r="26" spans="1:11" x14ac:dyDescent="0.25">
      <c r="A26" s="1" t="s">
        <v>0</v>
      </c>
      <c r="B26" s="2" t="s">
        <v>1</v>
      </c>
      <c r="C26" s="2" t="s">
        <v>2</v>
      </c>
      <c r="D26" s="10" t="s">
        <v>33</v>
      </c>
      <c r="E26" s="3" t="s">
        <v>3</v>
      </c>
      <c r="F26" s="13" t="s">
        <v>34</v>
      </c>
      <c r="G26" s="13" t="s">
        <v>3</v>
      </c>
    </row>
    <row r="27" spans="1:11" x14ac:dyDescent="0.25">
      <c r="A27" s="20" t="s">
        <v>55</v>
      </c>
      <c r="B27" s="16">
        <v>-1.4500000000000001E-6</v>
      </c>
      <c r="C27" s="16">
        <v>-4.1587260148862296E-6</v>
      </c>
      <c r="D27" s="11">
        <f>B27-C27</f>
        <v>2.7087260148862295E-6</v>
      </c>
      <c r="E27" s="18">
        <v>1.2587260148862199E-6</v>
      </c>
      <c r="F27" s="14">
        <f>E27-B27</f>
        <v>2.7087260148862198E-6</v>
      </c>
      <c r="G27" s="14">
        <v>0.5</v>
      </c>
    </row>
    <row r="28" spans="1:11" x14ac:dyDescent="0.25">
      <c r="A28" s="21"/>
      <c r="B28" s="17"/>
      <c r="C28" s="17"/>
      <c r="D28" s="11"/>
      <c r="E28" s="19"/>
      <c r="F28" s="14"/>
      <c r="G28" s="15"/>
    </row>
    <row r="29" spans="1:11" x14ac:dyDescent="0.25">
      <c r="A29" s="20"/>
      <c r="B29" s="16"/>
      <c r="C29" s="16"/>
      <c r="D29" s="11"/>
      <c r="E29" s="18"/>
      <c r="F29" s="14"/>
      <c r="G29" s="14"/>
    </row>
    <row r="35" spans="1:7" x14ac:dyDescent="0.25">
      <c r="A35" s="8"/>
    </row>
    <row r="48" spans="1:7" x14ac:dyDescent="0.25">
      <c r="A48" s="1" t="s">
        <v>0</v>
      </c>
      <c r="B48" s="2" t="s">
        <v>1</v>
      </c>
      <c r="C48" s="2" t="s">
        <v>2</v>
      </c>
      <c r="D48" s="10" t="s">
        <v>33</v>
      </c>
      <c r="E48" s="3" t="s">
        <v>3</v>
      </c>
      <c r="F48" s="13" t="s">
        <v>34</v>
      </c>
      <c r="G48" s="13" t="s">
        <v>3</v>
      </c>
    </row>
    <row r="49" spans="1:7" x14ac:dyDescent="0.25">
      <c r="A49" s="21" t="s">
        <v>54</v>
      </c>
      <c r="B49" s="17">
        <v>1.45499999999999E-5</v>
      </c>
      <c r="C49" s="17">
        <v>1.2377047739341099E-5</v>
      </c>
      <c r="D49" s="11">
        <f t="shared" ref="D49" si="2">B49-C49</f>
        <v>2.1729522606588004E-6</v>
      </c>
      <c r="E49" s="19">
        <v>1.6722952260658798E-5</v>
      </c>
      <c r="F49" s="14">
        <f t="shared" ref="F49" si="3">E49-B49</f>
        <v>2.1729522606588987E-6</v>
      </c>
      <c r="G49" s="15">
        <v>1.5</v>
      </c>
    </row>
    <row r="50" spans="1:7" x14ac:dyDescent="0.25">
      <c r="A50" s="21"/>
      <c r="B50" s="17"/>
      <c r="C50" s="17"/>
      <c r="D50" s="11"/>
      <c r="E50" s="19"/>
      <c r="F50" s="14"/>
      <c r="G50" s="15"/>
    </row>
    <row r="51" spans="1:7" x14ac:dyDescent="0.25">
      <c r="A51" s="20"/>
      <c r="B51" s="16"/>
      <c r="C51" s="16"/>
      <c r="D51" s="11"/>
      <c r="E51" s="18"/>
      <c r="F51" s="14"/>
      <c r="G51" s="14"/>
    </row>
    <row r="57" spans="1:7" x14ac:dyDescent="0.25">
      <c r="A57" s="8"/>
    </row>
    <row r="70" spans="1:7" x14ac:dyDescent="0.25">
      <c r="A70" s="1" t="s">
        <v>0</v>
      </c>
      <c r="B70" s="2" t="s">
        <v>1</v>
      </c>
      <c r="C70" s="2" t="s">
        <v>2</v>
      </c>
      <c r="D70" s="10" t="s">
        <v>33</v>
      </c>
      <c r="E70" s="3" t="s">
        <v>3</v>
      </c>
      <c r="F70" s="13" t="s">
        <v>34</v>
      </c>
      <c r="G70" s="13" t="s">
        <v>3</v>
      </c>
    </row>
    <row r="71" spans="1:7" x14ac:dyDescent="0.25">
      <c r="A71" s="20" t="s">
        <v>53</v>
      </c>
      <c r="B71" s="16">
        <v>1.5999999999999999E-5</v>
      </c>
      <c r="C71" s="16">
        <v>1.40718834735057E-5</v>
      </c>
      <c r="D71" s="11">
        <f t="shared" ref="D71" si="4">B71-C71</f>
        <v>1.928116526494299E-6</v>
      </c>
      <c r="E71" s="18">
        <v>1.7928116526494198E-5</v>
      </c>
      <c r="F71" s="14">
        <f t="shared" ref="F71" si="5">E71-B71</f>
        <v>1.9281165264941991E-6</v>
      </c>
      <c r="G71" s="14">
        <v>2.5</v>
      </c>
    </row>
    <row r="72" spans="1:7" x14ac:dyDescent="0.25">
      <c r="A72" s="21"/>
      <c r="B72" s="17"/>
      <c r="C72" s="17"/>
      <c r="D72" s="11"/>
      <c r="E72" s="19"/>
      <c r="F72" s="14"/>
      <c r="G72" s="15"/>
    </row>
    <row r="73" spans="1:7" x14ac:dyDescent="0.25">
      <c r="A73" s="20"/>
      <c r="B73" s="16"/>
      <c r="C73" s="16"/>
      <c r="D73" s="11"/>
      <c r="E73" s="18"/>
      <c r="F73" s="14"/>
      <c r="G73" s="14"/>
    </row>
    <row r="79" spans="1:7" x14ac:dyDescent="0.25">
      <c r="A79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F249-6C88-4E58-9B72-35B355E509DB}">
  <sheetPr codeName="Planilha4"/>
  <dimension ref="A1:K79"/>
  <sheetViews>
    <sheetView zoomScale="85" zoomScaleNormal="85" workbookViewId="0">
      <selection activeCell="N90" sqref="N90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55</v>
      </c>
      <c r="B2" s="16">
        <v>3.0999999999999898E-6</v>
      </c>
      <c r="C2" s="16">
        <v>2.5106613414854602E-6</v>
      </c>
      <c r="D2" s="11">
        <f>B2-C2</f>
        <v>5.8933865851452959E-7</v>
      </c>
      <c r="E2" s="18">
        <v>3.6893386585145198E-6</v>
      </c>
      <c r="F2" s="14">
        <f>E2-B2</f>
        <v>5.8933865851453002E-7</v>
      </c>
      <c r="G2" s="14">
        <v>0.5</v>
      </c>
    </row>
    <row r="3" spans="1:7" x14ac:dyDescent="0.25">
      <c r="A3" s="21" t="s">
        <v>54</v>
      </c>
      <c r="B3" s="17">
        <v>1.9850000000000001E-5</v>
      </c>
      <c r="C3" s="17">
        <v>1.94171032972995E-5</v>
      </c>
      <c r="D3" s="11">
        <f>B3-C3</f>
        <v>4.3289670270050114E-7</v>
      </c>
      <c r="E3" s="19">
        <v>2.0282896702700401E-5</v>
      </c>
      <c r="F3" s="14">
        <f>E3-B3</f>
        <v>4.3289670270039949E-7</v>
      </c>
      <c r="G3" s="15">
        <v>1.5</v>
      </c>
    </row>
    <row r="4" spans="1:7" x14ac:dyDescent="0.25">
      <c r="A4" s="20" t="s">
        <v>53</v>
      </c>
      <c r="B4" s="16">
        <v>1.6750000000000001E-5</v>
      </c>
      <c r="C4" s="16">
        <v>1.6227064735940301E-5</v>
      </c>
      <c r="D4" s="11">
        <f>B4-C4</f>
        <v>5.2293526405969943E-7</v>
      </c>
      <c r="E4" s="18">
        <v>1.72729352640597E-5</v>
      </c>
      <c r="F4" s="14">
        <f>E4-B4</f>
        <v>5.2293526405969943E-7</v>
      </c>
      <c r="G4" s="14">
        <v>2.5</v>
      </c>
    </row>
    <row r="10" spans="1:7" x14ac:dyDescent="0.25">
      <c r="A10" s="8" t="s">
        <v>35</v>
      </c>
    </row>
    <row r="19" spans="1:11" x14ac:dyDescent="0.25">
      <c r="I19" s="16">
        <v>3.0999999999999898E-6</v>
      </c>
      <c r="J19" s="16">
        <v>2.5106613414854602E-6</v>
      </c>
      <c r="K19" s="18">
        <v>3.6893386585145198E-6</v>
      </c>
    </row>
    <row r="20" spans="1:11" x14ac:dyDescent="0.25">
      <c r="I20" s="17">
        <v>1.9850000000000001E-5</v>
      </c>
      <c r="J20" s="17">
        <v>1.94171032972995E-5</v>
      </c>
      <c r="K20" s="19">
        <v>2.0282896702700401E-5</v>
      </c>
    </row>
    <row r="21" spans="1:11" x14ac:dyDescent="0.25">
      <c r="I21" s="16">
        <v>1.6750000000000001E-5</v>
      </c>
      <c r="J21" s="16">
        <v>1.6227064735940301E-5</v>
      </c>
      <c r="K21" s="18">
        <v>1.72729352640597E-5</v>
      </c>
    </row>
    <row r="26" spans="1:11" x14ac:dyDescent="0.25">
      <c r="A26" s="1" t="s">
        <v>0</v>
      </c>
      <c r="B26" s="2" t="s">
        <v>1</v>
      </c>
      <c r="C26" s="2" t="s">
        <v>2</v>
      </c>
      <c r="D26" s="10" t="s">
        <v>33</v>
      </c>
      <c r="E26" s="3" t="s">
        <v>3</v>
      </c>
      <c r="F26" s="13" t="s">
        <v>34</v>
      </c>
      <c r="G26" s="13" t="s">
        <v>3</v>
      </c>
    </row>
    <row r="27" spans="1:11" x14ac:dyDescent="0.25">
      <c r="A27" s="20" t="s">
        <v>55</v>
      </c>
      <c r="B27" s="16">
        <v>3.0999999999999898E-6</v>
      </c>
      <c r="C27" s="16">
        <v>2.5106613414854602E-6</v>
      </c>
      <c r="D27" s="11">
        <f>B27-C27</f>
        <v>5.8933865851452959E-7</v>
      </c>
      <c r="E27" s="18">
        <v>3.6893386585145198E-6</v>
      </c>
      <c r="F27" s="14">
        <f>E27-B27</f>
        <v>5.8933865851453002E-7</v>
      </c>
      <c r="G27" s="14">
        <v>0.5</v>
      </c>
    </row>
    <row r="28" spans="1:11" x14ac:dyDescent="0.25">
      <c r="A28" s="21"/>
      <c r="B28" s="17"/>
      <c r="C28" s="17"/>
      <c r="D28" s="11"/>
      <c r="E28" s="19"/>
      <c r="F28" s="14"/>
      <c r="G28" s="15"/>
    </row>
    <row r="29" spans="1:11" x14ac:dyDescent="0.25">
      <c r="A29" s="20"/>
      <c r="B29" s="16"/>
      <c r="C29" s="16"/>
      <c r="D29" s="11"/>
      <c r="E29" s="18"/>
      <c r="F29" s="14"/>
      <c r="G29" s="14"/>
    </row>
    <row r="35" spans="1:7" x14ac:dyDescent="0.25">
      <c r="A35" s="8"/>
    </row>
    <row r="48" spans="1:7" x14ac:dyDescent="0.25">
      <c r="A48" s="1" t="s">
        <v>0</v>
      </c>
      <c r="B48" s="2" t="s">
        <v>1</v>
      </c>
      <c r="C48" s="2" t="s">
        <v>2</v>
      </c>
      <c r="D48" s="10" t="s">
        <v>33</v>
      </c>
      <c r="E48" s="3" t="s">
        <v>3</v>
      </c>
      <c r="F48" s="13" t="s">
        <v>34</v>
      </c>
      <c r="G48" s="13" t="s">
        <v>3</v>
      </c>
    </row>
    <row r="49" spans="1:7" x14ac:dyDescent="0.25">
      <c r="A49" s="21" t="s">
        <v>54</v>
      </c>
      <c r="B49" s="17">
        <v>1.9850000000000001E-5</v>
      </c>
      <c r="C49" s="17">
        <v>1.94171032972995E-5</v>
      </c>
      <c r="D49" s="11">
        <f>B49-C49</f>
        <v>4.3289670270050114E-7</v>
      </c>
      <c r="E49" s="19">
        <v>2.0282896702700401E-5</v>
      </c>
      <c r="F49" s="14">
        <f>E49-B49</f>
        <v>4.3289670270039949E-7</v>
      </c>
      <c r="G49" s="15">
        <v>1.5</v>
      </c>
    </row>
    <row r="50" spans="1:7" x14ac:dyDescent="0.25">
      <c r="A50" s="21"/>
      <c r="B50" s="17"/>
      <c r="C50" s="17"/>
      <c r="D50" s="11"/>
      <c r="E50" s="19"/>
      <c r="F50" s="14"/>
      <c r="G50" s="15"/>
    </row>
    <row r="51" spans="1:7" x14ac:dyDescent="0.25">
      <c r="A51" s="20"/>
      <c r="B51" s="16"/>
      <c r="C51" s="16"/>
      <c r="D51" s="11"/>
      <c r="E51" s="18"/>
      <c r="F51" s="14"/>
      <c r="G51" s="14"/>
    </row>
    <row r="57" spans="1:7" x14ac:dyDescent="0.25">
      <c r="A57" s="8"/>
    </row>
    <row r="70" spans="1:7" x14ac:dyDescent="0.25">
      <c r="A70" s="1" t="s">
        <v>0</v>
      </c>
      <c r="B70" s="2" t="s">
        <v>1</v>
      </c>
      <c r="C70" s="2" t="s">
        <v>2</v>
      </c>
      <c r="D70" s="10" t="s">
        <v>33</v>
      </c>
      <c r="E70" s="3" t="s">
        <v>3</v>
      </c>
      <c r="F70" s="13" t="s">
        <v>34</v>
      </c>
      <c r="G70" s="13" t="s">
        <v>3</v>
      </c>
    </row>
    <row r="71" spans="1:7" x14ac:dyDescent="0.25">
      <c r="A71" s="20" t="s">
        <v>53</v>
      </c>
      <c r="B71" s="16">
        <v>1.6750000000000001E-5</v>
      </c>
      <c r="C71" s="16">
        <v>1.6227064735940301E-5</v>
      </c>
      <c r="D71" s="11">
        <f>B71-C71</f>
        <v>5.2293526405969943E-7</v>
      </c>
      <c r="E71" s="18">
        <v>1.72729352640597E-5</v>
      </c>
      <c r="F71" s="14">
        <f>E71-B71</f>
        <v>5.2293526405969943E-7</v>
      </c>
      <c r="G71" s="14">
        <v>2.5</v>
      </c>
    </row>
    <row r="72" spans="1:7" x14ac:dyDescent="0.25">
      <c r="A72" s="21"/>
      <c r="B72" s="17"/>
      <c r="C72" s="17"/>
      <c r="D72" s="11"/>
      <c r="E72" s="19"/>
      <c r="F72" s="14"/>
      <c r="G72" s="15"/>
    </row>
    <row r="73" spans="1:7" x14ac:dyDescent="0.25">
      <c r="A73" s="20"/>
      <c r="B73" s="16"/>
      <c r="C73" s="16"/>
      <c r="D73" s="11"/>
      <c r="E73" s="18"/>
      <c r="F73" s="14"/>
      <c r="G73" s="14"/>
    </row>
    <row r="79" spans="1:7" x14ac:dyDescent="0.25">
      <c r="A79" s="8"/>
    </row>
  </sheetData>
  <hyperlinks>
    <hyperlink ref="A10" r:id="rId1" xr:uid="{58C33E7A-231E-47B0-8693-62CA93D487AB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58DB-8217-4A3F-8432-E1ECDDF8AB29}">
  <sheetPr codeName="Planilha5"/>
  <dimension ref="A1:K79"/>
  <sheetViews>
    <sheetView zoomScale="85" zoomScaleNormal="85" workbookViewId="0">
      <selection activeCell="A30" sqref="A28:A30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16">
        <v>7.9900000000000004E-5</v>
      </c>
      <c r="C2" s="16">
        <v>7.3050228124833097E-5</v>
      </c>
      <c r="D2" s="11">
        <f>B2-C2</f>
        <v>6.8497718751669068E-6</v>
      </c>
      <c r="E2" s="18">
        <v>8.6749771875166802E-5</v>
      </c>
      <c r="F2" s="14">
        <f>E2-B2</f>
        <v>6.8497718751667983E-6</v>
      </c>
      <c r="G2" s="14">
        <v>0.5</v>
      </c>
    </row>
    <row r="3" spans="1:7" x14ac:dyDescent="0.25">
      <c r="A3" s="21" t="s">
        <v>57</v>
      </c>
      <c r="B3" s="6">
        <v>1.4650000000000001E-4</v>
      </c>
      <c r="C3" s="6">
        <v>1.4059392316808801E-4</v>
      </c>
      <c r="D3" s="11">
        <f t="shared" ref="D3:D4" si="0">B3-C3</f>
        <v>5.9060768319120016E-6</v>
      </c>
      <c r="E3" s="7">
        <v>1.5240607683191101E-4</v>
      </c>
      <c r="F3" s="14">
        <f t="shared" ref="F3:F4" si="1">E3-B3</f>
        <v>5.9060768319109988E-6</v>
      </c>
      <c r="G3" s="15">
        <v>1.5</v>
      </c>
    </row>
    <row r="4" spans="1:7" x14ac:dyDescent="0.25">
      <c r="A4" s="20" t="s">
        <v>58</v>
      </c>
      <c r="B4" s="16">
        <v>6.6600000000000006E-5</v>
      </c>
      <c r="C4" s="16">
        <v>6.2585214042960302E-5</v>
      </c>
      <c r="D4" s="11">
        <f t="shared" si="0"/>
        <v>4.0147859570397045E-6</v>
      </c>
      <c r="E4" s="18">
        <v>7.0614785957039602E-5</v>
      </c>
      <c r="F4" s="14">
        <f t="shared" si="1"/>
        <v>4.0147859570395961E-6</v>
      </c>
      <c r="G4" s="14">
        <v>2.5</v>
      </c>
    </row>
    <row r="10" spans="1:7" x14ac:dyDescent="0.25">
      <c r="A10" s="8" t="s">
        <v>35</v>
      </c>
    </row>
    <row r="18" spans="1:11" x14ac:dyDescent="0.25">
      <c r="I18" s="16">
        <v>7.9900000000000004E-5</v>
      </c>
      <c r="J18" s="16">
        <v>7.3050228124833097E-5</v>
      </c>
      <c r="K18" s="18">
        <v>8.6749771875166802E-5</v>
      </c>
    </row>
    <row r="19" spans="1:11" x14ac:dyDescent="0.25">
      <c r="I19" s="6">
        <v>1.4650000000000001E-4</v>
      </c>
      <c r="J19" s="6">
        <v>1.4059392316808801E-4</v>
      </c>
      <c r="K19" s="7">
        <v>1.5240607683191101E-4</v>
      </c>
    </row>
    <row r="20" spans="1:11" x14ac:dyDescent="0.25">
      <c r="I20" s="16">
        <v>6.6600000000000006E-5</v>
      </c>
      <c r="J20" s="16">
        <v>6.2585214042960302E-5</v>
      </c>
      <c r="K20" s="18">
        <v>7.0614785957039602E-5</v>
      </c>
    </row>
    <row r="26" spans="1:11" x14ac:dyDescent="0.25">
      <c r="A26" s="1" t="s">
        <v>0</v>
      </c>
      <c r="B26" s="2" t="s">
        <v>1</v>
      </c>
      <c r="C26" s="2" t="s">
        <v>2</v>
      </c>
      <c r="D26" s="10" t="s">
        <v>33</v>
      </c>
      <c r="E26" s="3" t="s">
        <v>3</v>
      </c>
      <c r="F26" s="13" t="s">
        <v>34</v>
      </c>
      <c r="G26" s="13" t="s">
        <v>3</v>
      </c>
    </row>
    <row r="27" spans="1:11" x14ac:dyDescent="0.25">
      <c r="A27" s="20" t="s">
        <v>56</v>
      </c>
      <c r="B27" s="16">
        <v>7.9900000000000004E-5</v>
      </c>
      <c r="C27" s="16">
        <v>7.3050228124833097E-5</v>
      </c>
      <c r="D27" s="11">
        <f>B27-C27</f>
        <v>6.8497718751669068E-6</v>
      </c>
      <c r="E27" s="18">
        <v>8.6749771875166802E-5</v>
      </c>
      <c r="F27" s="14">
        <f>E27-B27</f>
        <v>6.8497718751667983E-6</v>
      </c>
      <c r="G27" s="14">
        <v>1</v>
      </c>
    </row>
    <row r="28" spans="1:11" x14ac:dyDescent="0.25">
      <c r="A28" s="21"/>
      <c r="B28" s="17"/>
      <c r="C28" s="17"/>
      <c r="D28" s="11"/>
      <c r="E28" s="19"/>
      <c r="F28" s="14"/>
      <c r="G28" s="15"/>
    </row>
    <row r="29" spans="1:11" x14ac:dyDescent="0.25">
      <c r="A29" s="20"/>
      <c r="B29" s="16"/>
      <c r="C29" s="16"/>
      <c r="D29" s="11"/>
      <c r="E29" s="18"/>
      <c r="F29" s="14"/>
      <c r="G29" s="14"/>
    </row>
    <row r="35" spans="1:7" x14ac:dyDescent="0.25">
      <c r="A35" s="8"/>
    </row>
    <row r="48" spans="1:7" x14ac:dyDescent="0.25">
      <c r="A48" s="1" t="s">
        <v>0</v>
      </c>
      <c r="B48" s="2" t="s">
        <v>1</v>
      </c>
      <c r="C48" s="2" t="s">
        <v>2</v>
      </c>
      <c r="D48" s="10" t="s">
        <v>33</v>
      </c>
      <c r="E48" s="3" t="s">
        <v>3</v>
      </c>
      <c r="F48" s="13" t="s">
        <v>34</v>
      </c>
      <c r="G48" s="13" t="s">
        <v>3</v>
      </c>
    </row>
    <row r="49" spans="1:7" x14ac:dyDescent="0.25">
      <c r="A49" s="21" t="s">
        <v>57</v>
      </c>
      <c r="B49" s="6">
        <v>1.4650000000000001E-4</v>
      </c>
      <c r="C49" s="6">
        <v>1.4059392316808801E-4</v>
      </c>
      <c r="D49" s="11">
        <f t="shared" ref="D49" si="2">B49-C49</f>
        <v>5.9060768319120016E-6</v>
      </c>
      <c r="E49" s="7">
        <v>1.5240607683191101E-4</v>
      </c>
      <c r="F49" s="14">
        <f t="shared" ref="F49" si="3">E49-B49</f>
        <v>5.9060768319109988E-6</v>
      </c>
      <c r="G49" s="15">
        <v>1.5</v>
      </c>
    </row>
    <row r="50" spans="1:7" x14ac:dyDescent="0.25">
      <c r="A50" s="21"/>
      <c r="B50" s="17"/>
      <c r="C50" s="17"/>
      <c r="D50" s="11"/>
      <c r="E50" s="19"/>
      <c r="F50" s="14"/>
      <c r="G50" s="15"/>
    </row>
    <row r="51" spans="1:7" x14ac:dyDescent="0.25">
      <c r="A51" s="20"/>
      <c r="B51" s="16"/>
      <c r="C51" s="16"/>
      <c r="D51" s="11"/>
      <c r="E51" s="18"/>
      <c r="F51" s="14"/>
      <c r="G51" s="14"/>
    </row>
    <row r="57" spans="1:7" x14ac:dyDescent="0.25">
      <c r="A57" s="8"/>
    </row>
    <row r="70" spans="1:7" x14ac:dyDescent="0.25">
      <c r="A70" s="1" t="s">
        <v>0</v>
      </c>
      <c r="B70" s="2" t="s">
        <v>1</v>
      </c>
      <c r="C70" s="2" t="s">
        <v>2</v>
      </c>
      <c r="D70" s="10" t="s">
        <v>33</v>
      </c>
      <c r="E70" s="3" t="s">
        <v>3</v>
      </c>
      <c r="F70" s="13" t="s">
        <v>34</v>
      </c>
      <c r="G70" s="13" t="s">
        <v>3</v>
      </c>
    </row>
    <row r="71" spans="1:7" x14ac:dyDescent="0.25">
      <c r="A71" s="20" t="s">
        <v>58</v>
      </c>
      <c r="B71" s="16">
        <v>6.6600000000000006E-5</v>
      </c>
      <c r="C71" s="16">
        <v>6.2585214042960302E-5</v>
      </c>
      <c r="D71" s="11">
        <f t="shared" ref="D71" si="4">B71-C71</f>
        <v>4.0147859570397045E-6</v>
      </c>
      <c r="E71" s="18">
        <v>7.0614785957039602E-5</v>
      </c>
      <c r="F71" s="14">
        <f t="shared" ref="F71" si="5">E71-B71</f>
        <v>4.0147859570395961E-6</v>
      </c>
      <c r="G71" s="14">
        <v>2.5</v>
      </c>
    </row>
    <row r="72" spans="1:7" x14ac:dyDescent="0.25">
      <c r="A72" s="21"/>
      <c r="B72" s="17"/>
      <c r="C72" s="17"/>
      <c r="D72" s="11"/>
      <c r="E72" s="19"/>
      <c r="F72" s="14"/>
      <c r="G72" s="15"/>
    </row>
    <row r="73" spans="1:7" x14ac:dyDescent="0.25">
      <c r="A73" s="20"/>
      <c r="B73" s="16"/>
      <c r="C73" s="16"/>
      <c r="D73" s="11"/>
      <c r="E73" s="18"/>
      <c r="F73" s="14"/>
      <c r="G73" s="14"/>
    </row>
    <row r="79" spans="1:7" x14ac:dyDescent="0.25">
      <c r="A79" s="8"/>
    </row>
  </sheetData>
  <hyperlinks>
    <hyperlink ref="A10" r:id="rId1" xr:uid="{2BB4BA9F-6945-4823-A69F-71DAC9B33A04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30ED-B089-4BEB-A4B0-6D100CFCCAF6}">
  <sheetPr codeName="Planilha6"/>
  <dimension ref="A1:K80"/>
  <sheetViews>
    <sheetView zoomScale="85" zoomScaleNormal="85" workbookViewId="0">
      <selection activeCell="M22" sqref="M22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3.6849999999999898E-4</v>
      </c>
      <c r="C2" s="4">
        <v>3.4694249333498098E-4</v>
      </c>
      <c r="D2" s="11">
        <f>B2-C2</f>
        <v>2.1557506665018003E-5</v>
      </c>
      <c r="E2" s="5">
        <v>3.9005750666501802E-4</v>
      </c>
      <c r="F2" s="14">
        <f>E2-B2</f>
        <v>2.1557506665019033E-5</v>
      </c>
      <c r="G2" s="14">
        <v>0.5</v>
      </c>
    </row>
    <row r="3" spans="1:7" x14ac:dyDescent="0.25">
      <c r="A3" s="21" t="s">
        <v>57</v>
      </c>
      <c r="B3" s="6">
        <v>4.9129999999999899E-4</v>
      </c>
      <c r="C3" s="6">
        <v>4.7041108515313498E-4</v>
      </c>
      <c r="D3" s="11">
        <f t="shared" ref="D3:D4" si="0">B3-C3</f>
        <v>2.0888914846864002E-5</v>
      </c>
      <c r="E3" s="7">
        <v>5.1218891484686299E-4</v>
      </c>
      <c r="F3" s="14">
        <f t="shared" ref="F3:F4" si="1">E3-B3</f>
        <v>2.0888914846864002E-5</v>
      </c>
      <c r="G3" s="15">
        <v>1.5</v>
      </c>
    </row>
    <row r="4" spans="1:7" x14ac:dyDescent="0.25">
      <c r="A4" s="20" t="s">
        <v>58</v>
      </c>
      <c r="B4" s="4">
        <v>1.228E-4</v>
      </c>
      <c r="C4" s="4">
        <v>1.16362850640057E-4</v>
      </c>
      <c r="D4" s="11">
        <f t="shared" si="0"/>
        <v>6.437149359942999E-6</v>
      </c>
      <c r="E4" s="5">
        <v>1.2923714935994201E-4</v>
      </c>
      <c r="F4" s="14">
        <f t="shared" si="1"/>
        <v>6.4371493599420097E-6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3.6849999999999898E-4</v>
      </c>
      <c r="J18" s="4">
        <v>3.4694249333498098E-4</v>
      </c>
      <c r="K18" s="5">
        <v>3.9005750666501802E-4</v>
      </c>
    </row>
    <row r="19" spans="1:11" x14ac:dyDescent="0.25">
      <c r="I19" s="6">
        <v>4.9129999999999899E-4</v>
      </c>
      <c r="J19" s="6">
        <v>4.7041108515313498E-4</v>
      </c>
      <c r="K19" s="7">
        <v>5.1218891484686299E-4</v>
      </c>
    </row>
    <row r="20" spans="1:11" x14ac:dyDescent="0.25">
      <c r="I20" s="4">
        <v>1.228E-4</v>
      </c>
      <c r="J20" s="4">
        <v>1.16362850640057E-4</v>
      </c>
      <c r="K20" s="5">
        <v>1.2923714935994201E-4</v>
      </c>
    </row>
    <row r="27" spans="1:11" x14ac:dyDescent="0.25">
      <c r="A27" s="1" t="s">
        <v>0</v>
      </c>
      <c r="B27" s="2" t="s">
        <v>1</v>
      </c>
      <c r="C27" s="2" t="s">
        <v>2</v>
      </c>
      <c r="D27" s="10" t="s">
        <v>33</v>
      </c>
      <c r="E27" s="3" t="s">
        <v>3</v>
      </c>
      <c r="F27" s="13" t="s">
        <v>34</v>
      </c>
      <c r="G27" s="13" t="s">
        <v>3</v>
      </c>
    </row>
    <row r="29" spans="1:11" x14ac:dyDescent="0.25">
      <c r="A29" s="21"/>
      <c r="B29" s="17"/>
      <c r="C29" s="17"/>
      <c r="D29" s="11"/>
      <c r="E29" s="19"/>
      <c r="F29" s="14"/>
      <c r="G29" s="15"/>
    </row>
    <row r="30" spans="1:11" x14ac:dyDescent="0.25">
      <c r="A30" s="20" t="s">
        <v>56</v>
      </c>
      <c r="B30" s="4">
        <v>3.6849999999999898E-4</v>
      </c>
      <c r="C30" s="4">
        <v>3.4694249333498098E-4</v>
      </c>
      <c r="D30" s="11">
        <f>B30-C30</f>
        <v>2.1557506665018003E-5</v>
      </c>
      <c r="E30" s="5">
        <v>3.9005750666501802E-4</v>
      </c>
      <c r="F30" s="14">
        <f>E30-B30</f>
        <v>2.1557506665019033E-5</v>
      </c>
      <c r="G30" s="14">
        <v>0.5</v>
      </c>
    </row>
    <row r="36" spans="1:1" x14ac:dyDescent="0.25">
      <c r="A36" s="8"/>
    </row>
    <row r="49" spans="1:7" x14ac:dyDescent="0.25">
      <c r="A49" s="1" t="s">
        <v>0</v>
      </c>
      <c r="B49" s="2" t="s">
        <v>1</v>
      </c>
      <c r="C49" s="2" t="s">
        <v>2</v>
      </c>
      <c r="D49" s="10" t="s">
        <v>33</v>
      </c>
      <c r="E49" s="3" t="s">
        <v>3</v>
      </c>
      <c r="F49" s="13" t="s">
        <v>34</v>
      </c>
      <c r="G49" s="13" t="s">
        <v>3</v>
      </c>
    </row>
    <row r="51" spans="1:7" x14ac:dyDescent="0.25">
      <c r="A51" s="21"/>
      <c r="B51" s="17"/>
      <c r="C51" s="17"/>
      <c r="D51" s="11"/>
      <c r="E51" s="19"/>
      <c r="F51" s="14"/>
      <c r="G51" s="15"/>
    </row>
    <row r="52" spans="1:7" x14ac:dyDescent="0.25">
      <c r="A52" s="21" t="s">
        <v>57</v>
      </c>
      <c r="B52" s="6">
        <v>4.9129999999999899E-4</v>
      </c>
      <c r="C52" s="6">
        <v>4.7041108515313498E-4</v>
      </c>
      <c r="D52" s="11">
        <f>B52-C52</f>
        <v>2.0888914846864002E-5</v>
      </c>
      <c r="E52" s="7">
        <v>5.1218891484686299E-4</v>
      </c>
      <c r="F52" s="14">
        <f>E52-B52</f>
        <v>2.0888914846864002E-5</v>
      </c>
      <c r="G52" s="15">
        <v>1.5</v>
      </c>
    </row>
    <row r="58" spans="1:7" x14ac:dyDescent="0.25">
      <c r="A58" s="8"/>
    </row>
    <row r="71" spans="1:7" x14ac:dyDescent="0.25">
      <c r="A71" s="1" t="s">
        <v>0</v>
      </c>
      <c r="B71" s="2" t="s">
        <v>1</v>
      </c>
      <c r="C71" s="2" t="s">
        <v>2</v>
      </c>
      <c r="D71" s="10" t="s">
        <v>33</v>
      </c>
      <c r="E71" s="3" t="s">
        <v>3</v>
      </c>
      <c r="F71" s="13" t="s">
        <v>34</v>
      </c>
      <c r="G71" s="13" t="s">
        <v>3</v>
      </c>
    </row>
    <row r="73" spans="1:7" x14ac:dyDescent="0.25">
      <c r="A73" s="21"/>
      <c r="B73" s="17"/>
      <c r="C73" s="17"/>
      <c r="D73" s="11"/>
      <c r="E73" s="19"/>
      <c r="F73" s="14"/>
      <c r="G73" s="15"/>
    </row>
    <row r="74" spans="1:7" x14ac:dyDescent="0.25">
      <c r="A74" s="20" t="s">
        <v>58</v>
      </c>
      <c r="B74" s="4">
        <v>1.228E-4</v>
      </c>
      <c r="C74" s="4">
        <v>1.16362850640057E-4</v>
      </c>
      <c r="D74" s="11">
        <f t="shared" ref="D74" si="2">B74-C74</f>
        <v>6.437149359942999E-6</v>
      </c>
      <c r="E74" s="5">
        <v>1.2923714935994201E-4</v>
      </c>
      <c r="F74" s="14">
        <f t="shared" ref="F74" si="3">E74-B74</f>
        <v>6.4371493599420097E-6</v>
      </c>
      <c r="G74" s="14">
        <v>2.5</v>
      </c>
    </row>
    <row r="80" spans="1:7" x14ac:dyDescent="0.25">
      <c r="A80" s="8"/>
    </row>
  </sheetData>
  <hyperlinks>
    <hyperlink ref="A10" r:id="rId1" xr:uid="{63613205-BCBF-4101-BB5F-D59FF0790A95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69DC-98CA-4325-888E-7F15AD40326C}">
  <sheetPr codeName="Planilha7"/>
  <dimension ref="A1:K79"/>
  <sheetViews>
    <sheetView tabSelected="1" topLeftCell="A16" zoomScaleNormal="100" workbookViewId="0">
      <selection activeCell="G27" sqref="G27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1.4911499999999999E-3</v>
      </c>
      <c r="C2" s="4">
        <v>1.3371363970645399E-3</v>
      </c>
      <c r="D2" s="11">
        <f>B2-C2</f>
        <v>1.5401360293545996E-4</v>
      </c>
      <c r="E2" s="5">
        <v>1.6451636029354501E-3</v>
      </c>
      <c r="F2" s="14">
        <f>E2-B2</f>
        <v>1.540136029354502E-4</v>
      </c>
      <c r="G2" s="14">
        <v>0.5</v>
      </c>
    </row>
    <row r="3" spans="1:7" x14ac:dyDescent="0.25">
      <c r="A3" s="21" t="s">
        <v>57</v>
      </c>
      <c r="B3" s="6">
        <v>1.7101E-3</v>
      </c>
      <c r="C3" s="6">
        <v>1.5569423373417799E-3</v>
      </c>
      <c r="D3" s="11">
        <f t="shared" ref="D3:D4" si="0">B3-C3</f>
        <v>1.5315766265822008E-4</v>
      </c>
      <c r="E3" s="7">
        <v>1.8632576626582101E-3</v>
      </c>
      <c r="F3" s="14">
        <f t="shared" ref="F3:F4" si="1">E3-B3</f>
        <v>1.5315766265821011E-4</v>
      </c>
      <c r="G3" s="15">
        <v>1.5</v>
      </c>
    </row>
    <row r="4" spans="1:7" x14ac:dyDescent="0.25">
      <c r="A4" s="20" t="s">
        <v>58</v>
      </c>
      <c r="B4" s="4">
        <v>2.1895000000000001E-4</v>
      </c>
      <c r="C4" s="4">
        <v>1.9758674987441601E-4</v>
      </c>
      <c r="D4" s="11">
        <f t="shared" si="0"/>
        <v>2.1363250125584001E-5</v>
      </c>
      <c r="E4" s="5">
        <v>2.4031325012558401E-4</v>
      </c>
      <c r="F4" s="14">
        <f t="shared" si="1"/>
        <v>2.1363250125584001E-5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1.4911499999999999E-3</v>
      </c>
      <c r="J18" s="4">
        <v>1.3371363970645399E-3</v>
      </c>
      <c r="K18" s="5">
        <v>1.6451636029354501E-3</v>
      </c>
    </row>
    <row r="19" spans="1:11" x14ac:dyDescent="0.25">
      <c r="I19" s="6">
        <v>1.7101E-3</v>
      </c>
      <c r="J19" s="6">
        <v>1.5569423373417799E-3</v>
      </c>
      <c r="K19" s="7">
        <v>1.8632576626582101E-3</v>
      </c>
    </row>
    <row r="20" spans="1:11" x14ac:dyDescent="0.25">
      <c r="I20" s="4">
        <v>2.1895000000000001E-4</v>
      </c>
      <c r="J20" s="4">
        <v>1.9758674987441601E-4</v>
      </c>
      <c r="K20" s="5">
        <v>2.4031325012558401E-4</v>
      </c>
    </row>
    <row r="26" spans="1:11" x14ac:dyDescent="0.25">
      <c r="A26" s="1" t="s">
        <v>0</v>
      </c>
      <c r="B26" s="2" t="s">
        <v>1</v>
      </c>
      <c r="C26" s="2" t="s">
        <v>2</v>
      </c>
      <c r="D26" s="10" t="s">
        <v>33</v>
      </c>
      <c r="E26" s="3" t="s">
        <v>3</v>
      </c>
      <c r="F26" s="13" t="s">
        <v>34</v>
      </c>
      <c r="G26" s="13" t="s">
        <v>3</v>
      </c>
    </row>
    <row r="27" spans="1:11" x14ac:dyDescent="0.25">
      <c r="A27" s="20" t="s">
        <v>56</v>
      </c>
      <c r="B27" s="4">
        <v>1.4911499999999999E-3</v>
      </c>
      <c r="C27" s="4">
        <v>1.3371363970645399E-3</v>
      </c>
      <c r="D27" s="11">
        <f>B27-C27</f>
        <v>1.5401360293545996E-4</v>
      </c>
      <c r="E27" s="5">
        <v>1.6451636029354501E-3</v>
      </c>
      <c r="F27" s="14">
        <f>E27-B27</f>
        <v>1.540136029354502E-4</v>
      </c>
      <c r="G27" s="14">
        <v>0.5</v>
      </c>
    </row>
    <row r="28" spans="1:11" x14ac:dyDescent="0.25">
      <c r="A28" s="21"/>
      <c r="B28" s="17"/>
      <c r="C28" s="17"/>
      <c r="D28" s="11"/>
      <c r="E28" s="19"/>
      <c r="F28" s="14"/>
      <c r="G28" s="15"/>
    </row>
    <row r="29" spans="1:11" x14ac:dyDescent="0.25">
      <c r="A29" s="20"/>
      <c r="B29" s="16"/>
      <c r="C29" s="16"/>
      <c r="D29" s="11"/>
      <c r="E29" s="18"/>
      <c r="F29" s="14"/>
      <c r="G29" s="14"/>
    </row>
    <row r="35" spans="1:7" x14ac:dyDescent="0.25">
      <c r="A35" s="8"/>
    </row>
    <row r="48" spans="1:7" x14ac:dyDescent="0.25">
      <c r="A48" s="1" t="s">
        <v>0</v>
      </c>
      <c r="B48" s="2" t="s">
        <v>1</v>
      </c>
      <c r="C48" s="2" t="s">
        <v>2</v>
      </c>
      <c r="D48" s="10" t="s">
        <v>33</v>
      </c>
      <c r="E48" s="3" t="s">
        <v>3</v>
      </c>
      <c r="F48" s="13" t="s">
        <v>34</v>
      </c>
      <c r="G48" s="13" t="s">
        <v>3</v>
      </c>
    </row>
    <row r="49" spans="1:7" x14ac:dyDescent="0.25">
      <c r="A49" s="21" t="s">
        <v>57</v>
      </c>
      <c r="B49" s="6">
        <v>1.7101E-3</v>
      </c>
      <c r="C49" s="6">
        <v>1.5569423373417799E-3</v>
      </c>
      <c r="D49" s="11">
        <f t="shared" ref="D49" si="2">B49-C49</f>
        <v>1.5315766265822008E-4</v>
      </c>
      <c r="E49" s="7">
        <v>1.8632576626582101E-3</v>
      </c>
      <c r="F49" s="14">
        <f t="shared" ref="F49" si="3">E49-B49</f>
        <v>1.5315766265821011E-4</v>
      </c>
      <c r="G49" s="15">
        <v>1.5</v>
      </c>
    </row>
    <row r="50" spans="1:7" x14ac:dyDescent="0.25">
      <c r="A50" s="21"/>
      <c r="B50" s="17"/>
      <c r="C50" s="17"/>
      <c r="D50" s="11"/>
      <c r="E50" s="19"/>
      <c r="F50" s="14"/>
      <c r="G50" s="15"/>
    </row>
    <row r="51" spans="1:7" x14ac:dyDescent="0.25">
      <c r="A51" s="20"/>
      <c r="B51" s="16"/>
      <c r="C51" s="16"/>
      <c r="D51" s="11"/>
      <c r="E51" s="18"/>
      <c r="F51" s="14"/>
      <c r="G51" s="14"/>
    </row>
    <row r="57" spans="1:7" x14ac:dyDescent="0.25">
      <c r="A57" s="8"/>
    </row>
    <row r="70" spans="1:7" x14ac:dyDescent="0.25">
      <c r="A70" s="1" t="s">
        <v>0</v>
      </c>
      <c r="B70" s="2" t="s">
        <v>1</v>
      </c>
      <c r="C70" s="2" t="s">
        <v>2</v>
      </c>
      <c r="D70" s="10" t="s">
        <v>33</v>
      </c>
      <c r="E70" s="3" t="s">
        <v>3</v>
      </c>
      <c r="F70" s="13" t="s">
        <v>34</v>
      </c>
      <c r="G70" s="13" t="s">
        <v>3</v>
      </c>
    </row>
    <row r="71" spans="1:7" x14ac:dyDescent="0.25">
      <c r="A71" s="20" t="s">
        <v>58</v>
      </c>
      <c r="B71" s="4">
        <v>2.1895000000000001E-4</v>
      </c>
      <c r="C71" s="4">
        <v>1.9758674987441601E-4</v>
      </c>
      <c r="D71" s="11">
        <f t="shared" ref="D71" si="4">B71-C71</f>
        <v>2.1363250125584001E-5</v>
      </c>
      <c r="E71" s="5">
        <v>2.4031325012558401E-4</v>
      </c>
      <c r="F71" s="14">
        <f t="shared" ref="F71" si="5">E71-B71</f>
        <v>2.1363250125584001E-5</v>
      </c>
      <c r="G71" s="14">
        <v>2.5</v>
      </c>
    </row>
    <row r="72" spans="1:7" x14ac:dyDescent="0.25">
      <c r="A72" s="21"/>
      <c r="B72" s="17"/>
      <c r="C72" s="17"/>
      <c r="D72" s="11"/>
      <c r="E72" s="19"/>
      <c r="F72" s="14"/>
      <c r="G72" s="15"/>
    </row>
    <row r="73" spans="1:7" x14ac:dyDescent="0.25">
      <c r="A73" s="20"/>
      <c r="B73" s="16"/>
      <c r="C73" s="16"/>
      <c r="D73" s="11"/>
      <c r="E73" s="18"/>
      <c r="F73" s="14"/>
      <c r="G73" s="14"/>
    </row>
    <row r="79" spans="1:7" x14ac:dyDescent="0.25">
      <c r="A79" s="8"/>
    </row>
  </sheetData>
  <hyperlinks>
    <hyperlink ref="A10" r:id="rId1" xr:uid="{18EB3DD3-01B5-4FF4-AAFC-0319B3B312D8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2E21-5863-4A4B-BCE7-FF71EEB35966}">
  <sheetPr codeName="Planilha8"/>
  <dimension ref="A1:K80"/>
  <sheetViews>
    <sheetView zoomScale="85" zoomScaleNormal="85" workbookViewId="0">
      <selection activeCell="A72" sqref="A72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4.5900999999999997E-3</v>
      </c>
      <c r="C2" s="4">
        <v>3.725023180175E-3</v>
      </c>
      <c r="D2" s="11">
        <f>B2-C2</f>
        <v>8.6507681982499977E-4</v>
      </c>
      <c r="E2" s="5">
        <v>5.45517681982499E-3</v>
      </c>
      <c r="F2" s="14">
        <f>E2-B2</f>
        <v>8.6507681982499023E-4</v>
      </c>
      <c r="G2" s="14">
        <v>0.5</v>
      </c>
    </row>
    <row r="3" spans="1:7" x14ac:dyDescent="0.25">
      <c r="A3" s="21" t="s">
        <v>57</v>
      </c>
      <c r="B3" s="6">
        <v>4.9350499999999999E-3</v>
      </c>
      <c r="C3" s="6">
        <v>4.0723486605041496E-3</v>
      </c>
      <c r="D3" s="11">
        <f t="shared" ref="D3:D4" si="0">B3-C3</f>
        <v>8.6270133949585028E-4</v>
      </c>
      <c r="E3" s="7">
        <v>5.7977513394958397E-3</v>
      </c>
      <c r="F3" s="14">
        <f t="shared" ref="F3:F4" si="1">E3-B3</f>
        <v>8.6270133949583987E-4</v>
      </c>
      <c r="G3" s="15">
        <v>1.5</v>
      </c>
    </row>
    <row r="4" spans="1:7" x14ac:dyDescent="0.25">
      <c r="A4" s="20" t="s">
        <v>58</v>
      </c>
      <c r="B4" s="4">
        <v>3.4495000000000001E-4</v>
      </c>
      <c r="C4" s="4">
        <v>2.7884635235572898E-4</v>
      </c>
      <c r="D4" s="11">
        <f t="shared" si="0"/>
        <v>6.6103647644271031E-5</v>
      </c>
      <c r="E4" s="5">
        <v>4.1105364764427001E-4</v>
      </c>
      <c r="F4" s="14">
        <f t="shared" si="1"/>
        <v>6.6103647644270001E-5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4.5900999999999997E-3</v>
      </c>
      <c r="J18" s="4">
        <v>3.725023180175E-3</v>
      </c>
      <c r="K18" s="5">
        <v>5.45517681982499E-3</v>
      </c>
    </row>
    <row r="19" spans="1:11" x14ac:dyDescent="0.25">
      <c r="I19" s="6">
        <v>4.9350499999999999E-3</v>
      </c>
      <c r="J19" s="6">
        <v>4.0723486605041496E-3</v>
      </c>
      <c r="K19" s="7">
        <v>5.7977513394958397E-3</v>
      </c>
    </row>
    <row r="20" spans="1:11" x14ac:dyDescent="0.25">
      <c r="I20" s="4">
        <v>3.4495000000000001E-4</v>
      </c>
      <c r="J20" s="4">
        <v>2.7884635235572898E-4</v>
      </c>
      <c r="K20" s="5">
        <v>4.1105364764427001E-4</v>
      </c>
    </row>
    <row r="27" spans="1:11" x14ac:dyDescent="0.25">
      <c r="A27" s="1" t="s">
        <v>0</v>
      </c>
      <c r="B27" s="2" t="s">
        <v>1</v>
      </c>
      <c r="C27" s="2" t="s">
        <v>2</v>
      </c>
      <c r="D27" s="10" t="s">
        <v>33</v>
      </c>
      <c r="E27" s="3" t="s">
        <v>3</v>
      </c>
      <c r="F27" s="13" t="s">
        <v>34</v>
      </c>
      <c r="G27" s="13" t="s">
        <v>3</v>
      </c>
    </row>
    <row r="28" spans="1:11" x14ac:dyDescent="0.25">
      <c r="A28" s="20" t="s">
        <v>56</v>
      </c>
      <c r="B28" s="4">
        <v>4.5900999999999997E-3</v>
      </c>
      <c r="C28" s="4">
        <v>3.725023180175E-3</v>
      </c>
      <c r="D28" s="11">
        <f>B28-C28</f>
        <v>8.6507681982499977E-4</v>
      </c>
      <c r="E28" s="5">
        <v>5.45517681982499E-3</v>
      </c>
      <c r="F28" s="14">
        <f>E28-B28</f>
        <v>8.6507681982499023E-4</v>
      </c>
      <c r="G28" s="14">
        <v>0.5</v>
      </c>
    </row>
    <row r="29" spans="1:11" x14ac:dyDescent="0.25">
      <c r="A29" s="21"/>
      <c r="B29" s="17"/>
      <c r="C29" s="17"/>
      <c r="D29" s="11"/>
      <c r="E29" s="19"/>
      <c r="F29" s="14"/>
      <c r="G29" s="15"/>
    </row>
    <row r="30" spans="1:11" x14ac:dyDescent="0.25">
      <c r="A30" s="20"/>
      <c r="B30" s="16"/>
      <c r="C30" s="16"/>
      <c r="D30" s="11"/>
      <c r="E30" s="18"/>
      <c r="F30" s="14"/>
      <c r="G30" s="14"/>
    </row>
    <row r="36" spans="1:1" x14ac:dyDescent="0.25">
      <c r="A36" s="8"/>
    </row>
    <row r="49" spans="1:7" x14ac:dyDescent="0.25">
      <c r="A49" s="1" t="s">
        <v>0</v>
      </c>
      <c r="B49" s="2" t="s">
        <v>1</v>
      </c>
      <c r="C49" s="2" t="s">
        <v>2</v>
      </c>
      <c r="D49" s="10" t="s">
        <v>33</v>
      </c>
      <c r="E49" s="3" t="s">
        <v>3</v>
      </c>
      <c r="F49" s="13" t="s">
        <v>34</v>
      </c>
      <c r="G49" s="13" t="s">
        <v>3</v>
      </c>
    </row>
    <row r="50" spans="1:7" x14ac:dyDescent="0.25">
      <c r="A50" s="21" t="s">
        <v>57</v>
      </c>
      <c r="B50" s="6">
        <v>4.9350499999999999E-3</v>
      </c>
      <c r="C50" s="6">
        <v>4.0723486605041496E-3</v>
      </c>
      <c r="D50" s="11">
        <f t="shared" ref="D50" si="2">B50-C50</f>
        <v>8.6270133949585028E-4</v>
      </c>
      <c r="E50" s="7">
        <v>5.7977513394958397E-3</v>
      </c>
      <c r="F50" s="14">
        <f t="shared" ref="F50" si="3">E50-B50</f>
        <v>8.6270133949583987E-4</v>
      </c>
      <c r="G50" s="15">
        <v>1.5</v>
      </c>
    </row>
    <row r="51" spans="1:7" x14ac:dyDescent="0.25">
      <c r="A51" s="21"/>
      <c r="B51" s="17"/>
      <c r="C51" s="17"/>
      <c r="D51" s="11"/>
      <c r="E51" s="19"/>
      <c r="F51" s="14"/>
      <c r="G51" s="15"/>
    </row>
    <row r="52" spans="1:7" x14ac:dyDescent="0.25">
      <c r="A52" s="20"/>
      <c r="B52" s="16"/>
      <c r="C52" s="16"/>
      <c r="D52" s="11"/>
      <c r="E52" s="18"/>
      <c r="F52" s="14"/>
      <c r="G52" s="14"/>
    </row>
    <row r="58" spans="1:7" x14ac:dyDescent="0.25">
      <c r="A58" s="8"/>
    </row>
    <row r="71" spans="1:7" x14ac:dyDescent="0.25">
      <c r="A71" s="1" t="s">
        <v>0</v>
      </c>
      <c r="B71" s="2" t="s">
        <v>1</v>
      </c>
      <c r="C71" s="2" t="s">
        <v>2</v>
      </c>
      <c r="D71" s="10" t="s">
        <v>33</v>
      </c>
      <c r="E71" s="3" t="s">
        <v>3</v>
      </c>
      <c r="F71" s="13" t="s">
        <v>34</v>
      </c>
      <c r="G71" s="13" t="s">
        <v>3</v>
      </c>
    </row>
    <row r="72" spans="1:7" x14ac:dyDescent="0.25">
      <c r="A72" s="20" t="s">
        <v>58</v>
      </c>
      <c r="B72" s="4">
        <v>3.4495000000000001E-4</v>
      </c>
      <c r="C72" s="4">
        <v>2.7884635235572898E-4</v>
      </c>
      <c r="D72" s="11">
        <f t="shared" ref="D72" si="4">B72-C72</f>
        <v>6.6103647644271031E-5</v>
      </c>
      <c r="E72" s="5">
        <v>4.1105364764427001E-4</v>
      </c>
      <c r="F72" s="14">
        <f t="shared" ref="F72" si="5">E72-B72</f>
        <v>6.6103647644270001E-5</v>
      </c>
      <c r="G72" s="14">
        <v>2.5</v>
      </c>
    </row>
    <row r="73" spans="1:7" x14ac:dyDescent="0.25">
      <c r="A73" s="21"/>
      <c r="B73" s="17"/>
      <c r="C73" s="17"/>
      <c r="D73" s="11"/>
      <c r="E73" s="19"/>
      <c r="F73" s="14"/>
      <c r="G73" s="15"/>
    </row>
    <row r="74" spans="1:7" x14ac:dyDescent="0.25">
      <c r="A74" s="20"/>
      <c r="B74" s="16"/>
      <c r="C74" s="16"/>
      <c r="D74" s="11"/>
      <c r="E74" s="18"/>
      <c r="F74" s="14"/>
      <c r="G74" s="14"/>
    </row>
    <row r="80" spans="1:7" x14ac:dyDescent="0.25">
      <c r="A80" s="8"/>
    </row>
  </sheetData>
  <hyperlinks>
    <hyperlink ref="A10" r:id="rId1" xr:uid="{81A778C5-3BC2-40E8-AE9D-FD06A4CD55E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78CC-BAD9-44C3-BF11-EB015E7483D4}">
  <sheetPr codeName="Planilha9"/>
  <dimension ref="A1:K79"/>
  <sheetViews>
    <sheetView zoomScale="85" zoomScaleNormal="85" workbookViewId="0">
      <selection activeCell="A71" sqref="A71:G71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1.4584249999999899E-2</v>
      </c>
      <c r="C2" s="4">
        <v>1.24136225047828E-2</v>
      </c>
      <c r="D2" s="11">
        <f>B2-C2</f>
        <v>2.1706274952170996E-3</v>
      </c>
      <c r="E2" s="5">
        <v>1.6754877495217101E-2</v>
      </c>
      <c r="F2" s="14">
        <f>E2-B2</f>
        <v>2.1706274952172019E-3</v>
      </c>
      <c r="G2" s="14">
        <v>0.5</v>
      </c>
    </row>
    <row r="3" spans="1:7" x14ac:dyDescent="0.25">
      <c r="A3" s="21" t="s">
        <v>57</v>
      </c>
      <c r="B3" s="6">
        <v>1.51569499999999E-2</v>
      </c>
      <c r="C3" s="6">
        <v>1.2987228842393599E-2</v>
      </c>
      <c r="D3" s="11">
        <f t="shared" ref="D3:D4" si="0">B3-C3</f>
        <v>2.1697211576063007E-3</v>
      </c>
      <c r="E3" s="7">
        <v>1.7326671157606301E-2</v>
      </c>
      <c r="F3" s="14">
        <f t="shared" ref="F3:F4" si="1">E3-B3</f>
        <v>2.1697211576064013E-3</v>
      </c>
      <c r="G3" s="15">
        <v>1.5</v>
      </c>
    </row>
    <row r="4" spans="1:7" x14ac:dyDescent="0.25">
      <c r="A4" s="20" t="s">
        <v>58</v>
      </c>
      <c r="B4" s="4">
        <v>5.7269999999999999E-4</v>
      </c>
      <c r="C4" s="4">
        <v>5.0784325703158396E-4</v>
      </c>
      <c r="D4" s="11">
        <f t="shared" si="0"/>
        <v>6.4856742968416028E-5</v>
      </c>
      <c r="E4" s="5">
        <v>6.3755674296841504E-4</v>
      </c>
      <c r="F4" s="14">
        <f t="shared" si="1"/>
        <v>6.4856742968415052E-5</v>
      </c>
      <c r="G4" s="14">
        <v>2.5</v>
      </c>
    </row>
    <row r="10" spans="1:7" x14ac:dyDescent="0.25">
      <c r="A10" s="8" t="s">
        <v>35</v>
      </c>
    </row>
    <row r="18" spans="1:11" x14ac:dyDescent="0.25">
      <c r="I18" s="4">
        <v>1.4584249999999899E-2</v>
      </c>
      <c r="J18" s="4">
        <v>1.24136225047828E-2</v>
      </c>
      <c r="K18" s="5">
        <v>1.6754877495217101E-2</v>
      </c>
    </row>
    <row r="19" spans="1:11" x14ac:dyDescent="0.25">
      <c r="I19" s="6">
        <v>1.51569499999999E-2</v>
      </c>
      <c r="J19" s="6">
        <v>1.2987228842393599E-2</v>
      </c>
      <c r="K19" s="7">
        <v>1.7326671157606301E-2</v>
      </c>
    </row>
    <row r="20" spans="1:11" x14ac:dyDescent="0.25">
      <c r="I20" s="4">
        <v>5.7269999999999999E-4</v>
      </c>
      <c r="J20" s="4">
        <v>5.0784325703158396E-4</v>
      </c>
      <c r="K20" s="5">
        <v>6.3755674296841504E-4</v>
      </c>
    </row>
    <row r="26" spans="1:11" x14ac:dyDescent="0.25">
      <c r="A26" s="1" t="s">
        <v>0</v>
      </c>
      <c r="B26" s="2" t="s">
        <v>1</v>
      </c>
      <c r="C26" s="2" t="s">
        <v>2</v>
      </c>
      <c r="D26" s="10" t="s">
        <v>33</v>
      </c>
      <c r="E26" s="3" t="s">
        <v>3</v>
      </c>
      <c r="F26" s="13" t="s">
        <v>34</v>
      </c>
      <c r="G26" s="13" t="s">
        <v>3</v>
      </c>
    </row>
    <row r="27" spans="1:11" x14ac:dyDescent="0.25">
      <c r="A27" s="20" t="s">
        <v>56</v>
      </c>
      <c r="B27" s="4">
        <v>1.4584249999999899E-2</v>
      </c>
      <c r="C27" s="4">
        <v>1.24136225047828E-2</v>
      </c>
      <c r="D27" s="11">
        <f>B27-C27</f>
        <v>2.1706274952170996E-3</v>
      </c>
      <c r="E27" s="5">
        <v>1.6754877495217101E-2</v>
      </c>
      <c r="F27" s="14">
        <f>E27-B27</f>
        <v>2.1706274952172019E-3</v>
      </c>
      <c r="G27" s="14">
        <v>0.5</v>
      </c>
    </row>
    <row r="28" spans="1:11" x14ac:dyDescent="0.25">
      <c r="A28" s="21"/>
      <c r="B28" s="17"/>
      <c r="C28" s="17"/>
      <c r="D28" s="11"/>
      <c r="E28" s="19"/>
      <c r="F28" s="14"/>
      <c r="G28" s="15"/>
    </row>
    <row r="29" spans="1:11" x14ac:dyDescent="0.25">
      <c r="A29" s="20"/>
      <c r="B29" s="16"/>
      <c r="C29" s="16"/>
      <c r="D29" s="11"/>
      <c r="E29" s="18"/>
      <c r="F29" s="14"/>
      <c r="G29" s="14"/>
    </row>
    <row r="35" spans="1:7" x14ac:dyDescent="0.25">
      <c r="A35" s="8"/>
    </row>
    <row r="48" spans="1:7" x14ac:dyDescent="0.25">
      <c r="A48" s="1" t="s">
        <v>0</v>
      </c>
      <c r="B48" s="2" t="s">
        <v>1</v>
      </c>
      <c r="C48" s="2" t="s">
        <v>2</v>
      </c>
      <c r="D48" s="10" t="s">
        <v>33</v>
      </c>
      <c r="E48" s="3" t="s">
        <v>3</v>
      </c>
      <c r="F48" s="13" t="s">
        <v>34</v>
      </c>
      <c r="G48" s="13" t="s">
        <v>3</v>
      </c>
    </row>
    <row r="49" spans="1:7" x14ac:dyDescent="0.25">
      <c r="A49" s="21" t="s">
        <v>57</v>
      </c>
      <c r="B49" s="6">
        <v>1.51569499999999E-2</v>
      </c>
      <c r="C49" s="6">
        <v>1.2987228842393599E-2</v>
      </c>
      <c r="D49" s="11">
        <f t="shared" ref="D49" si="2">B49-C49</f>
        <v>2.1697211576063007E-3</v>
      </c>
      <c r="E49" s="7">
        <v>1.7326671157606301E-2</v>
      </c>
      <c r="F49" s="14">
        <f t="shared" ref="F49" si="3">E49-B49</f>
        <v>2.1697211576064013E-3</v>
      </c>
      <c r="G49" s="15">
        <v>1.5</v>
      </c>
    </row>
    <row r="50" spans="1:7" x14ac:dyDescent="0.25">
      <c r="A50" s="21"/>
      <c r="B50" s="17"/>
      <c r="C50" s="17"/>
      <c r="D50" s="11"/>
      <c r="E50" s="19"/>
      <c r="F50" s="14"/>
      <c r="G50" s="15"/>
    </row>
    <row r="51" spans="1:7" x14ac:dyDescent="0.25">
      <c r="A51" s="20"/>
      <c r="B51" s="16"/>
      <c r="C51" s="16"/>
      <c r="D51" s="11"/>
      <c r="E51" s="18"/>
      <c r="F51" s="14"/>
      <c r="G51" s="14"/>
    </row>
    <row r="57" spans="1:7" x14ac:dyDescent="0.25">
      <c r="A57" s="8"/>
    </row>
    <row r="70" spans="1:7" x14ac:dyDescent="0.25">
      <c r="A70" s="1" t="s">
        <v>0</v>
      </c>
      <c r="B70" s="2" t="s">
        <v>1</v>
      </c>
      <c r="C70" s="2" t="s">
        <v>2</v>
      </c>
      <c r="D70" s="10" t="s">
        <v>33</v>
      </c>
      <c r="E70" s="3" t="s">
        <v>3</v>
      </c>
      <c r="F70" s="13" t="s">
        <v>34</v>
      </c>
      <c r="G70" s="13" t="s">
        <v>3</v>
      </c>
    </row>
    <row r="71" spans="1:7" x14ac:dyDescent="0.25">
      <c r="A71" s="20" t="s">
        <v>58</v>
      </c>
      <c r="B71" s="4">
        <v>5.7269999999999999E-4</v>
      </c>
      <c r="C71" s="4">
        <v>5.0784325703158396E-4</v>
      </c>
      <c r="D71" s="11">
        <f t="shared" ref="D71" si="4">B71-C71</f>
        <v>6.4856742968416028E-5</v>
      </c>
      <c r="E71" s="5">
        <v>6.3755674296841504E-4</v>
      </c>
      <c r="F71" s="14">
        <f t="shared" ref="F71" si="5">E71-B71</f>
        <v>6.4856742968415052E-5</v>
      </c>
      <c r="G71" s="14">
        <v>2.5</v>
      </c>
    </row>
    <row r="72" spans="1:7" x14ac:dyDescent="0.25">
      <c r="A72" s="21"/>
      <c r="B72" s="17"/>
      <c r="C72" s="17"/>
      <c r="D72" s="11"/>
      <c r="E72" s="19"/>
      <c r="F72" s="14"/>
      <c r="G72" s="15"/>
    </row>
    <row r="73" spans="1:7" x14ac:dyDescent="0.25">
      <c r="A73" s="20"/>
      <c r="B73" s="16"/>
      <c r="C73" s="16"/>
      <c r="D73" s="11"/>
      <c r="E73" s="18"/>
      <c r="F73" s="14"/>
      <c r="G73" s="14"/>
    </row>
    <row r="79" spans="1:7" x14ac:dyDescent="0.25">
      <c r="A79" s="8"/>
    </row>
  </sheetData>
  <hyperlinks>
    <hyperlink ref="A10" r:id="rId1" xr:uid="{FBE7E519-F394-42E3-9BF6-9A807B11D241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U Z P F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F G T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k 8 V W j Y q x 1 5 Y B A A D f C A A A E w A c A E Z v c m 1 1 b G F z L 1 N l Y 3 R p b 2 4 x L m 0 g o h g A K K A U A A A A A A A A A A A A A A A A A A A A A A A A A A A A 7 Z L N a u M w F I X 3 g b y D U D c O q A G n y a a D F 8 Z u m E U 7 4 x J n V c 1 C s W 9 a g a Q b 9 J O Z E v o 8 f Z C + W J W 4 p Q 2 T M M s Z h m h j 8 V 0 h n 6 N z H D R e o i G z 7 p t + 6 f f 6 P f c g L L T k 3 o q l b J B k R I H v 9 0 h c U z Q e I i j c e l h i E z Q Y n 0 y l g m G x n R j v E l p c 8 r k D 6 7 g W H g I v 8 a d R K F r H p 3 k x v y 7 z 8 o q n 5 8 X 3 m 4 p P z i u w E l v k V Z 7 z u n I 8 5 R j 8 K n j + 9 u 9 h 4 9 Z 0 w O 5 K U F J L D z a j j D J S o A r a u G z M y J V p s J X m P k t H k x E j t w E 9 z P y j g u x j O / y G B n 4 M W O f h j B Z i A S / P Q j 2 g I 5 V F j W v Z o q P R V y 0 W 8 f i O e f g K o o 0 + k p 1 p R u 7 e c K 7 U r B F K W J d 5 G z 7 f W 8 s V k l x F m a L F j + t q K 4 x b o t W d 7 P p x B S 4 5 q o J t N t S g h m j T x 5 P E w y / / x M i G a m i l e K c m 6 A X Y H Z d m u X 1 F e 2 D k w u r Q 6 G n Q 7 0 l z W P X n A p z R 9 w o k o w E 9 9 e D U g + T i f + x B Z 9 q S 7 Q v 8 I a 6 u A z G a D q a / p d P x 0 R F + c Y S P 9 / h + L n v q j s Q y P s X y L 8 Y y O c X y d 2 N 5 B V B L A Q I t A B Q A A g A I A F G T x V a w N 5 H 8 p Q A A A P Y A A A A S A A A A A A A A A A A A A A A A A A A A A A B D b 2 5 m a W c v U G F j a 2 F n Z S 5 4 b W x Q S w E C L Q A U A A I A C A B R k 8 V W D 8 r p q 6 Q A A A D p A A A A E w A A A A A A A A A A A A A A A A D x A A A A W 0 N v b n R l b n R f V H l w Z X N d L n h t b F B L A Q I t A B Q A A g A I A F G T x V a N i r H X l g E A A N 8 I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q A A A A A A A A A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N U M T c 6 M j c 6 M T A u N z I 0 N T g w M F o i I C 8 + P E V u d H J 5 I F R 5 c G U 9 I k Z p b G x D b 2 x 1 b W 5 U e X B l c y I g V m F s d W U 9 I n N C Z 1 V G Q l E 9 P S I g L z 4 8 R W 5 0 c n k g V H l w Z T 0 i R m l s b E N v b H V t b k 5 h b W V z I i B W Y W x 1 Z T 0 i c 1 s m c X V v d D t u b 2 1 l J n F 1 b 3 Q 7 L C Z x d W 9 0 O 2 1 l Z G l h J n F 1 b 3 Q 7 L C Z x d W 9 0 O 2 l u Z m V y a W 9 y J n F 1 b 3 Q 7 L C Z x d W 9 0 O 3 N 1 c G V y a W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m l j b y 9 U a X B v I E F s d G V y Y W R v L n t u b 2 1 l L D B 9 J n F 1 b 3 Q 7 L C Z x d W 9 0 O 1 N l Y 3 R p b 2 4 x L 2 d y Y W Z p Y 2 8 v V G l w b y B B b H R l c m F k b y 5 7 b W V k a W E s M X 0 m c X V v d D s s J n F 1 b 3 Q 7 U 2 V j d G l v b j E v Z 3 J h Z m l j b y 9 U a X B v I E F s d G V y Y W R v L n t p b m Z l c m l v c i w y f S Z x d W 9 0 O y w m c X V v d D t T Z W N 0 a W 9 u M S 9 n c m F m a W N v L 1 R p c G 8 g Q W x 0 Z X J h Z G 8 u e 3 N 1 c G V y a W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y Y W Z p Y 2 8 v V G l w b y B B b H R l c m F k b y 5 7 b m 9 t Z S w w f S Z x d W 9 0 O y w m c X V v d D t T Z W N 0 a W 9 u M S 9 n c m F m a W N v L 1 R p c G 8 g Q W x 0 Z X J h Z G 8 u e 2 1 l Z G l h L D F 9 J n F 1 b 3 Q 7 L C Z x d W 9 0 O 1 N l Y 3 R p b 2 4 x L 2 d y Y W Z p Y 2 8 v V G l w b y B B b H R l c m F k b y 5 7 a W 5 m Z X J p b 3 I s M n 0 m c X V v d D s s J n F 1 b 3 Q 7 U 2 V j d G l v b j E v Z 3 J h Z m l j b y 9 U a X B v I E F s d G V y Y W R v L n t z d X B l c m l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m l j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m l j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I w O j Q 3 O j M z L j g 5 M j A 4 O T h a I i A v P j x F b n R y e S B U e X B l P S J G a W x s Q 2 9 s d W 1 u V H l w Z X M i I F Z h b H V l P S J z Q m d V R k J R P T 0 i I C 8 + P E V u d H J 5 I F R 5 c G U 9 I k Z p b G x D b 2 x 1 b W 5 O Y W 1 l c y I g V m F s d W U 9 I n N b J n F 1 b 3 Q 7 b m 9 t Z S Z x d W 9 0 O y w m c X V v d D t t Z W R p Y S Z x d W 9 0 O y w m c X V v d D t p b m Z l c m l v c i Z x d W 9 0 O y w m c X V v d D t z d X B l c m l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Z p Y 2 8 g K D I p L 1 R p c G 8 g Q W x 0 Z X J h Z G 8 u e 2 5 v b W U s M H 0 m c X V v d D s s J n F 1 b 3 Q 7 U 2 V j d G l v b j E v Z 3 J h Z m l j b y A o M i k v V G l w b y B B b H R l c m F k b y 5 7 b W V k a W E s M X 0 m c X V v d D s s J n F 1 b 3 Q 7 U 2 V j d G l v b j E v Z 3 J h Z m l j b y A o M i k v V G l w b y B B b H R l c m F k b y 5 7 a W 5 m Z X J p b 3 I s M n 0 m c X V v d D s s J n F 1 b 3 Q 7 U 2 V j d G l v b j E v Z 3 J h Z m l j b y A o M i k v V G l w b y B B b H R l c m F k b y 5 7 c 3 V w Z X J p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3 J h Z m l j b y A o M i k v V G l w b y B B b H R l c m F k b y 5 7 b m 9 t Z S w w f S Z x d W 9 0 O y w m c X V v d D t T Z W N 0 a W 9 u M S 9 n c m F m a W N v I C g y K S 9 U a X B v I E F s d G V y Y W R v L n t t Z W R p Y S w x f S Z x d W 9 0 O y w m c X V v d D t T Z W N 0 a W 9 u M S 9 n c m F m a W N v I C g y K S 9 U a X B v I E F s d G V y Y W R v L n t p b m Z l c m l v c i w y f S Z x d W 9 0 O y w m c X V v d D t T Z W N 0 a W 9 u M S 9 n c m F m a W N v I C g y K S 9 U a X B v I E F s d G V y Y W R v L n t z d X B l c m l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m l j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m l j b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I w O j Q 4 O j I y L j g 2 M D U 1 M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Z p Y 2 8 g K D M p L 0 F s d G V y Y X I g V G l w b y 5 7 Q 2 9 s d W 1 u M S w w f S Z x d W 9 0 O y w m c X V v d D t T Z W N 0 a W 9 u M S 9 n c m F m a W N v I C g z K S 9 B b H R l c m F y I F R p c G 8 u e 0 N v b H V t b j I s M X 0 m c X V v d D s s J n F 1 b 3 Q 7 U 2 V j d G l v b j E v Z 3 J h Z m l j b y A o M y k v Q W x 0 Z X J h c i B U a X B v L n t D b 2 x 1 b W 4 z L D J 9 J n F 1 b 3 Q 7 L C Z x d W 9 0 O 1 N l Y 3 R p b 2 4 x L 2 d y Y W Z p Y 2 8 g K D M p L 0 F s d G V y Y X I g V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c m F m a W N v I C g z K S 9 B b H R l c m F y I F R p c G 8 u e 0 N v b H V t b j E s M H 0 m c X V v d D s s J n F 1 b 3 Q 7 U 2 V j d G l v b j E v Z 3 J h Z m l j b y A o M y k v Q W x 0 Z X J h c i B U a X B v L n t D b 2 x 1 b W 4 y L D F 9 J n F 1 b 3 Q 7 L C Z x d W 9 0 O 1 N l Y 3 R p b 2 4 x L 2 d y Y W Z p Y 2 8 g K D M p L 0 F s d G V y Y X I g V G l w b y 5 7 Q 2 9 s d W 1 u M y w y f S Z x d W 9 0 O y w m c X V v d D t T Z W N 0 a W 9 u M S 9 n c m F m a W N v I C g z K S 9 B b H R l c m F y I F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W Z p Y 2 8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a W N v J T I w K D M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m l j b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j E 6 M D g 6 M D Q u M j c 1 N D g 2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m l j b y A o N C k v Q W x 0 Z X J h c i B U a X B v L n t D b 2 x 1 b W 4 x L D B 9 J n F 1 b 3 Q 7 L C Z x d W 9 0 O 1 N l Y 3 R p b 2 4 x L 2 d y Y W Z p Y 2 8 g K D Q p L 0 F s d G V y Y X I g V G l w b y 5 7 Q 2 9 s d W 1 u M i w x f S Z x d W 9 0 O y w m c X V v d D t T Z W N 0 a W 9 u M S 9 n c m F m a W N v I C g 0 K S 9 B b H R l c m F y I F R p c G 8 u e 0 N v b H V t b j M s M n 0 m c X V v d D s s J n F 1 b 3 Q 7 U 2 V j d G l v b j E v Z 3 J h Z m l j b y A o N C k v Q W x 0 Z X J h c i B U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y Y W Z p Y 2 8 g K D Q p L 0 F s d G V y Y X I g V G l w b y 5 7 Q 2 9 s d W 1 u M S w w f S Z x d W 9 0 O y w m c X V v d D t T Z W N 0 a W 9 u M S 9 n c m F m a W N v I C g 0 K S 9 B b H R l c m F y I F R p c G 8 u e 0 N v b H V t b j I s M X 0 m c X V v d D s s J n F 1 b 3 Q 7 U 2 V j d G l v b j E v Z 3 J h Z m l j b y A o N C k v Q W x 0 Z X J h c i B U a X B v L n t D b 2 x 1 b W 4 z L D J 9 J n F 1 b 3 Q 7 L C Z x d W 9 0 O 1 N l Y 3 R p b 2 4 x L 2 d y Y W Z p Y 2 8 g K D Q p L 0 F s d G V y Y X I g V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m l j b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l M j A o N C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a W N v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d y Y W Z p Y 2 9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j E 6 M j Y 6 M j Y u M j k 0 M z Q 4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m l j b y A o N S k v Q W x 0 Z X J h c i B U a X B v L n t D b 2 x 1 b W 4 x L D B 9 J n F 1 b 3 Q 7 L C Z x d W 9 0 O 1 N l Y 3 R p b 2 4 x L 2 d y Y W Z p Y 2 8 g K D U p L 0 F s d G V y Y X I g V G l w b y 5 7 Q 2 9 s d W 1 u M i w x f S Z x d W 9 0 O y w m c X V v d D t T Z W N 0 a W 9 u M S 9 n c m F m a W N v I C g 1 K S 9 B b H R l c m F y I F R p c G 8 u e 0 N v b H V t b j M s M n 0 m c X V v d D s s J n F 1 b 3 Q 7 U 2 V j d G l v b j E v Z 3 J h Z m l j b y A o N S k v Q W x 0 Z X J h c i B U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y Y W Z p Y 2 8 g K D U p L 0 F s d G V y Y X I g V G l w b y 5 7 Q 2 9 s d W 1 u M S w w f S Z x d W 9 0 O y w m c X V v d D t T Z W N 0 a W 9 u M S 9 n c m F m a W N v I C g 1 K S 9 B b H R l c m F y I F R p c G 8 u e 0 N v b H V t b j I s M X 0 m c X V v d D s s J n F 1 b 3 Q 7 U 2 V j d G l v b j E v Z 3 J h Z m l j b y A o N S k v Q W x 0 Z X J h c i B U a X B v L n t D b 2 x 1 b W 4 z L D J 9 J n F 1 b 3 Q 7 L C Z x d W 9 0 O 1 N l Y 3 R p b 2 4 x L 2 d y Y W Z p Y 2 8 g K D U p L 0 F s d G V y Y X I g V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m l j b y U y M C g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l M j A o N S k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w C X D G h C A E O K p l / j h Y r y y A A A A A A C A A A A A A A Q Z g A A A A E A A C A A A A C x Z z K V O B s C M t p x 6 r r 4 j / D 3 4 a J K R G 4 k s P B P d D k E j F 8 2 r g A A A A A O g A A A A A I A A C A A A A A / T H U H E k j Y r u F V 5 7 2 4 a 7 O Y 4 r G u W Q B E c D y y + O r S e Y d 0 E F A A A A A K 0 l m B c N Q l z 6 i l h K k A y i j B W r s O 4 G 6 W v w f v e l t s c u o V D b R Q z b h W 6 2 L F s 0 A 7 u K B a A E 5 t H I l s E A G N 3 f S Z u 5 R d 5 u A k V N Y j W q I 8 Z l B m 0 T 6 m I x X S x k A A A A C V h E 7 r G M o m i m 7 J h 6 X N G 8 p B 8 C j J q h 5 4 O R M e a 2 A h O h t D J R R 5 N t Y U 8 7 U M D L p s g 3 V r N 4 o J l l w t 5 p H o d V K B 0 o i z v V 2 y < / D a t a M a s h u p > 
</file>

<file path=customXml/itemProps1.xml><?xml version="1.0" encoding="utf-8"?>
<ds:datastoreItem xmlns:ds="http://schemas.openxmlformats.org/officeDocument/2006/customXml" ds:itemID="{8BC2B1E3-204E-40DC-BF5F-953E69ACA8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dados</vt:lpstr>
      <vt:lpstr>grafico</vt:lpstr>
      <vt:lpstr>100</vt:lpstr>
      <vt:lpstr>200</vt:lpstr>
      <vt:lpstr>400</vt:lpstr>
      <vt:lpstr>800</vt:lpstr>
      <vt:lpstr>1600</vt:lpstr>
      <vt:lpstr>3200</vt:lpstr>
      <vt:lpstr>6400</vt:lpstr>
      <vt:lpstr>12800</vt:lpstr>
      <vt:lpstr>25600</vt:lpstr>
      <vt:lpstr>51200</vt:lpstr>
      <vt:lpstr>102400</vt:lpstr>
      <vt:lpstr>204800</vt:lpstr>
      <vt:lpstr>409600</vt:lpstr>
      <vt:lpstr>819200</vt:lpstr>
      <vt:lpstr>1638400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filipe</dc:creator>
  <cp:lastModifiedBy>mateus filipe</cp:lastModifiedBy>
  <dcterms:created xsi:type="dcterms:W3CDTF">2015-06-05T18:17:20Z</dcterms:created>
  <dcterms:modified xsi:type="dcterms:W3CDTF">2023-06-06T01:05:10Z</dcterms:modified>
</cp:coreProperties>
</file>