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19425" windowHeight="11025"/>
  </bookViews>
  <sheets>
    <sheet name="Plan3" sheetId="3" r:id="rId1"/>
  </sheets>
  <definedNames>
    <definedName name="Realizado">OFFSET(Plan3!$B$18,0,0,1,COUNT(Plan3!$B$18:$D$18))</definedName>
  </definedName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3"/>
  <c r="D17"/>
  <c r="C17"/>
  <c r="D18"/>
  <c r="B17"/>
  <c r="B18"/>
</calcChain>
</file>

<file path=xl/sharedStrings.xml><?xml version="1.0" encoding="utf-8"?>
<sst xmlns="http://schemas.openxmlformats.org/spreadsheetml/2006/main" count="21" uniqueCount="20">
  <si>
    <t>Semana 1</t>
  </si>
  <si>
    <t>Semana 2</t>
  </si>
  <si>
    <t>Planejado</t>
  </si>
  <si>
    <t>Realizado</t>
  </si>
  <si>
    <t>Tarefas</t>
  </si>
  <si>
    <t>Gerenciar choque de horários dos participantes</t>
  </si>
  <si>
    <t>Organizar programação do evento</t>
  </si>
  <si>
    <t>Validar e-mail e CPF (única inscrição)</t>
  </si>
  <si>
    <t>Implementar geração de certificados para cada ATV.</t>
  </si>
  <si>
    <t>Definir valor das inscrições </t>
  </si>
  <si>
    <t>Gerar relatórios personalizados em Excel/PDF</t>
  </si>
  <si>
    <t>Visualizar os pagamentos em tempo real</t>
  </si>
  <si>
    <t>Definir termos e condições de inscrição</t>
  </si>
  <si>
    <t>Fazer controle de vagas por tipo de inscrição</t>
  </si>
  <si>
    <t>Limitar os cupons por data e quantidade</t>
  </si>
  <si>
    <t>Notificar os participantes por e-mail</t>
  </si>
  <si>
    <t>Determinar valores de acordo com a data </t>
  </si>
  <si>
    <t>Gerenciar condições para inscrição nas atividades</t>
  </si>
  <si>
    <t>Configurar telas de cadastros</t>
  </si>
  <si>
    <t>Total de Horas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</si>
</sst>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charset val="1"/>
    </font>
    <font>
      <sz val="11"/>
      <color rgb="FFC00000"/>
      <name val="Calibri"/>
      <family val="2"/>
      <charset val="1"/>
      <scheme val="minor"/>
    </font>
    <font>
      <b/>
      <sz val="11"/>
      <color theme="3"/>
      <name val="Calibri"/>
      <family val="2"/>
      <charset val="1"/>
    </font>
    <font>
      <sz val="11"/>
      <color theme="3"/>
      <name val="Calibri"/>
      <family val="2"/>
      <charset val="1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Fill="1" applyBorder="1"/>
    <xf numFmtId="0" fontId="2" fillId="0" borderId="1" xfId="0" applyFont="1" applyBorder="1"/>
    <xf numFmtId="1" fontId="2" fillId="0" borderId="1" xfId="0" applyNumberFormat="1" applyFont="1" applyBorder="1"/>
    <xf numFmtId="0" fontId="3" fillId="0" borderId="1" xfId="0" applyFont="1" applyFill="1" applyBorder="1"/>
    <xf numFmtId="0" fontId="4" fillId="0" borderId="1" xfId="0" applyFont="1" applyBorder="1"/>
    <xf numFmtId="1" fontId="4" fillId="0" borderId="1" xfId="0" applyNumberFormat="1" applyFont="1" applyBorder="1"/>
    <xf numFmtId="0" fontId="5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120579413156463"/>
          <c:y val="8.3667816721447394E-2"/>
          <c:w val="0.6657438070074122"/>
          <c:h val="0.80499665487505723"/>
        </c:manualLayout>
      </c:layout>
      <c:lineChart>
        <c:grouping val="standard"/>
        <c:ser>
          <c:idx val="0"/>
          <c:order val="0"/>
          <c:tx>
            <c:strRef>
              <c:f>Plan3!$A$18</c:f>
              <c:strCache>
                <c:ptCount val="1"/>
                <c:pt idx="0">
                  <c:v>Realizado</c:v>
                </c:pt>
              </c:strCache>
            </c:strRef>
          </c:tx>
          <c:cat>
            <c:strRef>
              <c:f>Plan3!$B$1:$D$1</c:f>
              <c:strCache>
                <c:ptCount val="3"/>
                <c:pt idx="0">
                  <c:v>Total de Horas</c:v>
                </c:pt>
                <c:pt idx="1">
                  <c:v>Semana 1</c:v>
                </c:pt>
                <c:pt idx="2">
                  <c:v>Semana 2</c:v>
                </c:pt>
              </c:strCache>
            </c:strRef>
          </c:cat>
          <c:val>
            <c:numRef>
              <c:f>Plan3!$B$18:$C$18</c:f>
              <c:numCache>
                <c:formatCode>General</c:formatCode>
                <c:ptCount val="2"/>
                <c:pt idx="0">
                  <c:v>504</c:v>
                </c:pt>
                <c:pt idx="1">
                  <c:v>217</c:v>
                </c:pt>
              </c:numCache>
            </c:numRef>
          </c:val>
        </c:ser>
        <c:ser>
          <c:idx val="1"/>
          <c:order val="1"/>
          <c:tx>
            <c:strRef>
              <c:f>Plan3!$A$17</c:f>
              <c:strCache>
                <c:ptCount val="1"/>
                <c:pt idx="0">
                  <c:v>Planejado</c:v>
                </c:pt>
              </c:strCache>
            </c:strRef>
          </c:tx>
          <c:cat>
            <c:strRef>
              <c:f>Plan3!$B$1:$D$1</c:f>
              <c:strCache>
                <c:ptCount val="3"/>
                <c:pt idx="0">
                  <c:v>Total de Horas</c:v>
                </c:pt>
                <c:pt idx="1">
                  <c:v>Semana 1</c:v>
                </c:pt>
                <c:pt idx="2">
                  <c:v>Semana 2</c:v>
                </c:pt>
              </c:strCache>
            </c:strRef>
          </c:cat>
          <c:val>
            <c:numRef>
              <c:f>Plan3!$B$17:$D$17</c:f>
              <c:numCache>
                <c:formatCode>0</c:formatCode>
                <c:ptCount val="3"/>
                <c:pt idx="0" formatCode="General">
                  <c:v>504</c:v>
                </c:pt>
                <c:pt idx="1">
                  <c:v>252</c:v>
                </c:pt>
                <c:pt idx="2">
                  <c:v>0</c:v>
                </c:pt>
              </c:numCache>
            </c:numRef>
          </c:val>
        </c:ser>
        <c:marker val="1"/>
        <c:axId val="78002816"/>
        <c:axId val="78012800"/>
      </c:lineChart>
      <c:catAx>
        <c:axId val="78002816"/>
        <c:scaling>
          <c:orientation val="minMax"/>
        </c:scaling>
        <c:axPos val="b"/>
        <c:numFmt formatCode="General" sourceLinked="1"/>
        <c:tickLblPos val="nextTo"/>
        <c:crossAx val="78012800"/>
        <c:crosses val="autoZero"/>
        <c:auto val="1"/>
        <c:lblAlgn val="ctr"/>
        <c:lblOffset val="100"/>
      </c:catAx>
      <c:valAx>
        <c:axId val="78012800"/>
        <c:scaling>
          <c:orientation val="minMax"/>
        </c:scaling>
        <c:axPos val="l"/>
        <c:majorGridlines/>
        <c:numFmt formatCode="General" sourceLinked="1"/>
        <c:tickLblPos val="nextTo"/>
        <c:crossAx val="78002816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u="none"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1075404</xdr:colOff>
      <xdr:row>37</xdr:row>
      <xdr:rowOff>10241</xdr:rowOff>
    </xdr:from>
    <xdr:to>
      <xdr:col>6</xdr:col>
      <xdr:colOff>553066</xdr:colOff>
      <xdr:row>60</xdr:row>
      <xdr:rowOff>40968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teusPrintf/Projeto-CEU/issues/44" TargetMode="External"/><Relationship Id="rId13" Type="http://schemas.openxmlformats.org/officeDocument/2006/relationships/hyperlink" Target="https://github.com/mateusPrintf/Projeto-CEU/issues/37" TargetMode="External"/><Relationship Id="rId3" Type="http://schemas.openxmlformats.org/officeDocument/2006/relationships/hyperlink" Target="https://github.com/mateusPrintf/Projeto-CEU/issues/41" TargetMode="External"/><Relationship Id="rId7" Type="http://schemas.openxmlformats.org/officeDocument/2006/relationships/hyperlink" Target="https://github.com/mateusPrintf/Projeto-CEU/issues/34" TargetMode="External"/><Relationship Id="rId12" Type="http://schemas.openxmlformats.org/officeDocument/2006/relationships/hyperlink" Target="https://github.com/mateusPrintf/Projeto-CEU/issues/26" TargetMode="External"/><Relationship Id="rId2" Type="http://schemas.openxmlformats.org/officeDocument/2006/relationships/hyperlink" Target="https://github.com/mateusPrintf/Projeto-CEU/issues/39" TargetMode="External"/><Relationship Id="rId1" Type="http://schemas.openxmlformats.org/officeDocument/2006/relationships/hyperlink" Target="https://github.com/mateusPrintf/Projeto-CEU/issues/33" TargetMode="External"/><Relationship Id="rId6" Type="http://schemas.openxmlformats.org/officeDocument/2006/relationships/hyperlink" Target="https://github.com/mateusPrintf/Projeto-CEU/issues/42" TargetMode="External"/><Relationship Id="rId11" Type="http://schemas.openxmlformats.org/officeDocument/2006/relationships/hyperlink" Target="https://github.com/mateusPrintf/Projeto-CEU/issues/27" TargetMode="External"/><Relationship Id="rId5" Type="http://schemas.openxmlformats.org/officeDocument/2006/relationships/hyperlink" Target="https://github.com/mateusPrintf/Projeto-CEU/issues/43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github.com/mateusPrintf/Projeto-CEU/issues/32" TargetMode="External"/><Relationship Id="rId4" Type="http://schemas.openxmlformats.org/officeDocument/2006/relationships/hyperlink" Target="https://github.com/mateusPrintf/Projeto-CEU/issues/42" TargetMode="External"/><Relationship Id="rId9" Type="http://schemas.openxmlformats.org/officeDocument/2006/relationships/hyperlink" Target="https://github.com/mateusPrintf/Projeto-CEU/issues/36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topLeftCell="A19" zoomScale="93" zoomScaleNormal="93" workbookViewId="0">
      <selection activeCell="J26" sqref="J26"/>
    </sheetView>
  </sheetViews>
  <sheetFormatPr defaultRowHeight="15"/>
  <cols>
    <col min="1" max="1" width="47" customWidth="1"/>
    <col min="2" max="2" width="19" customWidth="1"/>
    <col min="3" max="3" width="20.28515625" customWidth="1"/>
    <col min="4" max="4" width="18.140625" customWidth="1"/>
  </cols>
  <sheetData>
    <row r="1" spans="1:6">
      <c r="A1" s="10" t="s">
        <v>4</v>
      </c>
      <c r="B1" s="11" t="s">
        <v>19</v>
      </c>
      <c r="C1" s="11" t="s">
        <v>0</v>
      </c>
      <c r="D1" s="11" t="s">
        <v>1</v>
      </c>
    </row>
    <row r="2" spans="1:6">
      <c r="A2" s="12" t="s">
        <v>5</v>
      </c>
      <c r="B2" s="1">
        <v>48</v>
      </c>
      <c r="C2" s="2">
        <v>48</v>
      </c>
      <c r="D2" s="2"/>
    </row>
    <row r="3" spans="1:6">
      <c r="A3" s="12" t="s">
        <v>6</v>
      </c>
      <c r="B3" s="1">
        <v>36</v>
      </c>
      <c r="C3" s="2">
        <v>12</v>
      </c>
      <c r="D3" s="2"/>
    </row>
    <row r="4" spans="1:6">
      <c r="A4" s="12" t="s">
        <v>7</v>
      </c>
      <c r="B4" s="1">
        <v>24</v>
      </c>
      <c r="C4" s="2">
        <v>24</v>
      </c>
      <c r="D4" s="2"/>
    </row>
    <row r="5" spans="1:6">
      <c r="A5" s="12" t="s">
        <v>8</v>
      </c>
      <c r="B5" s="1">
        <v>50</v>
      </c>
      <c r="C5" s="2">
        <v>48</v>
      </c>
      <c r="D5" s="2"/>
    </row>
    <row r="6" spans="1:6">
      <c r="A6" s="12" t="s">
        <v>18</v>
      </c>
      <c r="B6" s="1">
        <v>5</v>
      </c>
      <c r="C6" s="2">
        <v>5</v>
      </c>
      <c r="D6" s="2"/>
    </row>
    <row r="7" spans="1:6">
      <c r="A7" s="12" t="s">
        <v>10</v>
      </c>
      <c r="B7" s="1">
        <v>48</v>
      </c>
      <c r="C7" s="2"/>
      <c r="D7" s="2"/>
    </row>
    <row r="8" spans="1:6">
      <c r="A8" s="12" t="s">
        <v>11</v>
      </c>
      <c r="B8" s="1">
        <v>60</v>
      </c>
      <c r="C8" s="2"/>
      <c r="D8" s="2"/>
    </row>
    <row r="9" spans="1:6">
      <c r="A9" s="12" t="s">
        <v>12</v>
      </c>
      <c r="B9" s="1">
        <v>24</v>
      </c>
      <c r="C9" s="2"/>
      <c r="D9" s="2"/>
    </row>
    <row r="10" spans="1:6">
      <c r="A10" s="12" t="s">
        <v>13</v>
      </c>
      <c r="B10" s="1">
        <v>48</v>
      </c>
      <c r="C10" s="2"/>
      <c r="D10" s="2"/>
    </row>
    <row r="11" spans="1:6">
      <c r="A11" s="12" t="s">
        <v>14</v>
      </c>
      <c r="B11" s="1">
        <v>36</v>
      </c>
      <c r="C11" s="2"/>
      <c r="D11" s="2"/>
    </row>
    <row r="12" spans="1:6">
      <c r="A12" s="12" t="s">
        <v>13</v>
      </c>
      <c r="B12" s="1">
        <v>24</v>
      </c>
      <c r="C12" s="2"/>
      <c r="D12" s="2"/>
    </row>
    <row r="13" spans="1:6">
      <c r="A13" s="12" t="s">
        <v>15</v>
      </c>
      <c r="B13" s="1">
        <v>30</v>
      </c>
      <c r="C13" s="2"/>
      <c r="D13" s="2"/>
    </row>
    <row r="14" spans="1:6">
      <c r="A14" s="12" t="s">
        <v>16</v>
      </c>
      <c r="B14" s="1">
        <v>30</v>
      </c>
      <c r="C14" s="2"/>
      <c r="D14" s="2"/>
      <c r="F14" s="9"/>
    </row>
    <row r="15" spans="1:6">
      <c r="A15" s="12" t="s">
        <v>17</v>
      </c>
      <c r="B15" s="1">
        <v>26</v>
      </c>
      <c r="C15" s="2"/>
      <c r="D15" s="2"/>
    </row>
    <row r="16" spans="1:6">
      <c r="A16" s="12" t="s">
        <v>9</v>
      </c>
      <c r="B16" s="1">
        <v>15</v>
      </c>
      <c r="C16" s="2"/>
      <c r="D16" s="2"/>
    </row>
    <row r="17" spans="1:4">
      <c r="A17" s="3" t="s">
        <v>2</v>
      </c>
      <c r="B17" s="4">
        <f>SUM(B2:B16)</f>
        <v>504</v>
      </c>
      <c r="C17" s="5">
        <f>B17-(B17/COUNTA(C1:D1))</f>
        <v>252</v>
      </c>
      <c r="D17" s="5">
        <f>C17-(C17/COUNTA(D1:E1))</f>
        <v>0</v>
      </c>
    </row>
    <row r="18" spans="1:4">
      <c r="A18" s="6" t="s">
        <v>3</v>
      </c>
      <c r="B18" s="7">
        <f>SUM(B2:B16)</f>
        <v>504</v>
      </c>
      <c r="C18" s="7">
        <f>IF(SUM(C2:C16)&gt;0,B17-SUM(C2:C16)-150,)</f>
        <v>217</v>
      </c>
      <c r="D18" s="8">
        <f>IF(SUM(D2:D16)&gt;0,C17-SUM(D2:D16),)</f>
        <v>0</v>
      </c>
    </row>
  </sheetData>
  <hyperlinks>
    <hyperlink ref="A15" r:id="rId1" display="https://github.com/mateusPrintf/Projeto-CEU/issues/33"/>
    <hyperlink ref="A14" r:id="rId2" display="https://github.com/mateusPrintf/Projeto-CEU/issues/39"/>
    <hyperlink ref="A13" r:id="rId3" display="https://github.com/mateusPrintf/Projeto-CEU/issues/41"/>
    <hyperlink ref="A12" r:id="rId4" display="https://github.com/mateusPrintf/Projeto-CEU/issues/42"/>
    <hyperlink ref="A11" r:id="rId5" display="https://github.com/mateusPrintf/Projeto-CEU/issues/43"/>
    <hyperlink ref="A10" r:id="rId6" display="https://github.com/mateusPrintf/Projeto-CEU/issues/42"/>
    <hyperlink ref="A9" r:id="rId7" display="https://github.com/mateusPrintf/Projeto-CEU/issues/34"/>
    <hyperlink ref="A8" r:id="rId8" display="https://github.com/mateusPrintf/Projeto-CEU/issues/44"/>
    <hyperlink ref="A7" r:id="rId9" display="https://github.com/mateusPrintf/Projeto-CEU/issues/36"/>
    <hyperlink ref="A5" r:id="rId10" display="https://github.com/mateusPrintf/Projeto-CEU/issues/32"/>
    <hyperlink ref="A3" r:id="rId11" display="https://github.com/mateusPrintf/Projeto-CEU/issues/27"/>
    <hyperlink ref="A2" r:id="rId12" display="https://github.com/mateusPrintf/Projeto-CEU/issues/26"/>
    <hyperlink ref="A4" r:id="rId13" display="https://github.com/mateusPrintf/Projeto-CEU/issues/37"/>
  </hyperlinks>
  <pageMargins left="0.511811024" right="0.511811024" top="0.78740157499999996" bottom="0.78740157499999996" header="0.31496062000000002" footer="0.31496062000000002"/>
  <pageSetup paperSize="9" orientation="landscape" horizontalDpi="0" verticalDpi="0" r:id="rId14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Nenempc</dc:creator>
  <cp:lastModifiedBy>Nenempc</cp:lastModifiedBy>
  <dcterms:created xsi:type="dcterms:W3CDTF">2019-11-01T00:05:01Z</dcterms:created>
  <dcterms:modified xsi:type="dcterms:W3CDTF">2019-12-10T14:30:32Z</dcterms:modified>
</cp:coreProperties>
</file>