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Python\Notebooks\Datascience\Classification_datascience\webscrapping\matches\model\"/>
    </mc:Choice>
  </mc:AlternateContent>
  <xr:revisionPtr revIDLastSave="0" documentId="13_ncr:1_{BB0E5341-3E17-4D5C-8A8D-3F40F0E68B47}" xr6:coauthVersionLast="47" xr6:coauthVersionMax="47" xr10:uidLastSave="{00000000-0000-0000-0000-000000000000}"/>
  <bookViews>
    <workbookView xWindow="-120" yWindow="-120" windowWidth="29040" windowHeight="15840" activeTab="4" xr2:uid="{1C43445C-3BFE-43FA-8FCA-AB69F1532CAF}"/>
  </bookViews>
  <sheets>
    <sheet name="overview" sheetId="1" r:id="rId1"/>
    <sheet name="players" sheetId="2" r:id="rId2"/>
    <sheet name="economies" sheetId="3" r:id="rId3"/>
    <sheet name="events" sheetId="4" r:id="rId4"/>
    <sheet name="final_shee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F4" i="5"/>
  <c r="J25" i="5"/>
  <c r="J20" i="5"/>
  <c r="F3" i="5"/>
</calcChain>
</file>

<file path=xl/sharedStrings.xml><?xml version="1.0" encoding="utf-8"?>
<sst xmlns="http://schemas.openxmlformats.org/spreadsheetml/2006/main" count="322" uniqueCount="107">
  <si>
    <t>number</t>
  </si>
  <si>
    <t>id</t>
  </si>
  <si>
    <t>winCondition</t>
  </si>
  <si>
    <t>time</t>
  </si>
  <si>
    <t>winningTeam</t>
  </si>
  <si>
    <t>ceremony</t>
  </si>
  <si>
    <t>default</t>
  </si>
  <si>
    <t>team1Economy</t>
  </si>
  <si>
    <t>team2Economy</t>
  </si>
  <si>
    <t>playerId</t>
  </si>
  <si>
    <t>atk</t>
  </si>
  <si>
    <t>side</t>
  </si>
  <si>
    <t>acs</t>
  </si>
  <si>
    <t>kills</t>
  </si>
  <si>
    <t>firstKills</t>
  </si>
  <si>
    <t>deaths</t>
  </si>
  <si>
    <t>firstDeaths</t>
  </si>
  <si>
    <t>assists</t>
  </si>
  <si>
    <t>damage</t>
  </si>
  <si>
    <t>headshots</t>
  </si>
  <si>
    <t>bodyshots</t>
  </si>
  <si>
    <t>legshots</t>
  </si>
  <si>
    <t>plants</t>
  </si>
  <si>
    <t>defusals</t>
  </si>
  <si>
    <t>clutches</t>
  </si>
  <si>
    <t>clutchOpponents</t>
  </si>
  <si>
    <t>clutchOpportunities</t>
  </si>
  <si>
    <t>def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</si>
  <si>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"playerStats"</t>
    </r>
    <r>
      <rPr>
        <i/>
        <sz val="9.8000000000000007"/>
        <color rgb="FF9876AA"/>
        <rFont val="JetBrains Mono"/>
        <family val="3"/>
      </rPr>
      <t>]</t>
    </r>
  </si>
  <si>
    <t>agentId</t>
  </si>
  <si>
    <t>score</t>
  </si>
  <si>
    <t>weaponId</t>
  </si>
  <si>
    <t>armorId</t>
  </si>
  <si>
    <t>remainingCreds</t>
  </si>
  <si>
    <t>spentCreds</t>
  </si>
  <si>
    <t>Loadout value</t>
  </si>
  <si>
    <t>None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</si>
  <si>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"economies"</t>
    </r>
    <r>
      <rPr>
        <i/>
        <sz val="9.8000000000000007"/>
        <color rgb="FF9876AA"/>
        <rFont val="JetBrains Mono"/>
        <family val="3"/>
      </rPr>
      <t>]</t>
    </r>
  </si>
  <si>
    <t>roundTimeMillis</t>
  </si>
  <si>
    <t>asssists</t>
  </si>
  <si>
    <t>[]</t>
  </si>
  <si>
    <t>[3105, 52]</t>
  </si>
  <si>
    <t>eventType</t>
  </si>
  <si>
    <t>kill</t>
  </si>
  <si>
    <t>damageType</t>
  </si>
  <si>
    <t>weapon</t>
  </si>
  <si>
    <t>ability</t>
  </si>
  <si>
    <t>attackingTeamNumber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</si>
  <si>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"events"</t>
    </r>
    <r>
      <rPr>
        <i/>
        <sz val="9.8000000000000007"/>
        <color rgb="FF9876AA"/>
        <rFont val="JetBrains Mono"/>
        <family val="3"/>
      </rPr>
      <t>]</t>
    </r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</si>
  <si>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897BB"/>
        <rFont val="JetBrains Mono"/>
        <family val="3"/>
      </rPr>
      <t>0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"rounds"</t>
    </r>
    <r>
      <rPr>
        <i/>
        <sz val="9.8000000000000007"/>
        <color rgb="FF9876AA"/>
        <rFont val="JetBrains Mono"/>
        <family val="3"/>
      </rPr>
      <t>]</t>
    </r>
  </si>
  <si>
    <t>Tenz</t>
  </si>
  <si>
    <t>Shahzam</t>
  </si>
  <si>
    <t>Sick</t>
  </si>
  <si>
    <t>Dapr</t>
  </si>
  <si>
    <t>zombs</t>
  </si>
  <si>
    <t>sacy</t>
  </si>
  <si>
    <t>saadhak</t>
  </si>
  <si>
    <t>sutecas</t>
  </si>
  <si>
    <t>gtnzin</t>
  </si>
  <si>
    <t>frz</t>
  </si>
  <si>
    <t>name</t>
  </si>
  <si>
    <t>Ares</t>
  </si>
  <si>
    <t>Bucky</t>
  </si>
  <si>
    <t>Bulldog</t>
  </si>
  <si>
    <t>Classic</t>
  </si>
  <si>
    <t>NPE</t>
  </si>
  <si>
    <t>Frenzy</t>
  </si>
  <si>
    <t>Ghost</t>
  </si>
  <si>
    <t>Guardian</t>
  </si>
  <si>
    <t>Judge</t>
  </si>
  <si>
    <t>Marshal</t>
  </si>
  <si>
    <t>Odin</t>
  </si>
  <si>
    <t>Operator</t>
  </si>
  <si>
    <t>Phantom</t>
  </si>
  <si>
    <t>Sheriff</t>
  </si>
  <si>
    <t>Shorty</t>
  </si>
  <si>
    <t>Spectre</t>
  </si>
  <si>
    <t>SPIKE</t>
  </si>
  <si>
    <t>Stinger</t>
  </si>
  <si>
    <t>Vandal</t>
  </si>
  <si>
    <t>GOLDENGUN</t>
  </si>
  <si>
    <t>KNIFE</t>
  </si>
  <si>
    <t>[3105, 110]</t>
  </si>
  <si>
    <t>plant</t>
  </si>
  <si>
    <t>price</t>
  </si>
  <si>
    <t>ATK_gun_price</t>
  </si>
  <si>
    <t>playerName</t>
  </si>
  <si>
    <t>DEF_gun_price</t>
  </si>
  <si>
    <t>ATK_alive</t>
  </si>
  <si>
    <t>DEF_alive</t>
  </si>
  <si>
    <t>Spike_1bip (25)</t>
  </si>
  <si>
    <t>Spike_2bips (35)</t>
  </si>
  <si>
    <t>DEF_has_operator</t>
  </si>
  <si>
    <t>DEF_has_odin</t>
  </si>
  <si>
    <t>referenceId</t>
  </si>
  <si>
    <t>VKS</t>
  </si>
  <si>
    <t>SEN</t>
  </si>
  <si>
    <t>Spike time</t>
  </si>
  <si>
    <t>start</t>
  </si>
  <si>
    <t>isBind</t>
  </si>
  <si>
    <t>isSplit</t>
  </si>
  <si>
    <t>isIcebox</t>
  </si>
  <si>
    <t>isBreeze</t>
  </si>
  <si>
    <t>isAscent</t>
  </si>
  <si>
    <t>isHaven</t>
  </si>
  <si>
    <t>round_result</t>
  </si>
  <si>
    <t>event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</si>
</sst>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i/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815E-8532-4829-A70A-6C4D05167D42}">
  <dimension ref="A1:G8"/>
  <sheetViews>
    <sheetView workbookViewId="0">
      <selection activeCell="G6" sqref="G6"/>
    </sheetView>
  </sheetViews>
  <sheetFormatPr defaultRowHeight="15"/>
  <cols>
    <col min="3" max="3" width="14.5703125" customWidth="1"/>
    <col min="4" max="4" width="12.85546875" customWidth="1"/>
    <col min="5" max="5" width="11.42578125" customWidth="1"/>
    <col min="6" max="6" width="14.28515625" customWidth="1"/>
    <col min="7" max="7" width="19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</row>
    <row r="2" spans="1:7">
      <c r="A2" s="1">
        <v>3</v>
      </c>
      <c r="B2" s="1">
        <v>401752</v>
      </c>
      <c r="C2" s="1" t="s">
        <v>3</v>
      </c>
      <c r="D2" s="1">
        <v>1</v>
      </c>
      <c r="E2" s="1" t="s">
        <v>6</v>
      </c>
      <c r="F2" s="1">
        <v>4</v>
      </c>
      <c r="G2" s="1">
        <v>2</v>
      </c>
    </row>
    <row r="3" spans="1:7">
      <c r="A3" s="1">
        <v>4</v>
      </c>
      <c r="B3" s="1">
        <v>401753</v>
      </c>
      <c r="C3" s="1" t="s">
        <v>13</v>
      </c>
      <c r="D3" s="1">
        <v>2</v>
      </c>
      <c r="E3" s="1" t="s">
        <v>6</v>
      </c>
      <c r="F3" s="1">
        <v>4</v>
      </c>
      <c r="G3" s="1">
        <v>4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B8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2A8-6F4D-41CC-B179-8DDA0441CD6E}">
  <dimension ref="A1:S30"/>
  <sheetViews>
    <sheetView workbookViewId="0">
      <selection activeCell="C13" sqref="C13"/>
    </sheetView>
  </sheetViews>
  <sheetFormatPr defaultRowHeight="15"/>
  <cols>
    <col min="2" max="2" width="10.42578125" customWidth="1"/>
    <col min="3" max="3" width="12.7109375" customWidth="1"/>
    <col min="4" max="4" width="11.28515625" customWidth="1"/>
    <col min="5" max="5" width="9.28515625" customWidth="1"/>
    <col min="6" max="6" width="10.5703125" customWidth="1"/>
    <col min="7" max="7" width="11.28515625" customWidth="1"/>
    <col min="9" max="9" width="11.7109375" customWidth="1"/>
    <col min="12" max="12" width="11.140625" customWidth="1"/>
    <col min="13" max="13" width="11.5703125" customWidth="1"/>
    <col min="15" max="15" width="12" customWidth="1"/>
    <col min="18" max="18" width="16.7109375" customWidth="1"/>
    <col min="19" max="19" width="18.42578125" customWidth="1"/>
  </cols>
  <sheetData>
    <row r="1" spans="1:19">
      <c r="A1" s="1" t="s">
        <v>0</v>
      </c>
      <c r="B1" s="1" t="s">
        <v>1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</row>
    <row r="2" spans="1:19">
      <c r="A2" s="1">
        <v>3</v>
      </c>
      <c r="B2" s="1">
        <v>401752</v>
      </c>
      <c r="C2" s="1">
        <v>194</v>
      </c>
      <c r="D2" s="1" t="s">
        <v>10</v>
      </c>
      <c r="E2" s="1">
        <v>26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26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3</v>
      </c>
      <c r="B3" s="1">
        <v>401752</v>
      </c>
      <c r="C3" s="1">
        <v>724</v>
      </c>
      <c r="D3" s="1" t="s">
        <v>27</v>
      </c>
      <c r="E3" s="1">
        <v>114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35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s="1">
        <v>3</v>
      </c>
      <c r="B4" s="1">
        <v>401752</v>
      </c>
      <c r="C4" s="1">
        <v>893</v>
      </c>
      <c r="D4" s="1" t="s">
        <v>27</v>
      </c>
      <c r="E4" s="1">
        <v>159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159</v>
      </c>
      <c r="L4" s="1">
        <v>0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3</v>
      </c>
      <c r="B5" s="1">
        <v>401752</v>
      </c>
      <c r="C5" s="1">
        <v>1485</v>
      </c>
      <c r="D5" s="1" t="s">
        <v>27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3</v>
      </c>
      <c r="B6" s="1">
        <v>401752</v>
      </c>
      <c r="C6" s="1">
        <v>1614</v>
      </c>
      <c r="D6" s="1" t="s">
        <v>27</v>
      </c>
      <c r="E6" s="1">
        <v>249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158</v>
      </c>
      <c r="L6" s="1">
        <v>0</v>
      </c>
      <c r="M6" s="1">
        <v>2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3</v>
      </c>
      <c r="B7" s="1">
        <v>401752</v>
      </c>
      <c r="C7" s="1">
        <v>1877</v>
      </c>
      <c r="D7" s="1" t="s">
        <v>10</v>
      </c>
      <c r="E7" s="1">
        <v>26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26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3</v>
      </c>
      <c r="B8" s="1">
        <v>401752</v>
      </c>
      <c r="C8" s="1">
        <v>2294</v>
      </c>
      <c r="D8" s="1" t="s">
        <v>10</v>
      </c>
      <c r="E8" s="1">
        <v>851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370</v>
      </c>
      <c r="L8" s="1">
        <v>2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>
      <c r="A9" s="1">
        <v>3</v>
      </c>
      <c r="B9" s="1">
        <v>401752</v>
      </c>
      <c r="C9" s="1">
        <v>2895</v>
      </c>
      <c r="D9" s="1" t="s">
        <v>10</v>
      </c>
      <c r="E9" s="1">
        <v>26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26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>
        <v>3</v>
      </c>
      <c r="B10" s="1">
        <v>401752</v>
      </c>
      <c r="C10" s="1">
        <v>3033</v>
      </c>
      <c r="D10" s="1" t="s">
        <v>27</v>
      </c>
      <c r="E10" s="1">
        <v>530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">
        <v>202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v>3</v>
      </c>
      <c r="B11" s="1">
        <v>401752</v>
      </c>
      <c r="C11" s="1">
        <v>3105</v>
      </c>
      <c r="D11" s="1" t="s">
        <v>10</v>
      </c>
      <c r="E11" s="1">
        <v>52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52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4</v>
      </c>
      <c r="B15" s="1">
        <v>401753</v>
      </c>
      <c r="C15" s="1">
        <v>194</v>
      </c>
      <c r="D15" s="1" t="s">
        <v>10</v>
      </c>
      <c r="E15" s="1">
        <v>211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211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s="1">
        <v>4</v>
      </c>
      <c r="B16" s="1">
        <v>401753</v>
      </c>
      <c r="C16" s="1">
        <v>724</v>
      </c>
      <c r="D16" s="1" t="s">
        <v>27</v>
      </c>
      <c r="E16" s="1">
        <v>300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300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1</v>
      </c>
    </row>
    <row r="17" spans="1:19">
      <c r="A17" s="1">
        <v>4</v>
      </c>
      <c r="B17" s="1">
        <v>401753</v>
      </c>
      <c r="C17" s="1">
        <v>893</v>
      </c>
      <c r="D17" s="1" t="s">
        <v>27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s="1">
        <v>4</v>
      </c>
      <c r="B18" s="1">
        <v>401753</v>
      </c>
      <c r="C18" s="1">
        <v>1485</v>
      </c>
      <c r="D18" s="1" t="s">
        <v>27</v>
      </c>
      <c r="E18" s="1">
        <v>120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120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s="1">
        <v>4</v>
      </c>
      <c r="B19" s="1">
        <v>401753</v>
      </c>
      <c r="C19" s="1">
        <v>1614</v>
      </c>
      <c r="D19" s="1" t="s">
        <v>27</v>
      </c>
      <c r="E19" s="1">
        <v>199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199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s="1">
        <v>4</v>
      </c>
      <c r="B20" s="1">
        <v>401753</v>
      </c>
      <c r="C20" s="1">
        <v>1877</v>
      </c>
      <c r="D20" s="1" t="s">
        <v>10</v>
      </c>
      <c r="E20" s="1">
        <v>629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629</v>
      </c>
      <c r="L20" s="1">
        <v>1</v>
      </c>
      <c r="M20" s="1">
        <v>6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s="1">
        <v>4</v>
      </c>
      <c r="B21" s="1">
        <v>401753</v>
      </c>
      <c r="C21" s="1">
        <v>2294</v>
      </c>
      <c r="D21" s="1" t="s">
        <v>10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>
        <v>4</v>
      </c>
      <c r="B22" s="1">
        <v>401753</v>
      </c>
      <c r="C22" s="1">
        <v>2895</v>
      </c>
      <c r="D22" s="1" t="s">
        <v>10</v>
      </c>
      <c r="E22" s="1">
        <v>429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429</v>
      </c>
      <c r="L22" s="1">
        <v>1</v>
      </c>
      <c r="M22" s="1">
        <v>4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s="1">
        <v>4</v>
      </c>
      <c r="B23" s="1">
        <v>401753</v>
      </c>
      <c r="C23" s="1">
        <v>3033</v>
      </c>
      <c r="D23" s="1" t="s">
        <v>27</v>
      </c>
      <c r="E23" s="1">
        <v>40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40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>
      <c r="A24" s="1">
        <v>4</v>
      </c>
      <c r="B24" s="1">
        <v>401753</v>
      </c>
      <c r="C24" s="1">
        <v>3105</v>
      </c>
      <c r="D24" s="1" t="s">
        <v>10</v>
      </c>
      <c r="E24" s="1">
        <v>110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110</v>
      </c>
      <c r="L24" s="1">
        <v>0</v>
      </c>
      <c r="M24" s="1">
        <v>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222B-4B17-4DA0-8789-47B071D9DD9E}">
  <dimension ref="A1:R34"/>
  <sheetViews>
    <sheetView workbookViewId="0">
      <selection activeCell="H28" sqref="H28"/>
    </sheetView>
  </sheetViews>
  <sheetFormatPr defaultRowHeight="15"/>
  <cols>
    <col min="8" max="8" width="16.42578125" customWidth="1"/>
    <col min="9" max="10" width="13.85546875" customWidth="1"/>
    <col min="11" max="11" width="13.7109375" customWidth="1"/>
    <col min="17" max="17" width="11.140625" customWidth="1"/>
  </cols>
  <sheetData>
    <row r="1" spans="1:18">
      <c r="A1" s="1" t="s">
        <v>0</v>
      </c>
      <c r="B1" s="1" t="s">
        <v>1</v>
      </c>
      <c r="C1" s="1" t="s">
        <v>9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/>
      <c r="M1" s="1" t="s">
        <v>1</v>
      </c>
      <c r="N1" s="1" t="s">
        <v>60</v>
      </c>
      <c r="O1" s="1"/>
      <c r="P1" s="1" t="s">
        <v>1</v>
      </c>
      <c r="Q1" s="1" t="s">
        <v>60</v>
      </c>
      <c r="R1" s="1" t="s">
        <v>84</v>
      </c>
    </row>
    <row r="2" spans="1:18">
      <c r="A2" s="1">
        <v>3</v>
      </c>
      <c r="B2" s="1">
        <v>401752</v>
      </c>
      <c r="C2" s="1">
        <v>724</v>
      </c>
      <c r="D2" s="1" t="s">
        <v>53</v>
      </c>
      <c r="E2" s="1">
        <v>9</v>
      </c>
      <c r="F2" s="1">
        <v>114</v>
      </c>
      <c r="G2" s="1">
        <v>6</v>
      </c>
      <c r="H2" s="1">
        <v>2</v>
      </c>
      <c r="I2" s="1">
        <v>500</v>
      </c>
      <c r="J2" s="1">
        <v>4400</v>
      </c>
      <c r="K2" s="1">
        <v>4400</v>
      </c>
      <c r="L2" s="1"/>
      <c r="M2" s="1">
        <v>893</v>
      </c>
      <c r="N2" s="1" t="s">
        <v>51</v>
      </c>
      <c r="P2" s="1">
        <v>1</v>
      </c>
      <c r="Q2" s="1" t="s">
        <v>77</v>
      </c>
      <c r="R2" s="1">
        <v>0</v>
      </c>
    </row>
    <row r="3" spans="1:18">
      <c r="A3" s="1">
        <v>3</v>
      </c>
      <c r="B3" s="1">
        <v>401752</v>
      </c>
      <c r="C3" s="1">
        <v>1877</v>
      </c>
      <c r="D3" s="1" t="s">
        <v>59</v>
      </c>
      <c r="E3" s="1">
        <v>12</v>
      </c>
      <c r="F3" s="1">
        <v>26</v>
      </c>
      <c r="G3" s="1">
        <v>10</v>
      </c>
      <c r="H3" s="1" t="s">
        <v>36</v>
      </c>
      <c r="I3" s="1">
        <v>1800</v>
      </c>
      <c r="J3" s="1">
        <v>600</v>
      </c>
      <c r="K3" s="1">
        <v>700</v>
      </c>
      <c r="L3" s="1"/>
      <c r="M3" s="1">
        <v>3033</v>
      </c>
      <c r="N3" s="1" t="s">
        <v>50</v>
      </c>
      <c r="P3" s="1">
        <v>2</v>
      </c>
      <c r="Q3" s="1" t="s">
        <v>71</v>
      </c>
      <c r="R3" s="1">
        <v>3200</v>
      </c>
    </row>
    <row r="4" spans="1:18">
      <c r="A4" s="1">
        <v>3</v>
      </c>
      <c r="B4" s="1">
        <v>401752</v>
      </c>
      <c r="C4" s="1">
        <v>3105</v>
      </c>
      <c r="D4" s="1" t="s">
        <v>58</v>
      </c>
      <c r="E4" s="1">
        <v>2</v>
      </c>
      <c r="F4" s="1">
        <v>52</v>
      </c>
      <c r="G4" s="1">
        <v>11</v>
      </c>
      <c r="H4" s="1" t="s">
        <v>36</v>
      </c>
      <c r="I4" s="1">
        <v>1100</v>
      </c>
      <c r="J4" s="1">
        <v>0</v>
      </c>
      <c r="K4" s="1">
        <v>200</v>
      </c>
      <c r="L4" s="1"/>
      <c r="M4" s="1">
        <v>1614</v>
      </c>
      <c r="N4" s="1" t="s">
        <v>52</v>
      </c>
      <c r="P4" s="1">
        <v>3</v>
      </c>
      <c r="Q4" s="1" t="s">
        <v>61</v>
      </c>
      <c r="R4" s="1">
        <v>1600</v>
      </c>
    </row>
    <row r="5" spans="1:18">
      <c r="A5" s="1">
        <v>3</v>
      </c>
      <c r="B5" s="1">
        <v>401752</v>
      </c>
      <c r="C5" s="1">
        <v>2895</v>
      </c>
      <c r="D5" s="1" t="s">
        <v>56</v>
      </c>
      <c r="E5" s="1">
        <v>5</v>
      </c>
      <c r="F5" s="1">
        <v>26</v>
      </c>
      <c r="G5" s="1">
        <v>10</v>
      </c>
      <c r="H5" s="1" t="s">
        <v>36</v>
      </c>
      <c r="I5" s="1">
        <v>1700</v>
      </c>
      <c r="J5" s="1">
        <v>500</v>
      </c>
      <c r="K5" s="1">
        <v>900</v>
      </c>
      <c r="L5" s="1"/>
      <c r="M5" s="1">
        <v>724</v>
      </c>
      <c r="N5" s="1" t="s">
        <v>53</v>
      </c>
      <c r="P5" s="1">
        <v>4</v>
      </c>
      <c r="Q5" s="1" t="s">
        <v>79</v>
      </c>
      <c r="R5" s="1">
        <v>2900</v>
      </c>
    </row>
    <row r="6" spans="1:18">
      <c r="A6" s="1">
        <v>3</v>
      </c>
      <c r="B6" s="1">
        <v>401752</v>
      </c>
      <c r="C6" s="1">
        <v>2294</v>
      </c>
      <c r="D6" s="1" t="s">
        <v>55</v>
      </c>
      <c r="E6" s="1">
        <v>4</v>
      </c>
      <c r="F6" s="1">
        <v>851</v>
      </c>
      <c r="G6" s="1">
        <v>5</v>
      </c>
      <c r="H6" s="1">
        <v>1</v>
      </c>
      <c r="I6" s="1">
        <v>1400</v>
      </c>
      <c r="J6" s="1">
        <v>700</v>
      </c>
      <c r="K6" s="1">
        <v>3000</v>
      </c>
      <c r="L6" s="1"/>
      <c r="M6" s="1">
        <v>1485</v>
      </c>
      <c r="N6" s="1" t="s">
        <v>54</v>
      </c>
      <c r="P6" s="1">
        <v>5</v>
      </c>
      <c r="Q6" s="1" t="s">
        <v>63</v>
      </c>
      <c r="R6" s="1">
        <v>2100</v>
      </c>
    </row>
    <row r="7" spans="1:18">
      <c r="A7" s="1">
        <v>3</v>
      </c>
      <c r="B7" s="1">
        <v>401752</v>
      </c>
      <c r="C7" s="1">
        <v>893</v>
      </c>
      <c r="D7" s="1" t="s">
        <v>51</v>
      </c>
      <c r="E7" s="1">
        <v>12</v>
      </c>
      <c r="F7" s="1">
        <v>159</v>
      </c>
      <c r="G7" s="1">
        <v>6</v>
      </c>
      <c r="H7" s="1">
        <v>2</v>
      </c>
      <c r="I7" s="1">
        <v>100</v>
      </c>
      <c r="J7" s="1">
        <v>4200</v>
      </c>
      <c r="K7" s="1">
        <v>5200</v>
      </c>
      <c r="L7" s="1"/>
      <c r="M7" s="1">
        <v>2294</v>
      </c>
      <c r="N7" s="1" t="s">
        <v>55</v>
      </c>
      <c r="P7" s="1">
        <v>6</v>
      </c>
      <c r="Q7" s="1" t="s">
        <v>73</v>
      </c>
      <c r="R7" s="1">
        <v>2900</v>
      </c>
    </row>
    <row r="8" spans="1:18">
      <c r="A8" s="1">
        <v>3</v>
      </c>
      <c r="B8" s="1">
        <v>401752</v>
      </c>
      <c r="C8" s="1">
        <v>1614</v>
      </c>
      <c r="D8" s="1" t="s">
        <v>52</v>
      </c>
      <c r="E8" s="1">
        <v>4</v>
      </c>
      <c r="F8" s="1">
        <v>249</v>
      </c>
      <c r="G8" s="1">
        <v>18</v>
      </c>
      <c r="H8" s="1">
        <v>2</v>
      </c>
      <c r="I8" s="1">
        <v>3000</v>
      </c>
      <c r="J8" s="1">
        <v>1500</v>
      </c>
      <c r="K8" s="1">
        <v>3900</v>
      </c>
      <c r="L8" s="1"/>
      <c r="M8" s="1">
        <v>2895</v>
      </c>
      <c r="N8" s="1" t="s">
        <v>56</v>
      </c>
      <c r="P8" s="1">
        <v>7</v>
      </c>
      <c r="Q8" s="1" t="s">
        <v>65</v>
      </c>
      <c r="R8" s="1">
        <v>0</v>
      </c>
    </row>
    <row r="9" spans="1:18">
      <c r="A9" s="1">
        <v>3</v>
      </c>
      <c r="B9" s="1">
        <v>401752</v>
      </c>
      <c r="C9" s="1">
        <v>194</v>
      </c>
      <c r="D9" s="1" t="s">
        <v>57</v>
      </c>
      <c r="E9" s="1">
        <v>11</v>
      </c>
      <c r="F9" s="1">
        <v>26</v>
      </c>
      <c r="G9" s="1">
        <v>11</v>
      </c>
      <c r="H9" s="1" t="s">
        <v>36</v>
      </c>
      <c r="I9" s="1">
        <v>2100</v>
      </c>
      <c r="J9" s="1">
        <v>0</v>
      </c>
      <c r="K9" s="1">
        <v>600</v>
      </c>
      <c r="L9" s="1"/>
      <c r="M9" s="1">
        <v>194</v>
      </c>
      <c r="N9" s="1" t="s">
        <v>57</v>
      </c>
      <c r="P9" s="1">
        <v>8</v>
      </c>
      <c r="Q9" s="1" t="s">
        <v>69</v>
      </c>
      <c r="R9" s="1">
        <v>1600</v>
      </c>
    </row>
    <row r="10" spans="1:18">
      <c r="A10" s="1">
        <v>3</v>
      </c>
      <c r="B10" s="1">
        <v>401752</v>
      </c>
      <c r="C10" s="1">
        <v>3033</v>
      </c>
      <c r="D10" s="1" t="s">
        <v>50</v>
      </c>
      <c r="E10" s="1">
        <v>10</v>
      </c>
      <c r="F10" s="1">
        <v>530</v>
      </c>
      <c r="G10" s="1">
        <v>17</v>
      </c>
      <c r="H10" s="1">
        <v>2</v>
      </c>
      <c r="I10" s="1">
        <v>3200</v>
      </c>
      <c r="J10" s="1">
        <v>1600</v>
      </c>
      <c r="K10" s="1">
        <v>2800</v>
      </c>
      <c r="L10" s="1"/>
      <c r="M10" s="1">
        <v>3105</v>
      </c>
      <c r="N10" s="1" t="s">
        <v>58</v>
      </c>
      <c r="P10" s="1">
        <v>9</v>
      </c>
      <c r="Q10" s="1" t="s">
        <v>62</v>
      </c>
      <c r="R10" s="1">
        <v>900</v>
      </c>
    </row>
    <row r="11" spans="1:18">
      <c r="A11" s="1">
        <v>3</v>
      </c>
      <c r="B11" s="1">
        <v>401752</v>
      </c>
      <c r="C11" s="1">
        <v>1485</v>
      </c>
      <c r="D11" s="1" t="s">
        <v>54</v>
      </c>
      <c r="E11" s="1">
        <v>6</v>
      </c>
      <c r="F11" s="1">
        <v>0</v>
      </c>
      <c r="G11" s="1">
        <v>4</v>
      </c>
      <c r="H11" s="1">
        <v>2</v>
      </c>
      <c r="I11" s="1">
        <v>200</v>
      </c>
      <c r="J11" s="1">
        <v>4300</v>
      </c>
      <c r="K11" s="1">
        <v>4300</v>
      </c>
      <c r="L11" s="1"/>
      <c r="M11" s="1">
        <v>1877</v>
      </c>
      <c r="N11" s="1" t="s">
        <v>59</v>
      </c>
      <c r="P11" s="1">
        <v>10</v>
      </c>
      <c r="Q11" s="1" t="s">
        <v>66</v>
      </c>
      <c r="R11" s="1">
        <v>500</v>
      </c>
    </row>
    <row r="12" spans="1:18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N12" s="1"/>
      <c r="P12" s="1">
        <v>11</v>
      </c>
      <c r="Q12" s="1" t="s">
        <v>64</v>
      </c>
      <c r="R12" s="1">
        <v>0</v>
      </c>
    </row>
    <row r="13" spans="1:18">
      <c r="A13" s="1"/>
      <c r="B13" s="1"/>
      <c r="C13" s="2" t="s">
        <v>37</v>
      </c>
      <c r="E13" s="1"/>
      <c r="F13" s="1"/>
      <c r="G13" s="1"/>
      <c r="H13" s="1"/>
      <c r="I13" s="1"/>
      <c r="J13" s="1"/>
      <c r="K13" s="1"/>
      <c r="L13" s="1"/>
      <c r="N13" s="1"/>
      <c r="O13" s="1"/>
      <c r="P13" s="1">
        <v>12</v>
      </c>
      <c r="Q13" s="1" t="s">
        <v>67</v>
      </c>
      <c r="R13" s="1">
        <v>500</v>
      </c>
    </row>
    <row r="14" spans="1:18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N14" s="1"/>
      <c r="O14" s="1"/>
      <c r="P14" s="1">
        <v>13</v>
      </c>
      <c r="Q14" s="1" t="s">
        <v>74</v>
      </c>
      <c r="R14" s="1">
        <v>800</v>
      </c>
    </row>
    <row r="15" spans="1:18">
      <c r="A15" s="1">
        <v>4</v>
      </c>
      <c r="B15" s="1">
        <v>401753</v>
      </c>
      <c r="C15" s="1">
        <v>724</v>
      </c>
      <c r="D15" s="1" t="s">
        <v>53</v>
      </c>
      <c r="E15" s="1">
        <v>9</v>
      </c>
      <c r="F15" s="1">
        <v>300</v>
      </c>
      <c r="G15" s="1">
        <v>6</v>
      </c>
      <c r="H15" s="1">
        <v>2</v>
      </c>
      <c r="I15" s="1">
        <v>2500</v>
      </c>
      <c r="J15" s="1">
        <v>4100</v>
      </c>
      <c r="K15" s="1">
        <v>4400</v>
      </c>
      <c r="L15" s="1"/>
      <c r="N15" s="1"/>
      <c r="O15" s="1"/>
      <c r="P15" s="1">
        <v>14</v>
      </c>
      <c r="Q15" s="1" t="s">
        <v>75</v>
      </c>
      <c r="R15" s="1">
        <v>200</v>
      </c>
    </row>
    <row r="16" spans="1:18">
      <c r="A16" s="1">
        <v>4</v>
      </c>
      <c r="B16" s="1">
        <v>401753</v>
      </c>
      <c r="C16" s="1">
        <v>1877</v>
      </c>
      <c r="D16" s="1" t="s">
        <v>59</v>
      </c>
      <c r="E16" s="1">
        <v>12</v>
      </c>
      <c r="F16" s="1">
        <v>629</v>
      </c>
      <c r="G16" s="1">
        <v>6</v>
      </c>
      <c r="H16" s="1">
        <v>2</v>
      </c>
      <c r="I16" s="1">
        <v>0</v>
      </c>
      <c r="J16" s="1">
        <v>4200</v>
      </c>
      <c r="K16" s="1">
        <v>4300</v>
      </c>
      <c r="L16" s="1"/>
      <c r="P16" s="1">
        <v>15</v>
      </c>
      <c r="Q16" s="1" t="s">
        <v>72</v>
      </c>
      <c r="R16" s="1">
        <v>5000</v>
      </c>
    </row>
    <row r="17" spans="1:18">
      <c r="A17" s="1">
        <v>4</v>
      </c>
      <c r="B17" s="1">
        <v>401753</v>
      </c>
      <c r="C17" s="1">
        <v>3105</v>
      </c>
      <c r="D17" s="1" t="s">
        <v>58</v>
      </c>
      <c r="E17" s="1">
        <v>2</v>
      </c>
      <c r="F17" s="1">
        <v>110</v>
      </c>
      <c r="G17" s="1">
        <v>6</v>
      </c>
      <c r="H17" s="1">
        <v>1</v>
      </c>
      <c r="I17" s="1">
        <v>0</v>
      </c>
      <c r="J17" s="1">
        <v>3500</v>
      </c>
      <c r="K17" s="1">
        <v>3700</v>
      </c>
      <c r="L17" s="1"/>
      <c r="P17" s="1">
        <v>16</v>
      </c>
      <c r="Q17" s="1" t="s">
        <v>68</v>
      </c>
      <c r="R17" s="1">
        <v>2400</v>
      </c>
    </row>
    <row r="18" spans="1:18">
      <c r="A18" s="1">
        <v>4</v>
      </c>
      <c r="B18" s="1">
        <v>401753</v>
      </c>
      <c r="C18" s="1">
        <v>2895</v>
      </c>
      <c r="D18" s="1" t="s">
        <v>56</v>
      </c>
      <c r="E18" s="1">
        <v>5</v>
      </c>
      <c r="F18" s="1">
        <v>429</v>
      </c>
      <c r="G18" s="1">
        <v>6</v>
      </c>
      <c r="H18" s="1">
        <v>2</v>
      </c>
      <c r="I18" s="1">
        <v>0</v>
      </c>
      <c r="J18" s="1">
        <v>4100</v>
      </c>
      <c r="K18" s="1">
        <v>4500</v>
      </c>
      <c r="L18" s="1"/>
      <c r="P18" s="1">
        <v>17</v>
      </c>
      <c r="Q18" s="1" t="s">
        <v>70</v>
      </c>
      <c r="R18" s="1">
        <v>1000</v>
      </c>
    </row>
    <row r="19" spans="1:18">
      <c r="A19" s="1">
        <v>4</v>
      </c>
      <c r="B19" s="1">
        <v>401753</v>
      </c>
      <c r="C19" s="1">
        <v>2294</v>
      </c>
      <c r="D19" s="1" t="s">
        <v>55</v>
      </c>
      <c r="E19" s="1">
        <v>4</v>
      </c>
      <c r="F19" s="1">
        <v>0</v>
      </c>
      <c r="G19" s="1">
        <v>6</v>
      </c>
      <c r="H19" s="1">
        <v>2</v>
      </c>
      <c r="I19" s="1">
        <v>1700</v>
      </c>
      <c r="J19" s="1">
        <v>1300</v>
      </c>
      <c r="K19" s="1">
        <v>4900</v>
      </c>
      <c r="L19" s="1"/>
      <c r="O19" s="1"/>
      <c r="P19" s="1">
        <v>18</v>
      </c>
      <c r="Q19" s="1" t="s">
        <v>76</v>
      </c>
      <c r="R19" s="1">
        <v>1600</v>
      </c>
    </row>
    <row r="20" spans="1:18">
      <c r="A20" s="1">
        <v>4</v>
      </c>
      <c r="B20" s="1">
        <v>401753</v>
      </c>
      <c r="C20" s="1">
        <v>893</v>
      </c>
      <c r="D20" s="1" t="s">
        <v>51</v>
      </c>
      <c r="E20" s="1">
        <v>12</v>
      </c>
      <c r="F20" s="1">
        <v>0</v>
      </c>
      <c r="G20" s="1">
        <v>15</v>
      </c>
      <c r="H20" s="1">
        <v>2</v>
      </c>
      <c r="I20" s="1">
        <v>1900</v>
      </c>
      <c r="J20" s="1">
        <v>6200</v>
      </c>
      <c r="K20" s="1">
        <v>6500</v>
      </c>
      <c r="L20" s="1"/>
      <c r="P20" s="1">
        <v>19</v>
      </c>
      <c r="Q20" s="1" t="s">
        <v>78</v>
      </c>
      <c r="R20" s="1">
        <v>1100</v>
      </c>
    </row>
    <row r="21" spans="1:18">
      <c r="A21" s="1">
        <v>4</v>
      </c>
      <c r="B21" s="1">
        <v>401753</v>
      </c>
      <c r="C21" s="1">
        <v>1614</v>
      </c>
      <c r="D21" s="1" t="s">
        <v>52</v>
      </c>
      <c r="E21" s="1">
        <v>4</v>
      </c>
      <c r="F21" s="1">
        <v>199</v>
      </c>
      <c r="G21" s="1">
        <v>4</v>
      </c>
      <c r="H21" s="1">
        <v>2</v>
      </c>
      <c r="I21" s="1">
        <v>700</v>
      </c>
      <c r="J21" s="1">
        <v>500</v>
      </c>
      <c r="K21" s="1">
        <v>5200</v>
      </c>
      <c r="L21" s="1"/>
      <c r="P21" s="1">
        <v>20</v>
      </c>
      <c r="Q21" s="1" t="s">
        <v>81</v>
      </c>
      <c r="R21" s="1">
        <v>0</v>
      </c>
    </row>
    <row r="22" spans="1:18">
      <c r="A22" s="1">
        <v>4</v>
      </c>
      <c r="B22" s="1">
        <v>401753</v>
      </c>
      <c r="C22" s="1">
        <v>194</v>
      </c>
      <c r="D22" s="1" t="s">
        <v>57</v>
      </c>
      <c r="E22" s="1">
        <v>11</v>
      </c>
      <c r="F22" s="1">
        <v>211</v>
      </c>
      <c r="G22" s="1">
        <v>6</v>
      </c>
      <c r="H22" s="1">
        <v>2</v>
      </c>
      <c r="I22" s="1">
        <v>200</v>
      </c>
      <c r="J22" s="1">
        <v>4300</v>
      </c>
      <c r="K22" s="1">
        <v>4500</v>
      </c>
      <c r="L22" s="1"/>
      <c r="P22" s="1">
        <v>21</v>
      </c>
      <c r="Q22" s="1" t="s">
        <v>80</v>
      </c>
      <c r="R22" s="1">
        <v>0</v>
      </c>
    </row>
    <row r="23" spans="1:18">
      <c r="A23" s="1">
        <v>4</v>
      </c>
      <c r="B23" s="1">
        <v>401753</v>
      </c>
      <c r="C23" s="1">
        <v>3033</v>
      </c>
      <c r="D23" s="1" t="s">
        <v>50</v>
      </c>
      <c r="E23" s="1">
        <v>10</v>
      </c>
      <c r="F23" s="1">
        <v>40</v>
      </c>
      <c r="G23" s="1">
        <v>4</v>
      </c>
      <c r="H23" s="1">
        <v>2</v>
      </c>
      <c r="I23" s="1">
        <v>2300</v>
      </c>
      <c r="J23" s="1">
        <v>4300</v>
      </c>
      <c r="K23" s="1">
        <v>4700</v>
      </c>
      <c r="L23" s="1"/>
    </row>
    <row r="24" spans="1:18">
      <c r="A24" s="1">
        <v>4</v>
      </c>
      <c r="B24" s="1">
        <v>401753</v>
      </c>
      <c r="C24" s="1">
        <v>1485</v>
      </c>
      <c r="D24" s="1" t="s">
        <v>54</v>
      </c>
      <c r="E24" s="1">
        <v>6</v>
      </c>
      <c r="F24" s="1">
        <v>120</v>
      </c>
      <c r="G24" s="1">
        <v>6</v>
      </c>
      <c r="H24" s="1">
        <v>2</v>
      </c>
      <c r="I24" s="1">
        <v>200</v>
      </c>
      <c r="J24" s="1">
        <v>100</v>
      </c>
      <c r="K24" s="1">
        <v>4300</v>
      </c>
      <c r="L24" s="1"/>
    </row>
    <row r="25" spans="1:18">
      <c r="E25" s="1"/>
      <c r="F25" s="1"/>
      <c r="G25" s="1"/>
      <c r="H25" s="1"/>
      <c r="I25" s="1"/>
      <c r="J25" s="1"/>
      <c r="K25" s="1"/>
      <c r="L25" s="1"/>
    </row>
    <row r="26" spans="1:18">
      <c r="E26" s="1"/>
      <c r="F26" s="1"/>
      <c r="G26" s="1"/>
      <c r="H26" s="1"/>
      <c r="I26" s="1"/>
      <c r="J26" s="1"/>
      <c r="K26" s="1"/>
      <c r="L26" s="1"/>
    </row>
    <row r="27" spans="1:18">
      <c r="E27" s="1"/>
      <c r="F27" s="1"/>
      <c r="G27" s="1"/>
      <c r="H27" s="1"/>
      <c r="I27" s="1"/>
      <c r="J27" s="1"/>
      <c r="K27" s="1"/>
      <c r="L27" s="1"/>
    </row>
    <row r="28" spans="1:18">
      <c r="E28" s="1"/>
      <c r="F28" s="1"/>
      <c r="G28" s="1"/>
      <c r="H28" s="1"/>
      <c r="I28" s="1"/>
      <c r="J28" s="1"/>
      <c r="K28" s="1"/>
      <c r="L28" s="1"/>
    </row>
    <row r="29" spans="1:18">
      <c r="E29" s="1"/>
      <c r="F29" s="1"/>
      <c r="G29" s="1"/>
      <c r="H29" s="1"/>
      <c r="I29" s="1"/>
      <c r="J29" s="1"/>
      <c r="K29" s="1"/>
      <c r="L29" s="1"/>
    </row>
    <row r="30" spans="1:18">
      <c r="E30" s="1"/>
      <c r="F30" s="1"/>
      <c r="G30" s="1"/>
      <c r="H30" s="1"/>
      <c r="I30" s="1"/>
      <c r="J30" s="1"/>
      <c r="K30" s="1"/>
      <c r="L30" s="1"/>
    </row>
    <row r="31" spans="1:18">
      <c r="E31" s="1"/>
      <c r="F31" s="1"/>
      <c r="G31" s="1"/>
      <c r="H31" s="1"/>
      <c r="I31" s="1"/>
      <c r="J31" s="1"/>
      <c r="K31" s="1"/>
      <c r="L31" s="1"/>
    </row>
    <row r="32" spans="1:18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6287-57F3-48C1-B8E5-DA4379DEB05D}">
  <dimension ref="A1:Q36"/>
  <sheetViews>
    <sheetView workbookViewId="0">
      <selection activeCell="B22" sqref="B22"/>
    </sheetView>
  </sheetViews>
  <sheetFormatPr defaultRowHeight="15"/>
  <cols>
    <col min="3" max="3" width="18" customWidth="1"/>
    <col min="5" max="5" width="12.28515625" customWidth="1"/>
    <col min="6" max="6" width="12.5703125" customWidth="1"/>
    <col min="7" max="7" width="13.28515625" customWidth="1"/>
    <col min="8" max="8" width="11.28515625" customWidth="1"/>
    <col min="10" max="10" width="19.42578125" customWidth="1"/>
    <col min="11" max="11" width="20.28515625" customWidth="1"/>
    <col min="12" max="12" width="8.5703125" customWidth="1"/>
    <col min="13" max="13" width="21" customWidth="1"/>
    <col min="16" max="16" width="11" customWidth="1"/>
  </cols>
  <sheetData>
    <row r="1" spans="1:17">
      <c r="A1" s="1" t="s">
        <v>0</v>
      </c>
      <c r="B1" s="1" t="s">
        <v>1</v>
      </c>
      <c r="C1" s="1" t="s">
        <v>38</v>
      </c>
      <c r="D1" s="1" t="s">
        <v>9</v>
      </c>
      <c r="E1" s="1" t="s">
        <v>86</v>
      </c>
      <c r="F1" s="1" t="s">
        <v>94</v>
      </c>
      <c r="G1" s="1" t="s">
        <v>86</v>
      </c>
      <c r="H1" s="1" t="s">
        <v>39</v>
      </c>
      <c r="I1" s="1" t="s">
        <v>42</v>
      </c>
      <c r="J1" s="1" t="s">
        <v>44</v>
      </c>
      <c r="K1" s="1" t="s">
        <v>31</v>
      </c>
      <c r="L1" s="1" t="s">
        <v>46</v>
      </c>
      <c r="M1" s="1" t="s">
        <v>47</v>
      </c>
      <c r="O1" s="1" t="s">
        <v>1</v>
      </c>
      <c r="P1" s="1" t="s">
        <v>60</v>
      </c>
      <c r="Q1" s="1" t="s">
        <v>84</v>
      </c>
    </row>
    <row r="2" spans="1:17">
      <c r="A2" s="1">
        <v>3</v>
      </c>
      <c r="B2" s="1">
        <v>401752</v>
      </c>
      <c r="C2" s="1">
        <v>9185</v>
      </c>
      <c r="D2" s="1">
        <v>3033</v>
      </c>
      <c r="E2" s="1" t="s">
        <v>50</v>
      </c>
      <c r="F2" s="1">
        <v>2895</v>
      </c>
      <c r="G2" s="1" t="s">
        <v>56</v>
      </c>
      <c r="H2" s="1" t="s">
        <v>40</v>
      </c>
      <c r="I2" s="1" t="s">
        <v>43</v>
      </c>
      <c r="J2" s="1" t="s">
        <v>45</v>
      </c>
      <c r="K2" s="1">
        <v>17</v>
      </c>
      <c r="L2" s="1" t="s">
        <v>36</v>
      </c>
      <c r="M2" s="1">
        <v>2</v>
      </c>
      <c r="O2" s="1">
        <v>1</v>
      </c>
      <c r="P2" s="1" t="s">
        <v>77</v>
      </c>
      <c r="Q2" s="1">
        <v>0</v>
      </c>
    </row>
    <row r="3" spans="1:17">
      <c r="A3" s="1">
        <v>3</v>
      </c>
      <c r="B3" s="1">
        <v>401752</v>
      </c>
      <c r="C3" s="1">
        <v>19021</v>
      </c>
      <c r="D3" s="1">
        <v>3033</v>
      </c>
      <c r="E3" s="1" t="s">
        <v>50</v>
      </c>
      <c r="F3" s="1">
        <v>3105</v>
      </c>
      <c r="G3" s="1" t="s">
        <v>58</v>
      </c>
      <c r="H3" s="1" t="s">
        <v>40</v>
      </c>
      <c r="I3" s="1" t="s">
        <v>43</v>
      </c>
      <c r="J3" s="1" t="s">
        <v>45</v>
      </c>
      <c r="K3" s="1">
        <v>17</v>
      </c>
      <c r="L3" s="1" t="s">
        <v>36</v>
      </c>
      <c r="M3" s="1">
        <v>2</v>
      </c>
      <c r="O3" s="1">
        <v>2</v>
      </c>
      <c r="P3" s="1" t="s">
        <v>71</v>
      </c>
      <c r="Q3" s="1">
        <v>3200</v>
      </c>
    </row>
    <row r="4" spans="1:17">
      <c r="A4" s="1">
        <v>3</v>
      </c>
      <c r="B4" s="1">
        <v>401752</v>
      </c>
      <c r="C4" s="1">
        <v>19475</v>
      </c>
      <c r="D4" s="1">
        <v>1614</v>
      </c>
      <c r="E4" s="1" t="s">
        <v>52</v>
      </c>
      <c r="F4" s="1">
        <v>1877</v>
      </c>
      <c r="G4" s="1" t="s">
        <v>59</v>
      </c>
      <c r="H4" s="1" t="s">
        <v>40</v>
      </c>
      <c r="I4" s="1" t="s">
        <v>43</v>
      </c>
      <c r="J4" s="1" t="s">
        <v>45</v>
      </c>
      <c r="K4" s="1">
        <v>18</v>
      </c>
      <c r="L4" s="1" t="s">
        <v>36</v>
      </c>
      <c r="M4" s="1">
        <v>2</v>
      </c>
      <c r="O4" s="1">
        <v>3</v>
      </c>
      <c r="P4" s="1" t="s">
        <v>61</v>
      </c>
      <c r="Q4" s="1">
        <v>1600</v>
      </c>
    </row>
    <row r="5" spans="1:17">
      <c r="A5" s="1">
        <v>3</v>
      </c>
      <c r="B5" s="1">
        <v>401752</v>
      </c>
      <c r="C5" s="1">
        <v>19659</v>
      </c>
      <c r="D5" s="1">
        <v>2294</v>
      </c>
      <c r="E5" s="1" t="s">
        <v>55</v>
      </c>
      <c r="F5" s="1">
        <v>3033</v>
      </c>
      <c r="G5" s="1" t="s">
        <v>50</v>
      </c>
      <c r="H5" s="1" t="s">
        <v>40</v>
      </c>
      <c r="I5" s="1" t="s">
        <v>43</v>
      </c>
      <c r="J5" s="1" t="s">
        <v>45</v>
      </c>
      <c r="K5" s="1">
        <v>5</v>
      </c>
      <c r="L5" s="1" t="s">
        <v>36</v>
      </c>
      <c r="M5" s="1">
        <v>2</v>
      </c>
      <c r="O5" s="1">
        <v>4</v>
      </c>
      <c r="P5" s="1" t="s">
        <v>79</v>
      </c>
      <c r="Q5" s="1">
        <v>2900</v>
      </c>
    </row>
    <row r="6" spans="1:17">
      <c r="A6" s="1">
        <v>3</v>
      </c>
      <c r="B6" s="1">
        <v>401752</v>
      </c>
      <c r="C6" s="1">
        <v>19955</v>
      </c>
      <c r="D6" s="1">
        <v>724</v>
      </c>
      <c r="E6" s="1" t="s">
        <v>53</v>
      </c>
      <c r="F6" s="1">
        <v>194</v>
      </c>
      <c r="G6" s="1" t="s">
        <v>57</v>
      </c>
      <c r="H6" s="1" t="s">
        <v>40</v>
      </c>
      <c r="I6" s="1" t="s">
        <v>43</v>
      </c>
      <c r="J6" s="1" t="s">
        <v>45</v>
      </c>
      <c r="K6" s="1">
        <v>6</v>
      </c>
      <c r="L6" s="1" t="s">
        <v>36</v>
      </c>
      <c r="M6" s="1">
        <v>2</v>
      </c>
      <c r="O6" s="1">
        <v>5</v>
      </c>
      <c r="P6" s="1" t="s">
        <v>63</v>
      </c>
      <c r="Q6" s="1">
        <v>2100</v>
      </c>
    </row>
    <row r="7" spans="1:17">
      <c r="A7" s="1">
        <v>3</v>
      </c>
      <c r="B7" s="1">
        <v>401752</v>
      </c>
      <c r="C7" s="1">
        <v>21586</v>
      </c>
      <c r="D7" s="1">
        <v>2294</v>
      </c>
      <c r="E7" s="1" t="s">
        <v>50</v>
      </c>
      <c r="F7" s="1">
        <v>893</v>
      </c>
      <c r="G7" s="1" t="s">
        <v>51</v>
      </c>
      <c r="H7" s="1" t="s">
        <v>41</v>
      </c>
      <c r="I7" s="1" t="s">
        <v>43</v>
      </c>
      <c r="J7" s="1" t="s">
        <v>45</v>
      </c>
      <c r="K7" s="1">
        <v>5</v>
      </c>
      <c r="L7" s="1" t="s">
        <v>36</v>
      </c>
      <c r="M7" s="1">
        <v>2</v>
      </c>
      <c r="O7" s="1">
        <v>6</v>
      </c>
      <c r="P7" s="1" t="s">
        <v>73</v>
      </c>
      <c r="Q7" s="1">
        <v>2900</v>
      </c>
    </row>
    <row r="8" spans="1:17">
      <c r="A8" s="1">
        <v>3</v>
      </c>
      <c r="B8" s="1">
        <v>401752</v>
      </c>
      <c r="C8" s="1">
        <v>31363</v>
      </c>
      <c r="D8" s="1">
        <v>2294</v>
      </c>
      <c r="E8" s="1" t="s">
        <v>50</v>
      </c>
      <c r="F8" s="1">
        <v>724</v>
      </c>
      <c r="G8" s="1" t="s">
        <v>53</v>
      </c>
      <c r="H8" s="1" t="s">
        <v>40</v>
      </c>
      <c r="I8" s="1" t="s">
        <v>43</v>
      </c>
      <c r="J8" s="1" t="s">
        <v>45</v>
      </c>
      <c r="K8" s="1">
        <v>5</v>
      </c>
      <c r="L8" s="1" t="s">
        <v>36</v>
      </c>
      <c r="M8" s="1">
        <v>2</v>
      </c>
      <c r="O8" s="1">
        <v>7</v>
      </c>
      <c r="P8" s="1" t="s">
        <v>65</v>
      </c>
      <c r="Q8" s="1">
        <v>0</v>
      </c>
    </row>
    <row r="9" spans="1:17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O9" s="1">
        <v>8</v>
      </c>
      <c r="P9" s="1" t="s">
        <v>69</v>
      </c>
      <c r="Q9" s="1">
        <v>1600</v>
      </c>
    </row>
    <row r="10" spans="1:17">
      <c r="A10" s="1">
        <v>4</v>
      </c>
      <c r="B10" s="1">
        <v>401753</v>
      </c>
      <c r="C10" s="1">
        <v>7970</v>
      </c>
      <c r="D10" s="1">
        <v>1877</v>
      </c>
      <c r="E10" s="1" t="s">
        <v>59</v>
      </c>
      <c r="F10" s="1">
        <v>3033</v>
      </c>
      <c r="G10" s="1" t="s">
        <v>50</v>
      </c>
      <c r="H10" s="1" t="s">
        <v>40</v>
      </c>
      <c r="I10" s="1" t="s">
        <v>43</v>
      </c>
      <c r="J10" s="1" t="s">
        <v>45</v>
      </c>
      <c r="K10" s="1">
        <v>6</v>
      </c>
      <c r="L10" s="1" t="s">
        <v>36</v>
      </c>
      <c r="M10" s="1">
        <v>2</v>
      </c>
      <c r="O10" s="1">
        <v>9</v>
      </c>
      <c r="P10" s="1" t="s">
        <v>62</v>
      </c>
      <c r="Q10" s="1">
        <v>900</v>
      </c>
    </row>
    <row r="11" spans="1:17">
      <c r="A11" s="1">
        <v>4</v>
      </c>
      <c r="B11" s="1">
        <v>401753</v>
      </c>
      <c r="C11" s="1">
        <v>22203</v>
      </c>
      <c r="D11" s="1">
        <v>2895</v>
      </c>
      <c r="E11" s="1" t="s">
        <v>56</v>
      </c>
      <c r="F11" s="1" t="s">
        <v>36</v>
      </c>
      <c r="G11" s="1" t="s">
        <v>36</v>
      </c>
      <c r="H11" s="1" t="s">
        <v>40</v>
      </c>
      <c r="I11" s="1" t="s">
        <v>83</v>
      </c>
      <c r="J11" s="1" t="s">
        <v>36</v>
      </c>
      <c r="K11" s="1" t="s">
        <v>36</v>
      </c>
      <c r="L11" s="1" t="s">
        <v>36</v>
      </c>
      <c r="M11" s="1">
        <v>2</v>
      </c>
      <c r="O11" s="1">
        <v>10</v>
      </c>
      <c r="P11" s="1" t="s">
        <v>66</v>
      </c>
      <c r="Q11" s="1">
        <v>500</v>
      </c>
    </row>
    <row r="12" spans="1:17">
      <c r="A12" s="1">
        <v>4</v>
      </c>
      <c r="B12" s="1">
        <v>401753</v>
      </c>
      <c r="C12" s="1">
        <v>29211</v>
      </c>
      <c r="D12" s="1">
        <v>724</v>
      </c>
      <c r="E12" s="1" t="s">
        <v>53</v>
      </c>
      <c r="F12" s="1">
        <v>2294</v>
      </c>
      <c r="G12" s="1" t="s">
        <v>55</v>
      </c>
      <c r="H12" s="1" t="s">
        <v>40</v>
      </c>
      <c r="I12" s="1" t="s">
        <v>43</v>
      </c>
      <c r="J12" s="1" t="s">
        <v>45</v>
      </c>
      <c r="K12" s="1">
        <v>6</v>
      </c>
      <c r="L12" s="1" t="s">
        <v>36</v>
      </c>
      <c r="M12" s="1">
        <v>2</v>
      </c>
      <c r="O12" s="1">
        <v>11</v>
      </c>
      <c r="P12" s="1" t="s">
        <v>64</v>
      </c>
      <c r="Q12" s="1">
        <v>0</v>
      </c>
    </row>
    <row r="13" spans="1:17">
      <c r="A13" s="1">
        <v>4</v>
      </c>
      <c r="B13" s="1">
        <v>401753</v>
      </c>
      <c r="C13" s="1">
        <v>50165</v>
      </c>
      <c r="D13" s="1">
        <v>1877</v>
      </c>
      <c r="E13" s="1" t="s">
        <v>59</v>
      </c>
      <c r="F13" s="1">
        <v>1485</v>
      </c>
      <c r="G13" s="1" t="s">
        <v>54</v>
      </c>
      <c r="H13" s="1" t="s">
        <v>40</v>
      </c>
      <c r="I13" s="1" t="s">
        <v>43</v>
      </c>
      <c r="J13" s="1" t="s">
        <v>45</v>
      </c>
      <c r="K13" s="1">
        <v>6</v>
      </c>
      <c r="L13" s="1" t="s">
        <v>36</v>
      </c>
      <c r="M13" s="1">
        <v>2</v>
      </c>
      <c r="O13" s="1">
        <v>12</v>
      </c>
      <c r="P13" s="1" t="s">
        <v>67</v>
      </c>
      <c r="Q13" s="1">
        <v>500</v>
      </c>
    </row>
    <row r="14" spans="1:17">
      <c r="A14" s="1">
        <v>4</v>
      </c>
      <c r="B14" s="1">
        <v>401753</v>
      </c>
      <c r="C14" s="1">
        <v>50765</v>
      </c>
      <c r="D14" s="1">
        <v>1614</v>
      </c>
      <c r="E14" s="1" t="s">
        <v>52</v>
      </c>
      <c r="F14" s="1">
        <v>1877</v>
      </c>
      <c r="G14" s="1" t="s">
        <v>59</v>
      </c>
      <c r="H14" s="1" t="s">
        <v>40</v>
      </c>
      <c r="I14" s="1" t="s">
        <v>43</v>
      </c>
      <c r="J14" s="1" t="s">
        <v>45</v>
      </c>
      <c r="K14" s="1">
        <v>4</v>
      </c>
      <c r="L14" s="1" t="s">
        <v>36</v>
      </c>
      <c r="M14" s="1">
        <v>2</v>
      </c>
      <c r="O14" s="1">
        <v>13</v>
      </c>
      <c r="P14" s="1" t="s">
        <v>74</v>
      </c>
      <c r="Q14" s="1">
        <v>800</v>
      </c>
    </row>
    <row r="15" spans="1:17">
      <c r="A15" s="1">
        <v>4</v>
      </c>
      <c r="B15" s="1">
        <v>401753</v>
      </c>
      <c r="C15" s="1">
        <v>51696</v>
      </c>
      <c r="D15" s="1">
        <v>2895</v>
      </c>
      <c r="E15" s="1" t="s">
        <v>56</v>
      </c>
      <c r="F15" s="1">
        <v>893</v>
      </c>
      <c r="G15" s="1" t="s">
        <v>51</v>
      </c>
      <c r="H15" s="1" t="s">
        <v>40</v>
      </c>
      <c r="I15" s="1" t="s">
        <v>43</v>
      </c>
      <c r="J15" s="1" t="s">
        <v>45</v>
      </c>
      <c r="K15" s="1">
        <v>6</v>
      </c>
      <c r="L15" s="1" t="s">
        <v>36</v>
      </c>
      <c r="M15" s="1">
        <v>2</v>
      </c>
      <c r="O15" s="1">
        <v>14</v>
      </c>
      <c r="P15" s="1" t="s">
        <v>75</v>
      </c>
      <c r="Q15" s="1">
        <v>200</v>
      </c>
    </row>
    <row r="16" spans="1:17">
      <c r="A16" s="1">
        <v>4</v>
      </c>
      <c r="B16" s="1">
        <v>401753</v>
      </c>
      <c r="C16" s="1">
        <v>51809</v>
      </c>
      <c r="D16" s="1">
        <v>194</v>
      </c>
      <c r="E16" s="1" t="s">
        <v>57</v>
      </c>
      <c r="F16" s="1">
        <v>1614</v>
      </c>
      <c r="G16" s="1" t="s">
        <v>52</v>
      </c>
      <c r="H16" s="1" t="s">
        <v>40</v>
      </c>
      <c r="I16" s="1" t="s">
        <v>43</v>
      </c>
      <c r="J16" s="1" t="s">
        <v>45</v>
      </c>
      <c r="K16" s="1">
        <v>6</v>
      </c>
      <c r="L16" s="1" t="s">
        <v>36</v>
      </c>
      <c r="M16" s="1">
        <v>2</v>
      </c>
      <c r="O16" s="1">
        <v>15</v>
      </c>
      <c r="P16" s="1" t="s">
        <v>72</v>
      </c>
      <c r="Q16" s="1">
        <v>5000</v>
      </c>
    </row>
    <row r="17" spans="1:17">
      <c r="A17" s="1">
        <v>4</v>
      </c>
      <c r="B17" s="1">
        <v>401753</v>
      </c>
      <c r="C17" s="1">
        <v>54155</v>
      </c>
      <c r="D17" s="1">
        <v>2895</v>
      </c>
      <c r="E17" s="1" t="s">
        <v>56</v>
      </c>
      <c r="F17" s="1">
        <v>724</v>
      </c>
      <c r="G17" s="1" t="s">
        <v>53</v>
      </c>
      <c r="H17" s="1" t="s">
        <v>82</v>
      </c>
      <c r="I17" s="1" t="s">
        <v>43</v>
      </c>
      <c r="J17" s="1" t="s">
        <v>45</v>
      </c>
      <c r="K17" s="1">
        <v>6</v>
      </c>
      <c r="L17" s="1" t="s">
        <v>36</v>
      </c>
      <c r="M17" s="1">
        <v>2</v>
      </c>
      <c r="O17" s="1">
        <v>16</v>
      </c>
      <c r="P17" s="1" t="s">
        <v>68</v>
      </c>
      <c r="Q17" s="1">
        <v>2400</v>
      </c>
    </row>
    <row r="18" spans="1:17">
      <c r="O18" s="1">
        <v>17</v>
      </c>
      <c r="P18" s="1" t="s">
        <v>70</v>
      </c>
      <c r="Q18" s="1">
        <v>1000</v>
      </c>
    </row>
    <row r="19" spans="1:17">
      <c r="O19" s="1">
        <v>18</v>
      </c>
      <c r="P19" s="1" t="s">
        <v>76</v>
      </c>
      <c r="Q19" s="1">
        <v>1600</v>
      </c>
    </row>
    <row r="20" spans="1:17">
      <c r="O20" s="1">
        <v>19</v>
      </c>
      <c r="P20" s="1" t="s">
        <v>78</v>
      </c>
      <c r="Q20" s="1">
        <v>1100</v>
      </c>
    </row>
    <row r="21" spans="1:17">
      <c r="O21" s="1">
        <v>20</v>
      </c>
      <c r="P21" s="1" t="s">
        <v>81</v>
      </c>
      <c r="Q21" s="1">
        <v>0</v>
      </c>
    </row>
    <row r="22" spans="1:17">
      <c r="B22" s="2" t="s">
        <v>48</v>
      </c>
      <c r="O22" s="1">
        <v>21</v>
      </c>
      <c r="P22" s="1" t="s">
        <v>80</v>
      </c>
      <c r="Q22" s="1">
        <v>0</v>
      </c>
    </row>
    <row r="26" spans="1:17">
      <c r="G26" s="1" t="s">
        <v>1</v>
      </c>
      <c r="H26" s="1" t="s">
        <v>60</v>
      </c>
    </row>
    <row r="27" spans="1:17">
      <c r="G27" s="1">
        <v>893</v>
      </c>
      <c r="H27" s="1" t="s">
        <v>51</v>
      </c>
    </row>
    <row r="28" spans="1:17">
      <c r="G28" s="1">
        <v>3033</v>
      </c>
      <c r="H28" s="1" t="s">
        <v>50</v>
      </c>
    </row>
    <row r="29" spans="1:17">
      <c r="G29" s="1">
        <v>1614</v>
      </c>
      <c r="H29" s="1" t="s">
        <v>52</v>
      </c>
    </row>
    <row r="30" spans="1:17">
      <c r="G30" s="1">
        <v>724</v>
      </c>
      <c r="H30" s="1" t="s">
        <v>53</v>
      </c>
    </row>
    <row r="31" spans="1:17">
      <c r="G31" s="1">
        <v>1485</v>
      </c>
      <c r="H31" s="1" t="s">
        <v>54</v>
      </c>
    </row>
    <row r="32" spans="1:17">
      <c r="G32" s="1">
        <v>2294</v>
      </c>
      <c r="H32" s="1" t="s">
        <v>55</v>
      </c>
    </row>
    <row r="33" spans="7:8">
      <c r="G33" s="1">
        <v>2895</v>
      </c>
      <c r="H33" s="1" t="s">
        <v>56</v>
      </c>
    </row>
    <row r="34" spans="7:8">
      <c r="G34" s="1">
        <v>194</v>
      </c>
      <c r="H34" s="1" t="s">
        <v>57</v>
      </c>
    </row>
    <row r="35" spans="7:8">
      <c r="G35" s="1">
        <v>3105</v>
      </c>
      <c r="H35" s="1" t="s">
        <v>58</v>
      </c>
    </row>
    <row r="36" spans="7:8">
      <c r="G36" s="1">
        <v>1877</v>
      </c>
      <c r="H36" s="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27BA-379F-49F7-9EA2-31A14ABA745C}">
  <dimension ref="A1:T41"/>
  <sheetViews>
    <sheetView tabSelected="1" workbookViewId="0">
      <selection activeCell="K15" sqref="K15"/>
    </sheetView>
  </sheetViews>
  <sheetFormatPr defaultRowHeight="15"/>
  <cols>
    <col min="3" max="3" width="16.5703125" customWidth="1"/>
    <col min="4" max="5" width="15.7109375" customWidth="1"/>
    <col min="6" max="6" width="15.140625" customWidth="1"/>
    <col min="7" max="7" width="12.140625" customWidth="1"/>
    <col min="8" max="8" width="16.7109375" customWidth="1"/>
    <col min="9" max="9" width="14.28515625" customWidth="1"/>
    <col min="10" max="10" width="15.140625" customWidth="1"/>
    <col min="11" max="11" width="16.42578125" customWidth="1"/>
    <col min="12" max="12" width="17.42578125" customWidth="1"/>
    <col min="19" max="19" width="12.42578125" customWidth="1"/>
  </cols>
  <sheetData>
    <row r="1" spans="1:20">
      <c r="A1" s="1" t="s">
        <v>0</v>
      </c>
      <c r="B1" s="1" t="s">
        <v>1</v>
      </c>
      <c r="C1" s="1" t="s">
        <v>106</v>
      </c>
      <c r="D1" s="1" t="s">
        <v>38</v>
      </c>
      <c r="E1" s="1" t="s">
        <v>85</v>
      </c>
      <c r="F1" s="1" t="s">
        <v>87</v>
      </c>
      <c r="G1" s="1" t="s">
        <v>88</v>
      </c>
      <c r="H1" s="1" t="s">
        <v>89</v>
      </c>
      <c r="I1" s="1" t="s">
        <v>92</v>
      </c>
      <c r="J1" s="1" t="s">
        <v>93</v>
      </c>
      <c r="K1" s="1" t="s">
        <v>97</v>
      </c>
      <c r="L1" s="1" t="s">
        <v>90</v>
      </c>
      <c r="M1" s="1" t="s">
        <v>91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</row>
    <row r="2" spans="1:20">
      <c r="A2" s="1">
        <v>4</v>
      </c>
      <c r="B2" s="1">
        <v>401753</v>
      </c>
      <c r="C2" s="1">
        <v>1</v>
      </c>
      <c r="D2" s="1">
        <v>0</v>
      </c>
      <c r="E2" s="1">
        <v>14500</v>
      </c>
      <c r="F2" s="1">
        <v>16600</v>
      </c>
      <c r="G2" s="1">
        <v>5</v>
      </c>
      <c r="H2" s="1">
        <v>5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1</v>
      </c>
    </row>
    <row r="3" spans="1:20">
      <c r="A3" s="1">
        <v>4</v>
      </c>
      <c r="B3" s="1">
        <v>401753</v>
      </c>
      <c r="C3" s="1">
        <v>2</v>
      </c>
      <c r="D3" s="1">
        <v>7970</v>
      </c>
      <c r="E3" s="1">
        <v>14500</v>
      </c>
      <c r="F3" s="1">
        <f>16600-2900</f>
        <v>13700</v>
      </c>
      <c r="G3" s="1">
        <v>5</v>
      </c>
      <c r="H3" s="1">
        <v>4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</row>
    <row r="4" spans="1:20">
      <c r="A4" s="1">
        <v>4</v>
      </c>
      <c r="B4" s="1">
        <v>401753</v>
      </c>
      <c r="C4" s="1">
        <v>3</v>
      </c>
      <c r="D4" s="1">
        <v>22203</v>
      </c>
      <c r="E4" s="1">
        <v>14500</v>
      </c>
      <c r="F4" s="1">
        <f>16600-2900</f>
        <v>13700</v>
      </c>
      <c r="G4" s="1">
        <v>5</v>
      </c>
      <c r="H4" s="1">
        <v>4</v>
      </c>
      <c r="I4" s="1">
        <v>1</v>
      </c>
      <c r="J4" s="1">
        <v>0</v>
      </c>
      <c r="K4" s="1" t="s">
        <v>98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1</v>
      </c>
    </row>
    <row r="5" spans="1:20">
      <c r="A5" s="1">
        <v>4</v>
      </c>
      <c r="B5" s="1">
        <v>401753</v>
      </c>
      <c r="C5" s="1">
        <v>4</v>
      </c>
      <c r="D5" s="1">
        <v>29211</v>
      </c>
      <c r="E5" s="1">
        <v>11600</v>
      </c>
      <c r="F5" s="1">
        <v>13700</v>
      </c>
      <c r="G5" s="1">
        <v>4</v>
      </c>
      <c r="H5" s="1">
        <v>4</v>
      </c>
      <c r="I5" s="1">
        <v>1</v>
      </c>
      <c r="J5" s="1">
        <v>0</v>
      </c>
      <c r="K5" s="1">
        <f>D5-$D4</f>
        <v>7008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1</v>
      </c>
    </row>
    <row r="6" spans="1:20">
      <c r="A6" s="1">
        <v>4</v>
      </c>
      <c r="B6" s="1">
        <v>401753</v>
      </c>
      <c r="C6" s="1">
        <v>5</v>
      </c>
      <c r="D6" s="1">
        <v>50165</v>
      </c>
      <c r="E6" s="1">
        <v>11600</v>
      </c>
      <c r="F6" s="1">
        <v>10800</v>
      </c>
      <c r="G6" s="1">
        <v>4</v>
      </c>
      <c r="H6" s="1">
        <v>3</v>
      </c>
      <c r="I6" s="1">
        <v>1</v>
      </c>
      <c r="J6" s="1">
        <v>0</v>
      </c>
      <c r="K6" s="1">
        <f>D6-$D4</f>
        <v>27962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</row>
    <row r="7" spans="1:20">
      <c r="A7" s="1">
        <v>4</v>
      </c>
      <c r="B7" s="1">
        <v>401753</v>
      </c>
      <c r="C7" s="1">
        <v>6</v>
      </c>
      <c r="D7" s="1">
        <v>50765</v>
      </c>
      <c r="E7" s="1">
        <v>8700</v>
      </c>
      <c r="F7" s="1">
        <v>10800</v>
      </c>
      <c r="G7" s="1">
        <v>3</v>
      </c>
      <c r="H7" s="1">
        <v>3</v>
      </c>
      <c r="I7" s="1">
        <v>1</v>
      </c>
      <c r="J7" s="1">
        <v>0</v>
      </c>
      <c r="K7" s="1">
        <f>D7-$D4</f>
        <v>28562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1</v>
      </c>
    </row>
    <row r="8" spans="1:20">
      <c r="A8" s="1">
        <v>4</v>
      </c>
      <c r="B8" s="1">
        <v>401753</v>
      </c>
      <c r="C8" s="1">
        <v>7</v>
      </c>
      <c r="D8" s="1">
        <v>51696</v>
      </c>
      <c r="E8" s="1">
        <v>8700</v>
      </c>
      <c r="F8" s="1">
        <v>5800</v>
      </c>
      <c r="G8" s="1">
        <v>3</v>
      </c>
      <c r="H8" s="1">
        <v>2</v>
      </c>
      <c r="I8" s="1">
        <v>0</v>
      </c>
      <c r="J8" s="1">
        <v>0</v>
      </c>
      <c r="K8" s="1">
        <f>D8-$D4</f>
        <v>29493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1</v>
      </c>
    </row>
    <row r="9" spans="1:20">
      <c r="A9" s="1">
        <v>4</v>
      </c>
      <c r="B9" s="1">
        <v>401753</v>
      </c>
      <c r="C9" s="1">
        <v>8</v>
      </c>
      <c r="D9" s="1">
        <v>51809</v>
      </c>
      <c r="E9" s="1">
        <v>8700</v>
      </c>
      <c r="F9" s="1">
        <v>2900</v>
      </c>
      <c r="G9" s="1">
        <v>3</v>
      </c>
      <c r="H9" s="1">
        <v>1</v>
      </c>
      <c r="I9" s="1">
        <v>0</v>
      </c>
      <c r="J9" s="1">
        <v>0</v>
      </c>
      <c r="K9" s="1">
        <f>D9-$D4</f>
        <v>29606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1</v>
      </c>
    </row>
    <row r="10" spans="1:20">
      <c r="A10" s="1">
        <v>4</v>
      </c>
      <c r="B10" s="1">
        <v>401753</v>
      </c>
      <c r="C10" s="1">
        <v>9</v>
      </c>
      <c r="D10" s="1">
        <v>54155</v>
      </c>
      <c r="E10" s="1">
        <v>8700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f>D10-$D4</f>
        <v>31952</v>
      </c>
      <c r="L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s="1"/>
      <c r="B11" s="1"/>
    </row>
    <row r="12" spans="1:20">
      <c r="A12" s="1"/>
      <c r="B12" s="1"/>
    </row>
    <row r="13" spans="1:20">
      <c r="A13" s="1"/>
      <c r="B13" s="1"/>
    </row>
    <row r="14" spans="1:20">
      <c r="A14" s="1"/>
      <c r="B14" s="1"/>
    </row>
    <row r="15" spans="1:20">
      <c r="I15" s="1"/>
    </row>
    <row r="16" spans="1:20">
      <c r="I16" s="1"/>
    </row>
    <row r="17" spans="1:10">
      <c r="I17" s="1"/>
    </row>
    <row r="19" spans="1:10">
      <c r="F19" s="1" t="s">
        <v>59</v>
      </c>
      <c r="G19" s="1">
        <v>6</v>
      </c>
      <c r="H19" s="1">
        <v>0</v>
      </c>
      <c r="J19" s="1" t="s">
        <v>95</v>
      </c>
    </row>
    <row r="20" spans="1:10">
      <c r="A20" s="1" t="s">
        <v>1</v>
      </c>
      <c r="B20" s="1" t="s">
        <v>60</v>
      </c>
      <c r="C20" s="1" t="s">
        <v>84</v>
      </c>
      <c r="F20" s="1" t="s">
        <v>58</v>
      </c>
      <c r="G20" s="1">
        <v>6</v>
      </c>
      <c r="H20" s="1">
        <v>2900</v>
      </c>
      <c r="J20" s="1">
        <f>SUM(H19:H23)</f>
        <v>8700</v>
      </c>
    </row>
    <row r="21" spans="1:10">
      <c r="A21" s="1">
        <v>1</v>
      </c>
      <c r="B21" s="1" t="s">
        <v>77</v>
      </c>
      <c r="C21" s="1">
        <v>0</v>
      </c>
      <c r="F21" s="1" t="s">
        <v>56</v>
      </c>
      <c r="G21" s="1">
        <v>6</v>
      </c>
      <c r="H21" s="1">
        <v>2900</v>
      </c>
      <c r="J21" s="1"/>
    </row>
    <row r="22" spans="1:10">
      <c r="A22" s="1">
        <v>2</v>
      </c>
      <c r="B22" s="1" t="s">
        <v>71</v>
      </c>
      <c r="C22" s="1">
        <v>3200</v>
      </c>
      <c r="F22" s="1" t="s">
        <v>55</v>
      </c>
      <c r="G22" s="1">
        <v>6</v>
      </c>
      <c r="H22" s="1">
        <v>0</v>
      </c>
      <c r="J22" s="1"/>
    </row>
    <row r="23" spans="1:10">
      <c r="A23" s="1">
        <v>3</v>
      </c>
      <c r="B23" s="1" t="s">
        <v>61</v>
      </c>
      <c r="C23" s="1">
        <v>1600</v>
      </c>
      <c r="F23" s="1" t="s">
        <v>57</v>
      </c>
      <c r="G23" s="1">
        <v>6</v>
      </c>
      <c r="H23" s="1">
        <v>2900</v>
      </c>
      <c r="J23" s="1"/>
    </row>
    <row r="24" spans="1:10">
      <c r="A24" s="1">
        <v>4</v>
      </c>
      <c r="B24" s="1" t="s">
        <v>79</v>
      </c>
      <c r="C24" s="1">
        <v>2900</v>
      </c>
      <c r="J24" s="1" t="s">
        <v>96</v>
      </c>
    </row>
    <row r="25" spans="1:10">
      <c r="A25" s="1">
        <v>5</v>
      </c>
      <c r="B25" s="1" t="s">
        <v>63</v>
      </c>
      <c r="C25" s="1">
        <v>2100</v>
      </c>
      <c r="F25" s="1" t="s">
        <v>51</v>
      </c>
      <c r="G25" s="1">
        <v>15</v>
      </c>
      <c r="H25" s="1">
        <v>0</v>
      </c>
      <c r="J25" s="1">
        <f>SUM(H25:H29)</f>
        <v>2900</v>
      </c>
    </row>
    <row r="26" spans="1:10">
      <c r="A26" s="1">
        <v>6</v>
      </c>
      <c r="B26" s="1" t="s">
        <v>73</v>
      </c>
      <c r="C26" s="1">
        <v>2900</v>
      </c>
      <c r="F26" s="1" t="s">
        <v>52</v>
      </c>
      <c r="G26" s="1">
        <v>4</v>
      </c>
      <c r="H26" s="1">
        <v>0</v>
      </c>
      <c r="J26" s="1"/>
    </row>
    <row r="27" spans="1:10">
      <c r="A27" s="1">
        <v>7</v>
      </c>
      <c r="B27" s="1" t="s">
        <v>65</v>
      </c>
      <c r="C27" s="1">
        <v>0</v>
      </c>
      <c r="F27" s="1" t="s">
        <v>50</v>
      </c>
      <c r="G27" s="1">
        <v>4</v>
      </c>
      <c r="H27" s="1">
        <v>0</v>
      </c>
      <c r="J27" s="1"/>
    </row>
    <row r="28" spans="1:10">
      <c r="A28" s="1">
        <v>8</v>
      </c>
      <c r="B28" s="1" t="s">
        <v>69</v>
      </c>
      <c r="C28" s="1">
        <v>1600</v>
      </c>
      <c r="F28" s="1" t="s">
        <v>54</v>
      </c>
      <c r="G28" s="1">
        <v>6</v>
      </c>
      <c r="H28" s="1">
        <v>0</v>
      </c>
      <c r="J28" s="1"/>
    </row>
    <row r="29" spans="1:10">
      <c r="A29" s="1">
        <v>9</v>
      </c>
      <c r="B29" s="1" t="s">
        <v>62</v>
      </c>
      <c r="C29" s="1">
        <v>900</v>
      </c>
      <c r="F29" s="1" t="s">
        <v>53</v>
      </c>
      <c r="G29" s="1">
        <v>6</v>
      </c>
      <c r="H29" s="1">
        <v>2900</v>
      </c>
      <c r="J29" s="1"/>
    </row>
    <row r="30" spans="1:10">
      <c r="A30" s="1">
        <v>10</v>
      </c>
      <c r="B30" s="1" t="s">
        <v>66</v>
      </c>
      <c r="C30" s="1">
        <v>500</v>
      </c>
    </row>
    <row r="31" spans="1:10">
      <c r="A31" s="1">
        <v>11</v>
      </c>
      <c r="B31" s="1" t="s">
        <v>64</v>
      </c>
      <c r="C31" s="1">
        <v>0</v>
      </c>
    </row>
    <row r="32" spans="1:10">
      <c r="A32" s="1">
        <v>12</v>
      </c>
      <c r="B32" s="1" t="s">
        <v>67</v>
      </c>
      <c r="C32" s="1">
        <v>500</v>
      </c>
    </row>
    <row r="33" spans="1:3">
      <c r="A33" s="1">
        <v>13</v>
      </c>
      <c r="B33" s="1" t="s">
        <v>74</v>
      </c>
      <c r="C33" s="1">
        <v>800</v>
      </c>
    </row>
    <row r="34" spans="1:3">
      <c r="A34" s="1">
        <v>14</v>
      </c>
      <c r="B34" s="1" t="s">
        <v>75</v>
      </c>
      <c r="C34" s="1">
        <v>200</v>
      </c>
    </row>
    <row r="35" spans="1:3">
      <c r="A35" s="1">
        <v>15</v>
      </c>
      <c r="B35" s="1" t="s">
        <v>72</v>
      </c>
      <c r="C35" s="1">
        <v>5000</v>
      </c>
    </row>
    <row r="36" spans="1:3">
      <c r="A36" s="1">
        <v>16</v>
      </c>
      <c r="B36" s="1" t="s">
        <v>68</v>
      </c>
      <c r="C36" s="1">
        <v>2400</v>
      </c>
    </row>
    <row r="37" spans="1:3">
      <c r="A37" s="1">
        <v>17</v>
      </c>
      <c r="B37" s="1" t="s">
        <v>70</v>
      </c>
      <c r="C37" s="1">
        <v>1000</v>
      </c>
    </row>
    <row r="38" spans="1:3">
      <c r="A38" s="1">
        <v>18</v>
      </c>
      <c r="B38" s="1" t="s">
        <v>76</v>
      </c>
      <c r="C38" s="1">
        <v>1600</v>
      </c>
    </row>
    <row r="39" spans="1:3">
      <c r="A39" s="1">
        <v>19</v>
      </c>
      <c r="B39" s="1" t="s">
        <v>78</v>
      </c>
      <c r="C39" s="1">
        <v>1100</v>
      </c>
    </row>
    <row r="40" spans="1:3">
      <c r="A40" s="1">
        <v>20</v>
      </c>
      <c r="B40" s="1" t="s">
        <v>81</v>
      </c>
      <c r="C40" s="1">
        <v>0</v>
      </c>
    </row>
    <row r="41" spans="1:3">
      <c r="A41" s="1">
        <v>21</v>
      </c>
      <c r="B41" s="1" t="s">
        <v>80</v>
      </c>
      <c r="C4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players</vt:lpstr>
      <vt:lpstr>economies</vt:lpstr>
      <vt:lpstr>events</vt:lpstr>
      <vt:lpstr>final_sheet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Bessa</dc:creator>
  <cp:lastModifiedBy>Mateus Bessa</cp:lastModifiedBy>
  <dcterms:created xsi:type="dcterms:W3CDTF">2021-06-12T00:02:00Z</dcterms:created>
  <dcterms:modified xsi:type="dcterms:W3CDTF">2021-06-12T05:19:30Z</dcterms:modified>
</cp:coreProperties>
</file>