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D5414830-835C-4FFE-B946-991E8E443E29}" xr6:coauthVersionLast="45" xr6:coauthVersionMax="45" xr10:uidLastSave="{00000000-0000-0000-0000-000000000000}"/>
  <bookViews>
    <workbookView xWindow="-108" yWindow="-108" windowWidth="23256" windowHeight="12576" activeTab="3" xr2:uid="{A0D6C1F6-7450-4583-A721-C0A4C2C8578C}"/>
  </bookViews>
  <sheets>
    <sheet name="Answer Report 1" sheetId="8" r:id="rId1"/>
    <sheet name="Sensitivity Report 1" sheetId="9" r:id="rId2"/>
    <sheet name="Limits Report 1" sheetId="10" r:id="rId3"/>
    <sheet name="Planilha1" sheetId="1" r:id="rId4"/>
  </sheets>
  <definedNames>
    <definedName name="_xlnm._FilterDatabase" localSheetId="3" hidden="1">Planilha1!$A$1:$G$144</definedName>
    <definedName name="solver_adj" localSheetId="3" hidden="1">Planilha1!$H$2:$H$144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Planilha1!$H$2:$H$144</definedName>
    <definedName name="solver_lhs2" localSheetId="3" hidden="1">Planilha1!$H$2:$H$144</definedName>
    <definedName name="solver_lhs3" localSheetId="3" hidden="1">Planilha1!$M$2</definedName>
    <definedName name="solver_lhs4" localSheetId="3" hidden="1">Planilha1!$M$3</definedName>
    <definedName name="solver_lhs5" localSheetId="3" hidden="1">Planilha1!$M$4:$M$5</definedName>
    <definedName name="solver_lhs6" localSheetId="3" hidden="1">Planilha1!$M$6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Planilha1!$M$8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el6" localSheetId="3" hidden="1">1</definedName>
    <definedName name="solver_rhs1" localSheetId="3" hidden="1">0.15</definedName>
    <definedName name="solver_rhs2" localSheetId="3" hidden="1">1</definedName>
    <definedName name="solver_rhs3" localSheetId="3" hidden="1">Planilha1!$N$2</definedName>
    <definedName name="solver_rhs4" localSheetId="3" hidden="1">Planilha1!$N$3</definedName>
    <definedName name="solver_rhs5" localSheetId="3" hidden="1">Planilha1!$N$4:$N$5</definedName>
    <definedName name="solver_rhs6" localSheetId="3" hidden="1">Planilha1!$N$6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  <c r="M5" i="1"/>
  <c r="M4" i="1"/>
  <c r="M3" i="1"/>
  <c r="N3" i="1"/>
  <c r="M2" i="1"/>
  <c r="M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tc={49724B8D-163B-414B-92C7-CC55552B8FD5}</author>
  </authors>
  <commentList>
    <comment ref="C1" authorId="0" shapeId="0" xr:uid="{49724B8D-163B-414B-92C7-CC55552B8FD5}">
      <text>
        <t>[Threaded comment]
Your version of Excel allows you to read this threaded comment; however, any edits to it will get removed if the file is opened in a newer version of Excel. Learn more: https://go.microsoft.com/fwlink/?linkid=870924
Comment:
    Liquidez - Volume de negociações</t>
      </text>
    </comment>
  </commentList>
</comments>
</file>

<file path=xl/sharedStrings.xml><?xml version="1.0" encoding="utf-8"?>
<sst xmlns="http://schemas.openxmlformats.org/spreadsheetml/2006/main" count="2416" uniqueCount="797">
  <si>
    <t>Código</t>
  </si>
  <si>
    <t>Preço</t>
  </si>
  <si>
    <t>Vol 21d</t>
  </si>
  <si>
    <t>P/L</t>
  </si>
  <si>
    <t>P/VPA</t>
  </si>
  <si>
    <t>BPAN4</t>
  </si>
  <si>
    <t>JSLG3</t>
  </si>
  <si>
    <t>CSNA3</t>
  </si>
  <si>
    <t>BAUH4</t>
  </si>
  <si>
    <t>QUAL3</t>
  </si>
  <si>
    <t>JBSS3</t>
  </si>
  <si>
    <t>WIZS3</t>
  </si>
  <si>
    <t>SEER3</t>
  </si>
  <si>
    <t>MOVI3</t>
  </si>
  <si>
    <t>TRIS3</t>
  </si>
  <si>
    <t>TOTS3</t>
  </si>
  <si>
    <t>MRVE3</t>
  </si>
  <si>
    <t>CPLE6</t>
  </si>
  <si>
    <t>CPLE3</t>
  </si>
  <si>
    <t>JHSF3</t>
  </si>
  <si>
    <t>SBSP3</t>
  </si>
  <si>
    <t>TEND3</t>
  </si>
  <si>
    <t>ALPA4</t>
  </si>
  <si>
    <t>ELET3</t>
  </si>
  <si>
    <t>ALUP11</t>
  </si>
  <si>
    <t>SAPR4</t>
  </si>
  <si>
    <t>TRPL4</t>
  </si>
  <si>
    <t>ROMI3</t>
  </si>
  <si>
    <t>B3SA3</t>
  </si>
  <si>
    <t>CSAN3</t>
  </si>
  <si>
    <t>BEES3</t>
  </si>
  <si>
    <t>GNDI3</t>
  </si>
  <si>
    <t>RENT3</t>
  </si>
  <si>
    <t>BMEB4</t>
  </si>
  <si>
    <t>SAPR11</t>
  </si>
  <si>
    <t>CYRE3</t>
  </si>
  <si>
    <t>ODPV3</t>
  </si>
  <si>
    <t>ENBR3</t>
  </si>
  <si>
    <t>SULA11</t>
  </si>
  <si>
    <t>RADL3</t>
  </si>
  <si>
    <t>ELET6</t>
  </si>
  <si>
    <t>CGAS5</t>
  </si>
  <si>
    <t>CESP3</t>
  </si>
  <si>
    <t>EGIE3</t>
  </si>
  <si>
    <t>GPCP3</t>
  </si>
  <si>
    <t>LCAM3</t>
  </si>
  <si>
    <t>KEPL3</t>
  </si>
  <si>
    <t>ALSC3</t>
  </si>
  <si>
    <t>SAPR3</t>
  </si>
  <si>
    <t>CESP6</t>
  </si>
  <si>
    <t>CMIG3</t>
  </si>
  <si>
    <t>COCE5</t>
  </si>
  <si>
    <t>HAPV3</t>
  </si>
  <si>
    <t>ENGI11</t>
  </si>
  <si>
    <t>NATU3</t>
  </si>
  <si>
    <t>EZTC3</t>
  </si>
  <si>
    <t>CCRO3</t>
  </si>
  <si>
    <t>KROT3</t>
  </si>
  <si>
    <t>EQTL3</t>
  </si>
  <si>
    <t>ESTC3</t>
  </si>
  <si>
    <t>LREN3</t>
  </si>
  <si>
    <t>WEGE3</t>
  </si>
  <si>
    <t>MEAL3</t>
  </si>
  <si>
    <t>CRFB3</t>
  </si>
  <si>
    <t>TIET11</t>
  </si>
  <si>
    <t>PETR4</t>
  </si>
  <si>
    <t>IRBR3</t>
  </si>
  <si>
    <t>BBSE3</t>
  </si>
  <si>
    <t>TIET4</t>
  </si>
  <si>
    <t>SHUL4</t>
  </si>
  <si>
    <t>JPSA3</t>
  </si>
  <si>
    <t>BBDC3</t>
  </si>
  <si>
    <t>BBAS3</t>
  </si>
  <si>
    <t>LIGT3</t>
  </si>
  <si>
    <t>PETR3</t>
  </si>
  <si>
    <t>PCAR4</t>
  </si>
  <si>
    <t>ABCB4</t>
  </si>
  <si>
    <t>SSBR3</t>
  </si>
  <si>
    <t>BBDC4</t>
  </si>
  <si>
    <t>MGLU3</t>
  </si>
  <si>
    <t>TAEE11</t>
  </si>
  <si>
    <t>ABEV3</t>
  </si>
  <si>
    <t>MULT3</t>
  </si>
  <si>
    <t>ECOR3</t>
  </si>
  <si>
    <t>SANB4</t>
  </si>
  <si>
    <t>UNIP6</t>
  </si>
  <si>
    <t>EUCA4</t>
  </si>
  <si>
    <t>ITSA4</t>
  </si>
  <si>
    <t>IGTA3</t>
  </si>
  <si>
    <t>UNIP3</t>
  </si>
  <si>
    <t>FLRY3</t>
  </si>
  <si>
    <t>CSMG3</t>
  </si>
  <si>
    <t>BRML3</t>
  </si>
  <si>
    <t>SMTO3</t>
  </si>
  <si>
    <t>FESA4</t>
  </si>
  <si>
    <t>CMIG4</t>
  </si>
  <si>
    <t>BRSR6</t>
  </si>
  <si>
    <t>LINX3</t>
  </si>
  <si>
    <t>SANB11</t>
  </si>
  <si>
    <t>ITUB3</t>
  </si>
  <si>
    <t>TUPY3</t>
  </si>
  <si>
    <t>AALR3</t>
  </si>
  <si>
    <t>CELP3</t>
  </si>
  <si>
    <t>FRAS3</t>
  </si>
  <si>
    <t>OFSA3</t>
  </si>
  <si>
    <t>BRAP4</t>
  </si>
  <si>
    <t>CPFE3</t>
  </si>
  <si>
    <t>ITUB4</t>
  </si>
  <si>
    <t>BRDT3</t>
  </si>
  <si>
    <t>AGRO3</t>
  </si>
  <si>
    <t>TGMA3</t>
  </si>
  <si>
    <t>CGRA4</t>
  </si>
  <si>
    <t>TRPN3</t>
  </si>
  <si>
    <t>GOAU4</t>
  </si>
  <si>
    <t>LEVE3</t>
  </si>
  <si>
    <t>PARD3</t>
  </si>
  <si>
    <t>HGTX3</t>
  </si>
  <si>
    <t>ITSA3</t>
  </si>
  <si>
    <t>GGBR4</t>
  </si>
  <si>
    <t>GGBR3</t>
  </si>
  <si>
    <t>PTNT4</t>
  </si>
  <si>
    <t>BRAP3</t>
  </si>
  <si>
    <t>PSSA3</t>
  </si>
  <si>
    <t>VALE3</t>
  </si>
  <si>
    <t>CLSC4</t>
  </si>
  <si>
    <t>HYPE3</t>
  </si>
  <si>
    <t>DTEX3</t>
  </si>
  <si>
    <t>TIMP3</t>
  </si>
  <si>
    <t>RAPT4</t>
  </si>
  <si>
    <t>USIM5</t>
  </si>
  <si>
    <t>GRND3</t>
  </si>
  <si>
    <t>GOAU3</t>
  </si>
  <si>
    <t>POMO4</t>
  </si>
  <si>
    <t>CRPG5</t>
  </si>
  <si>
    <t>CARD3</t>
  </si>
  <si>
    <t>MYPK3</t>
  </si>
  <si>
    <t>ARZZ3</t>
  </si>
  <si>
    <t>USIM3</t>
  </si>
  <si>
    <t>MDIA3</t>
  </si>
  <si>
    <t>SLCE3</t>
  </si>
  <si>
    <t>LAME3</t>
  </si>
  <si>
    <t>VLID3</t>
  </si>
  <si>
    <t>PTBL3</t>
  </si>
  <si>
    <t>LAME4</t>
  </si>
  <si>
    <t>CVCB3</t>
  </si>
  <si>
    <t>GUAR3</t>
  </si>
  <si>
    <t>CIEL3</t>
  </si>
  <si>
    <t>UGPA3</t>
  </si>
  <si>
    <t>DY (%)</t>
  </si>
  <si>
    <t>RPL (%)</t>
  </si>
  <si>
    <t>Prop. Inv.</t>
  </si>
  <si>
    <t>Investimento</t>
  </si>
  <si>
    <t>Top 10 Invest. Liquidez</t>
  </si>
  <si>
    <t>Proporção Aplicada</t>
  </si>
  <si>
    <t>Proporção Limite</t>
  </si>
  <si>
    <t>Média P/L</t>
  </si>
  <si>
    <t>Média DY</t>
  </si>
  <si>
    <t>Média P/VPA</t>
  </si>
  <si>
    <t>Total Investido</t>
  </si>
  <si>
    <t>Média RPL</t>
  </si>
  <si>
    <t>Microsoft Excel 16.0 Answer Report</t>
  </si>
  <si>
    <t>Worksheet: [5. solucao - privada prev sa.xlsx]Planilha1</t>
  </si>
  <si>
    <t>Result: Solver found a solution.  All Constraints and optimality conditions are satisfied.</t>
  </si>
  <si>
    <t>Solver Engine</t>
  </si>
  <si>
    <t>Engine: Simplex LP</t>
  </si>
  <si>
    <t>Iterations: 28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</si>
  <si>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</si>
  <si>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</si>
  <si>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</si>
  <si>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</si>
  <si>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</si>
  <si>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</si>
  <si>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</si>
  <si>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</si>
  <si>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</si>
  <si>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</si>
  <si>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</si>
  <si>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</si>
  <si>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</si>
  <si>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</si>
  <si>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</si>
  <si>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$M$8</t>
  </si>
  <si>
    <t>Média RPL Proporção Aplicada</t>
  </si>
  <si>
    <t>$H$2</t>
  </si>
  <si>
    <t>PETR4 Prop. Inv.</t>
  </si>
  <si>
    <t>Contin</t>
  </si>
  <si>
    <t>$H$3</t>
  </si>
  <si>
    <t>VALE3 Prop. Inv.</t>
  </si>
  <si>
    <t>$H$4</t>
  </si>
  <si>
    <t>ITUB4 Prop. Inv.</t>
  </si>
  <si>
    <t>$H$5</t>
  </si>
  <si>
    <t>BBDC4 Prop. Inv.</t>
  </si>
  <si>
    <t>$H$6</t>
  </si>
  <si>
    <t>BBAS3 Prop. Inv.</t>
  </si>
  <si>
    <t>$H$7</t>
  </si>
  <si>
    <t>B3SA3 Prop. Inv.</t>
  </si>
  <si>
    <t>$H$8</t>
  </si>
  <si>
    <t>PETR3 Prop. Inv.</t>
  </si>
  <si>
    <t>$H$9</t>
  </si>
  <si>
    <t>ITSA4 Prop. Inv.</t>
  </si>
  <si>
    <t>$H$10</t>
  </si>
  <si>
    <t>ABEV3 Prop. Inv.</t>
  </si>
  <si>
    <t>$H$11</t>
  </si>
  <si>
    <t>JBSS3 Prop. Inv.</t>
  </si>
  <si>
    <t>$H$12</t>
  </si>
  <si>
    <t>MGLU3 Prop. Inv.</t>
  </si>
  <si>
    <t>$H$13</t>
  </si>
  <si>
    <t>LREN3 Prop. Inv.</t>
  </si>
  <si>
    <t>$H$14</t>
  </si>
  <si>
    <t>CSNA3 Prop. Inv.</t>
  </si>
  <si>
    <t>$H$15</t>
  </si>
  <si>
    <t>GNDI3 Prop. Inv.</t>
  </si>
  <si>
    <t>$H$16</t>
  </si>
  <si>
    <t>CMIG4 Prop. Inv.</t>
  </si>
  <si>
    <t>$H$17</t>
  </si>
  <si>
    <t>RENT3 Prop. Inv.</t>
  </si>
  <si>
    <t>$H$18</t>
  </si>
  <si>
    <t>PCAR4 Prop. Inv.</t>
  </si>
  <si>
    <t>$H$19</t>
  </si>
  <si>
    <t>IRBR3 Prop. Inv.</t>
  </si>
  <si>
    <t>$H$20</t>
  </si>
  <si>
    <t>NATU3 Prop. Inv.</t>
  </si>
  <si>
    <t>$H$21</t>
  </si>
  <si>
    <t>BBSE3 Prop. Inv.</t>
  </si>
  <si>
    <t>$H$22</t>
  </si>
  <si>
    <t>SBSP3 Prop. Inv.</t>
  </si>
  <si>
    <t>$H$23</t>
  </si>
  <si>
    <t>CCRO3 Prop. Inv.</t>
  </si>
  <si>
    <t>$H$24</t>
  </si>
  <si>
    <t>GGBR4 Prop. Inv.</t>
  </si>
  <si>
    <t>$H$25</t>
  </si>
  <si>
    <t>ELET3 Prop. Inv.</t>
  </si>
  <si>
    <t>$H$26</t>
  </si>
  <si>
    <t>KROT3 Prop. Inv.</t>
  </si>
  <si>
    <t>$H$27</t>
  </si>
  <si>
    <t>CIEL3 Prop. Inv.</t>
  </si>
  <si>
    <t>$H$28</t>
  </si>
  <si>
    <t>EQTL3 Prop. Inv.</t>
  </si>
  <si>
    <t>$H$29</t>
  </si>
  <si>
    <t>BBDC3 Prop. Inv.</t>
  </si>
  <si>
    <t>$H$30</t>
  </si>
  <si>
    <t>UGPA3 Prop. Inv.</t>
  </si>
  <si>
    <t>$H$31</t>
  </si>
  <si>
    <t>MULT3 Prop. Inv.</t>
  </si>
  <si>
    <t>$H$32</t>
  </si>
  <si>
    <t>USIM5 Prop. Inv.</t>
  </si>
  <si>
    <t>$H$33</t>
  </si>
  <si>
    <t>EGIE3 Prop. Inv.</t>
  </si>
  <si>
    <t>$H$34</t>
  </si>
  <si>
    <t>BRML3 Prop. Inv.</t>
  </si>
  <si>
    <t>$H$35</t>
  </si>
  <si>
    <t>BRDT3 Prop. Inv.</t>
  </si>
  <si>
    <t>$H$36</t>
  </si>
  <si>
    <t>MRVE3 Prop. Inv.</t>
  </si>
  <si>
    <t>$H$37</t>
  </si>
  <si>
    <t>CPFE3 Prop. Inv.</t>
  </si>
  <si>
    <t>$H$38</t>
  </si>
  <si>
    <t>ELET6 Prop. Inv.</t>
  </si>
  <si>
    <t>$H$39</t>
  </si>
  <si>
    <t>RADL3 Prop. Inv.</t>
  </si>
  <si>
    <t>$H$40</t>
  </si>
  <si>
    <t>CRFB3 Prop. Inv.</t>
  </si>
  <si>
    <t>$H$41</t>
  </si>
  <si>
    <t>ESTC3 Prop. Inv.</t>
  </si>
  <si>
    <t>$H$42</t>
  </si>
  <si>
    <t>ENGI11 Prop. Inv.</t>
  </si>
  <si>
    <t>$H$43</t>
  </si>
  <si>
    <t>CSAN3 Prop. Inv.</t>
  </si>
  <si>
    <t>$H$44</t>
  </si>
  <si>
    <t>LINX3 Prop. Inv.</t>
  </si>
  <si>
    <t>$H$45</t>
  </si>
  <si>
    <t>CYRE3 Prop. Inv.</t>
  </si>
  <si>
    <t>$H$46</t>
  </si>
  <si>
    <t>WEGE3 Prop. Inv.</t>
  </si>
  <si>
    <t>$H$47</t>
  </si>
  <si>
    <t>IGTA3 Prop. Inv.</t>
  </si>
  <si>
    <t>$H$48</t>
  </si>
  <si>
    <t>TIMP3 Prop. Inv.</t>
  </si>
  <si>
    <t>$H$49</t>
  </si>
  <si>
    <t>CVCB3 Prop. Inv.</t>
  </si>
  <si>
    <t>$H$50</t>
  </si>
  <si>
    <t>SANB11 Prop. Inv.</t>
  </si>
  <si>
    <t>$H$51</t>
  </si>
  <si>
    <t>HYPE3 Prop. Inv.</t>
  </si>
  <si>
    <t>$H$52</t>
  </si>
  <si>
    <t>ENBR3 Prop. Inv.</t>
  </si>
  <si>
    <t>$H$53</t>
  </si>
  <si>
    <t>HGTX3 Prop. Inv.</t>
  </si>
  <si>
    <t>$H$54</t>
  </si>
  <si>
    <t>LAME4 Prop. Inv.</t>
  </si>
  <si>
    <t>$H$55</t>
  </si>
  <si>
    <t>TOTS3 Prop. Inv.</t>
  </si>
  <si>
    <t>$H$56</t>
  </si>
  <si>
    <t>QUAL3 Prop. Inv.</t>
  </si>
  <si>
    <t>$H$57</t>
  </si>
  <si>
    <t>GOAU4 Prop. Inv.</t>
  </si>
  <si>
    <t>$H$58</t>
  </si>
  <si>
    <t>SAPR11 Prop. Inv.</t>
  </si>
  <si>
    <t>$H$59</t>
  </si>
  <si>
    <t>HAPV3 Prop. Inv.</t>
  </si>
  <si>
    <t>$H$60</t>
  </si>
  <si>
    <t>BRAP4 Prop. Inv.</t>
  </si>
  <si>
    <t>$H$61</t>
  </si>
  <si>
    <t>CPLE6 Prop. Inv.</t>
  </si>
  <si>
    <t>$H$62</t>
  </si>
  <si>
    <t>PSSA3 Prop. Inv.</t>
  </si>
  <si>
    <t>$H$63</t>
  </si>
  <si>
    <t>SULA11 Prop. Inv.</t>
  </si>
  <si>
    <t>$H$64</t>
  </si>
  <si>
    <t>FLRY3 Prop. Inv.</t>
  </si>
  <si>
    <t>$H$65</t>
  </si>
  <si>
    <t>TAEE11 Prop. Inv.</t>
  </si>
  <si>
    <t>$H$66</t>
  </si>
  <si>
    <t>BPAN4 Prop. Inv.</t>
  </si>
  <si>
    <t>$H$67</t>
  </si>
  <si>
    <t>SLCE3 Prop. Inv.</t>
  </si>
  <si>
    <t>$H$68</t>
  </si>
  <si>
    <t>CMIG3 Prop. Inv.</t>
  </si>
  <si>
    <t>$H$69</t>
  </si>
  <si>
    <t>ECOR3 Prop. Inv.</t>
  </si>
  <si>
    <t>$H$70</t>
  </si>
  <si>
    <t>BRSR6 Prop. Inv.</t>
  </si>
  <si>
    <t>$H$71</t>
  </si>
  <si>
    <t>LCAM3 Prop. Inv.</t>
  </si>
  <si>
    <t>$H$72</t>
  </si>
  <si>
    <t>CESP6 Prop. Inv.</t>
  </si>
  <si>
    <t>$H$73</t>
  </si>
  <si>
    <t>TRPL4 Prop. Inv.</t>
  </si>
  <si>
    <t>$H$74</t>
  </si>
  <si>
    <t>CSMG3 Prop. Inv.</t>
  </si>
  <si>
    <t>$H$75</t>
  </si>
  <si>
    <t>ALUP11 Prop. Inv.</t>
  </si>
  <si>
    <t>$H$76</t>
  </si>
  <si>
    <t>ODPV3 Prop. Inv.</t>
  </si>
  <si>
    <t>$H$77</t>
  </si>
  <si>
    <t>DTEX3 Prop. Inv.</t>
  </si>
  <si>
    <t>$H$78</t>
  </si>
  <si>
    <t>LIGT3 Prop. Inv.</t>
  </si>
  <si>
    <t>$H$79</t>
  </si>
  <si>
    <t>ALSC3 Prop. Inv.</t>
  </si>
  <si>
    <t>$H$80</t>
  </si>
  <si>
    <t>RAPT4 Prop. Inv.</t>
  </si>
  <si>
    <t>$H$81</t>
  </si>
  <si>
    <t>MYPK3 Prop. Inv.</t>
  </si>
  <si>
    <t>$H$82</t>
  </si>
  <si>
    <t>MDIA3 Prop. Inv.</t>
  </si>
  <si>
    <t>$H$83</t>
  </si>
  <si>
    <t>MOVI3 Prop. Inv.</t>
  </si>
  <si>
    <t>$H$84</t>
  </si>
  <si>
    <t>TEND3 Prop. Inv.</t>
  </si>
  <si>
    <t>$H$85</t>
  </si>
  <si>
    <t>EZTC3 Prop. Inv.</t>
  </si>
  <si>
    <t>$H$86</t>
  </si>
  <si>
    <t>TIET11 Prop. Inv.</t>
  </si>
  <si>
    <t>$H$87</t>
  </si>
  <si>
    <t>ARZZ3 Prop. Inv.</t>
  </si>
  <si>
    <t>$H$88</t>
  </si>
  <si>
    <t>SEER3 Prop. Inv.</t>
  </si>
  <si>
    <t>$H$89</t>
  </si>
  <si>
    <t>SMTO3 Prop. Inv.</t>
  </si>
  <si>
    <t>$H$90</t>
  </si>
  <si>
    <t>ITUB3 Prop. Inv.</t>
  </si>
  <si>
    <t>$H$91</t>
  </si>
  <si>
    <t>POMO4 Prop. Inv.</t>
  </si>
  <si>
    <t>$H$92</t>
  </si>
  <si>
    <t>ALPA4 Prop. Inv.</t>
  </si>
  <si>
    <t>$H$93</t>
  </si>
  <si>
    <t>COCE5 Prop. Inv.</t>
  </si>
  <si>
    <t>$H$94</t>
  </si>
  <si>
    <t>TUPY3 Prop. Inv.</t>
  </si>
  <si>
    <t>$H$95</t>
  </si>
  <si>
    <t>GRND3 Prop. Inv.</t>
  </si>
  <si>
    <t>$H$96</t>
  </si>
  <si>
    <t>CPLE3 Prop. Inv.</t>
  </si>
  <si>
    <t>$H$97</t>
  </si>
  <si>
    <t>SAPR4 Prop. Inv.</t>
  </si>
  <si>
    <t>$H$98</t>
  </si>
  <si>
    <t>ABCB4 Prop. Inv.</t>
  </si>
  <si>
    <t>$H$99</t>
  </si>
  <si>
    <t>UNIP6 Prop. Inv.</t>
  </si>
  <si>
    <t>$H$100</t>
  </si>
  <si>
    <t>GUAR3 Prop. Inv.</t>
  </si>
  <si>
    <t>$H$101</t>
  </si>
  <si>
    <t>LEVE3 Prop. Inv.</t>
  </si>
  <si>
    <t>$H$102</t>
  </si>
  <si>
    <t>LAME3 Prop. Inv.</t>
  </si>
  <si>
    <t>$H$103</t>
  </si>
  <si>
    <t>JSLG3 Prop. Inv.</t>
  </si>
  <si>
    <t>$H$104</t>
  </si>
  <si>
    <t>WIZS3 Prop. Inv.</t>
  </si>
  <si>
    <t>$H$105</t>
  </si>
  <si>
    <t>PARD3 Prop. Inv.</t>
  </si>
  <si>
    <t>$H$106</t>
  </si>
  <si>
    <t>VLID3 Prop. Inv.</t>
  </si>
  <si>
    <t>$H$107</t>
  </si>
  <si>
    <t>JPSA3 Prop. Inv.</t>
  </si>
  <si>
    <t>$H$108</t>
  </si>
  <si>
    <t>FESA4 Prop. Inv.</t>
  </si>
  <si>
    <t>$H$109</t>
  </si>
  <si>
    <t>TGMA3 Prop. Inv.</t>
  </si>
  <si>
    <t>$H$110</t>
  </si>
  <si>
    <t>JHSF3 Prop. Inv.</t>
  </si>
  <si>
    <t>$H$111</t>
  </si>
  <si>
    <t>MEAL3 Prop. Inv.</t>
  </si>
  <si>
    <t>$H$112</t>
  </si>
  <si>
    <t>TRIS3 Prop. Inv.</t>
  </si>
  <si>
    <t>$H$113</t>
  </si>
  <si>
    <t>AALR3 Prop. Inv.</t>
  </si>
  <si>
    <t>$H$114</t>
  </si>
  <si>
    <t>ITSA3 Prop. Inv.</t>
  </si>
  <si>
    <t>$H$115</t>
  </si>
  <si>
    <t>ROMI3 Prop. Inv.</t>
  </si>
  <si>
    <t>$H$116</t>
  </si>
  <si>
    <t>PTBL3 Prop. Inv.</t>
  </si>
  <si>
    <t>$H$117</t>
  </si>
  <si>
    <t>KEPL3 Prop. Inv.</t>
  </si>
  <si>
    <t>$H$118</t>
  </si>
  <si>
    <t>AGRO3 Prop. Inv.</t>
  </si>
  <si>
    <t>$H$119</t>
  </si>
  <si>
    <t>SSBR3 Prop. Inv.</t>
  </si>
  <si>
    <t>$H$120</t>
  </si>
  <si>
    <t>SHUL4 Prop. Inv.</t>
  </si>
  <si>
    <t>$H$121</t>
  </si>
  <si>
    <t>SAPR3 Prop. Inv.</t>
  </si>
  <si>
    <t>$H$122</t>
  </si>
  <si>
    <t>CESP3 Prop. Inv.</t>
  </si>
  <si>
    <t>$H$123</t>
  </si>
  <si>
    <t>OFSA3 Prop. Inv.</t>
  </si>
  <si>
    <t>$H$124</t>
  </si>
  <si>
    <t>GPCP3 Prop. Inv.</t>
  </si>
  <si>
    <t>$H$125</t>
  </si>
  <si>
    <t>CARD3 Prop. Inv.</t>
  </si>
  <si>
    <t>$H$126</t>
  </si>
  <si>
    <t>CGAS5 Prop. Inv.</t>
  </si>
  <si>
    <t>$H$127</t>
  </si>
  <si>
    <t>TIET4 Prop. Inv.</t>
  </si>
  <si>
    <t>$H$128</t>
  </si>
  <si>
    <t>BRAP3 Prop. Inv.</t>
  </si>
  <si>
    <t>$H$129</t>
  </si>
  <si>
    <t>GGBR3 Prop. Inv.</t>
  </si>
  <si>
    <t>$H$130</t>
  </si>
  <si>
    <t>CRPG5 Prop. Inv.</t>
  </si>
  <si>
    <t>$H$131</t>
  </si>
  <si>
    <t>CLSC4 Prop. Inv.</t>
  </si>
  <si>
    <t>$H$132</t>
  </si>
  <si>
    <t>CGRA4 Prop. Inv.</t>
  </si>
  <si>
    <t>$H$133</t>
  </si>
  <si>
    <t>SANB4 Prop. Inv.</t>
  </si>
  <si>
    <t>$H$134</t>
  </si>
  <si>
    <t>BMEB4 Prop. Inv.</t>
  </si>
  <si>
    <t>$H$135</t>
  </si>
  <si>
    <t>UNIP3 Prop. Inv.</t>
  </si>
  <si>
    <t>$H$136</t>
  </si>
  <si>
    <t>BEES3 Prop. Inv.</t>
  </si>
  <si>
    <t>$H$137</t>
  </si>
  <si>
    <t>USIM3 Prop. Inv.</t>
  </si>
  <si>
    <t>$H$138</t>
  </si>
  <si>
    <t>BAUH4 Prop. Inv.</t>
  </si>
  <si>
    <t>$H$139</t>
  </si>
  <si>
    <t>PTNT4 Prop. Inv.</t>
  </si>
  <si>
    <t>$H$140</t>
  </si>
  <si>
    <t>GOAU3 Prop. Inv.</t>
  </si>
  <si>
    <t>$H$141</t>
  </si>
  <si>
    <t>CELP3 Prop. Inv.</t>
  </si>
  <si>
    <t>$H$142</t>
  </si>
  <si>
    <t>EUCA4 Prop. Inv.</t>
  </si>
  <si>
    <t>$H$143</t>
  </si>
  <si>
    <t>FRAS3 Prop. Inv.</t>
  </si>
  <si>
    <t>$H$144</t>
  </si>
  <si>
    <t>TRPN3 Prop. Inv.</t>
  </si>
  <si>
    <t>$M$2</t>
  </si>
  <si>
    <t>Top 10 Invest. Liquidez Proporção Aplicada</t>
  </si>
  <si>
    <t>$M$2&gt;=$N$2</t>
  </si>
  <si>
    <t>Binding</t>
  </si>
  <si>
    <t>$M$3</t>
  </si>
  <si>
    <t>Média P/L Proporção Aplicada</t>
  </si>
  <si>
    <t>$M$3&lt;=$N$3</t>
  </si>
  <si>
    <t>Not Binding</t>
  </si>
  <si>
    <t>$M$4</t>
  </si>
  <si>
    <t>Média DY Proporção Aplicada</t>
  </si>
  <si>
    <t>$M$4&gt;=$N$4</t>
  </si>
  <si>
    <t>$M$5</t>
  </si>
  <si>
    <t>Média P/VPA Proporção Aplicada</t>
  </si>
  <si>
    <t>$M$5&gt;=$N$5</t>
  </si>
  <si>
    <t>$M$6</t>
  </si>
  <si>
    <t>Total Investido Proporção Aplicada</t>
  </si>
  <si>
    <t>$M$6&lt;=$N$6</t>
  </si>
  <si>
    <t>$H$2&lt;=$N$6</t>
  </si>
  <si>
    <t>$H$3&lt;=$N$6</t>
  </si>
  <si>
    <t>$H$4&lt;=$N$6</t>
  </si>
  <si>
    <t>$H$5&lt;=$N$6</t>
  </si>
  <si>
    <t>$H$6&lt;=$N$6</t>
  </si>
  <si>
    <t>$H$7&lt;=$N$6</t>
  </si>
  <si>
    <t>$H$8&lt;=$N$6</t>
  </si>
  <si>
    <t>$H$9&lt;=$N$6</t>
  </si>
  <si>
    <t>$H$10&lt;=$N$6</t>
  </si>
  <si>
    <t>$H$11&lt;=$N$6</t>
  </si>
  <si>
    <t>$H$12&lt;=$N$6</t>
  </si>
  <si>
    <t>$H$13&lt;=$N$6</t>
  </si>
  <si>
    <t>$H$14&lt;=$N$6</t>
  </si>
  <si>
    <t>$H$15&lt;=$N$6</t>
  </si>
  <si>
    <t>$H$16&lt;=$N$6</t>
  </si>
  <si>
    <t>$H$17&lt;=$N$6</t>
  </si>
  <si>
    <t>$H$18&lt;=$N$6</t>
  </si>
  <si>
    <t>$H$19&lt;=$N$6</t>
  </si>
  <si>
    <t>$H$20&lt;=$N$6</t>
  </si>
  <si>
    <t>$H$21&lt;=$N$6</t>
  </si>
  <si>
    <t>$H$22&lt;=$N$6</t>
  </si>
  <si>
    <t>$H$23&lt;=$N$6</t>
  </si>
  <si>
    <t>$H$24&lt;=$N$6</t>
  </si>
  <si>
    <t>$H$25&lt;=$N$6</t>
  </si>
  <si>
    <t>$H$26&lt;=$N$6</t>
  </si>
  <si>
    <t>$H$27&lt;=$N$6</t>
  </si>
  <si>
    <t>$H$28&lt;=$N$6</t>
  </si>
  <si>
    <t>$H$29&lt;=$N$6</t>
  </si>
  <si>
    <t>$H$30&lt;=$N$6</t>
  </si>
  <si>
    <t>$H$31&lt;=$N$6</t>
  </si>
  <si>
    <t>$H$32&lt;=$N$6</t>
  </si>
  <si>
    <t>$H$33&lt;=$N$6</t>
  </si>
  <si>
    <t>$H$34&lt;=$N$6</t>
  </si>
  <si>
    <t>$H$35&lt;=$N$6</t>
  </si>
  <si>
    <t>$H$36&lt;=$N$6</t>
  </si>
  <si>
    <t>$H$37&lt;=$N$6</t>
  </si>
  <si>
    <t>$H$38&lt;=$N$6</t>
  </si>
  <si>
    <t>$H$39&lt;=$N$6</t>
  </si>
  <si>
    <t>$H$40&lt;=$N$6</t>
  </si>
  <si>
    <t>$H$41&lt;=$N$6</t>
  </si>
  <si>
    <t>$H$42&lt;=$N$6</t>
  </si>
  <si>
    <t>$H$43&lt;=$N$6</t>
  </si>
  <si>
    <t>$H$44&lt;=$N$6</t>
  </si>
  <si>
    <t>$H$45&lt;=$N$6</t>
  </si>
  <si>
    <t>$H$46&lt;=$N$6</t>
  </si>
  <si>
    <t>$H$47&lt;=$N$6</t>
  </si>
  <si>
    <t>$H$48&lt;=$N$6</t>
  </si>
  <si>
    <t>$H$49&lt;=$N$6</t>
  </si>
  <si>
    <t>$H$50&lt;=$N$6</t>
  </si>
  <si>
    <t>$H$51&lt;=$N$6</t>
  </si>
  <si>
    <t>$H$52&lt;=$N$6</t>
  </si>
  <si>
    <t>$H$53&lt;=$N$6</t>
  </si>
  <si>
    <t>$H$54&lt;=$N$6</t>
  </si>
  <si>
    <t>$H$55&lt;=$N$6</t>
  </si>
  <si>
    <t>$H$56&lt;=$N$6</t>
  </si>
  <si>
    <t>$H$57&lt;=$N$6</t>
  </si>
  <si>
    <t>$H$58&lt;=$N$6</t>
  </si>
  <si>
    <t>$H$59&lt;=$N$6</t>
  </si>
  <si>
    <t>$H$60&lt;=$N$6</t>
  </si>
  <si>
    <t>$H$61&lt;=$N$6</t>
  </si>
  <si>
    <t>$H$62&lt;=$N$6</t>
  </si>
  <si>
    <t>$H$63&lt;=$N$6</t>
  </si>
  <si>
    <t>$H$64&lt;=$N$6</t>
  </si>
  <si>
    <t>$H$65&lt;=$N$6</t>
  </si>
  <si>
    <t>$H$66&lt;=$N$6</t>
  </si>
  <si>
    <t>$H$67&lt;=$N$6</t>
  </si>
  <si>
    <t>$H$68&lt;=$N$6</t>
  </si>
  <si>
    <t>$H$69&lt;=$N$6</t>
  </si>
  <si>
    <t>$H$70&lt;=$N$6</t>
  </si>
  <si>
    <t>$H$71&lt;=$N$6</t>
  </si>
  <si>
    <t>$H$72&lt;=$N$6</t>
  </si>
  <si>
    <t>$H$73&lt;=$N$6</t>
  </si>
  <si>
    <t>$H$74&lt;=$N$6</t>
  </si>
  <si>
    <t>$H$75&lt;=$N$6</t>
  </si>
  <si>
    <t>$H$76&lt;=$N$6</t>
  </si>
  <si>
    <t>$H$77&lt;=$N$6</t>
  </si>
  <si>
    <t>$H$78&lt;=$N$6</t>
  </si>
  <si>
    <t>$H$79&lt;=$N$6</t>
  </si>
  <si>
    <t>$H$80&lt;=$N$6</t>
  </si>
  <si>
    <t>$H$81&lt;=$N$6</t>
  </si>
  <si>
    <t>$H$82&lt;=$N$6</t>
  </si>
  <si>
    <t>$H$83&lt;=$N$6</t>
  </si>
  <si>
    <t>$H$84&lt;=$N$6</t>
  </si>
  <si>
    <t>$H$85&lt;=$N$6</t>
  </si>
  <si>
    <t>$H$86&lt;=$N$6</t>
  </si>
  <si>
    <t>$H$87&lt;=$N$6</t>
  </si>
  <si>
    <t>$H$88&lt;=$N$6</t>
  </si>
  <si>
    <t>$H$89&lt;=$N$6</t>
  </si>
  <si>
    <t>$H$90&lt;=$N$6</t>
  </si>
  <si>
    <t>$H$91&lt;=$N$6</t>
  </si>
  <si>
    <t>$H$92&lt;=$N$6</t>
  </si>
  <si>
    <t>$H$93&lt;=$N$6</t>
  </si>
  <si>
    <t>$H$94&lt;=$N$6</t>
  </si>
  <si>
    <t>$H$95&lt;=$N$6</t>
  </si>
  <si>
    <t>$H$96&lt;=$N$6</t>
  </si>
  <si>
    <t>$H$97&lt;=$N$6</t>
  </si>
  <si>
    <t>$H$98&lt;=$N$6</t>
  </si>
  <si>
    <t>$H$99&lt;=$N$6</t>
  </si>
  <si>
    <t>$H$100&lt;=$N$6</t>
  </si>
  <si>
    <t>$H$101&lt;=$N$6</t>
  </si>
  <si>
    <t>$H$102&lt;=$N$6</t>
  </si>
  <si>
    <t>$H$103&lt;=$N$6</t>
  </si>
  <si>
    <t>$H$104&lt;=$N$6</t>
  </si>
  <si>
    <t>$H$105&lt;=$N$6</t>
  </si>
  <si>
    <t>$H$106&lt;=$N$6</t>
  </si>
  <si>
    <t>$H$107&lt;=$N$6</t>
  </si>
  <si>
    <t>$H$108&lt;=$N$6</t>
  </si>
  <si>
    <t>$H$109&lt;=$N$6</t>
  </si>
  <si>
    <t>$H$110&lt;=$N$6</t>
  </si>
  <si>
    <t>$H$111&lt;=$N$6</t>
  </si>
  <si>
    <t>$H$112&lt;=$N$6</t>
  </si>
  <si>
    <t>$H$113&lt;=$N$6</t>
  </si>
  <si>
    <t>$H$114&lt;=$N$6</t>
  </si>
  <si>
    <t>$H$115&lt;=$N$6</t>
  </si>
  <si>
    <t>$H$116&lt;=$N$6</t>
  </si>
  <si>
    <t>$H$117&lt;=$N$6</t>
  </si>
  <si>
    <t>$H$118&lt;=$N$6</t>
  </si>
  <si>
    <t>$H$119&lt;=$N$6</t>
  </si>
  <si>
    <t>$H$120&lt;=$N$6</t>
  </si>
  <si>
    <t>$H$121&lt;=$N$6</t>
  </si>
  <si>
    <t>$H$122&lt;=$N$6</t>
  </si>
  <si>
    <t>$H$123&lt;=$N$6</t>
  </si>
  <si>
    <t>$H$124&lt;=$N$6</t>
  </si>
  <si>
    <t>$H$125&lt;=$N$6</t>
  </si>
  <si>
    <t>$H$126&lt;=$N$6</t>
  </si>
  <si>
    <t>$H$127&lt;=$N$6</t>
  </si>
  <si>
    <t>$H$128&lt;=$N$6</t>
  </si>
  <si>
    <t>$H$129&lt;=$N$6</t>
  </si>
  <si>
    <t>$H$130&lt;=$N$6</t>
  </si>
  <si>
    <t>$H$131&lt;=$N$6</t>
  </si>
  <si>
    <t>$H$132&lt;=$N$6</t>
  </si>
  <si>
    <t>$H$133&lt;=$N$6</t>
  </si>
  <si>
    <t>$H$134&lt;=$N$6</t>
  </si>
  <si>
    <t>$H$135&lt;=$N$6</t>
  </si>
  <si>
    <t>$H$136&lt;=$N$6</t>
  </si>
  <si>
    <t>$H$137&lt;=$N$6</t>
  </si>
  <si>
    <t>$H$138&lt;=$N$6</t>
  </si>
  <si>
    <t>$H$139&lt;=$N$6</t>
  </si>
  <si>
    <t>$H$140&lt;=$N$6</t>
  </si>
  <si>
    <t>$H$141&lt;=$N$6</t>
  </si>
  <si>
    <t>$H$142&lt;=$N$6</t>
  </si>
  <si>
    <t>$H$143&lt;=$N$6</t>
  </si>
  <si>
    <t>$H$144&lt;=$N$6</t>
  </si>
  <si>
    <t>$H$2&lt;=1</t>
  </si>
  <si>
    <t>$H$3&lt;=1</t>
  </si>
  <si>
    <t>$H$4&lt;=1</t>
  </si>
  <si>
    <t>$H$5&lt;=1</t>
  </si>
  <si>
    <t>$H$6&lt;=1</t>
  </si>
  <si>
    <t>$H$7&lt;=1</t>
  </si>
  <si>
    <t>$H$8&lt;=1</t>
  </si>
  <si>
    <t>$H$9&lt;=1</t>
  </si>
  <si>
    <t>$H$10&lt;=1</t>
  </si>
  <si>
    <t>$H$11&lt;=1</t>
  </si>
  <si>
    <t>$H$12&lt;=1</t>
  </si>
  <si>
    <t>$H$13&lt;=1</t>
  </si>
  <si>
    <t>$H$14&lt;=1</t>
  </si>
  <si>
    <t>$H$15&lt;=1</t>
  </si>
  <si>
    <t>$H$16&lt;=1</t>
  </si>
  <si>
    <t>$H$17&lt;=1</t>
  </si>
  <si>
    <t>$H$18&lt;=1</t>
  </si>
  <si>
    <t>$H$19&lt;=1</t>
  </si>
  <si>
    <t>$H$20&lt;=1</t>
  </si>
  <si>
    <t>$H$21&lt;=1</t>
  </si>
  <si>
    <t>$H$22&lt;=1</t>
  </si>
  <si>
    <t>$H$23&lt;=1</t>
  </si>
  <si>
    <t>$H$24&lt;=1</t>
  </si>
  <si>
    <t>$H$25&lt;=1</t>
  </si>
  <si>
    <t>$H$26&lt;=1</t>
  </si>
  <si>
    <t>$H$27&lt;=1</t>
  </si>
  <si>
    <t>$H$28&lt;=1</t>
  </si>
  <si>
    <t>$H$29&lt;=1</t>
  </si>
  <si>
    <t>$H$30&lt;=1</t>
  </si>
  <si>
    <t>$H$31&lt;=1</t>
  </si>
  <si>
    <t>$H$32&lt;=1</t>
  </si>
  <si>
    <t>$H$33&lt;=1</t>
  </si>
  <si>
    <t>$H$34&lt;=1</t>
  </si>
  <si>
    <t>$H$35&lt;=1</t>
  </si>
  <si>
    <t>$H$36&lt;=1</t>
  </si>
  <si>
    <t>$H$37&lt;=1</t>
  </si>
  <si>
    <t>$H$38&lt;=1</t>
  </si>
  <si>
    <t>$H$39&lt;=1</t>
  </si>
  <si>
    <t>$H$40&lt;=1</t>
  </si>
  <si>
    <t>$H$41&lt;=1</t>
  </si>
  <si>
    <t>$H$42&lt;=1</t>
  </si>
  <si>
    <t>$H$43&lt;=1</t>
  </si>
  <si>
    <t>$H$44&lt;=1</t>
  </si>
  <si>
    <t>$H$45&lt;=1</t>
  </si>
  <si>
    <t>$H$46&lt;=1</t>
  </si>
  <si>
    <t>$H$47&lt;=1</t>
  </si>
  <si>
    <t>$H$48&lt;=1</t>
  </si>
  <si>
    <t>$H$49&lt;=1</t>
  </si>
  <si>
    <t>$H$50&lt;=1</t>
  </si>
  <si>
    <t>$H$51&lt;=1</t>
  </si>
  <si>
    <t>$H$52&lt;=1</t>
  </si>
  <si>
    <t>$H$53&lt;=1</t>
  </si>
  <si>
    <t>$H$54&lt;=1</t>
  </si>
  <si>
    <t>$H$55&lt;=1</t>
  </si>
  <si>
    <t>$H$56&lt;=1</t>
  </si>
  <si>
    <t>$H$57&lt;=1</t>
  </si>
  <si>
    <t>$H$58&lt;=1</t>
  </si>
  <si>
    <t>$H$59&lt;=1</t>
  </si>
  <si>
    <t>$H$60&lt;=1</t>
  </si>
  <si>
    <t>$H$61&lt;=1</t>
  </si>
  <si>
    <t>$H$62&lt;=1</t>
  </si>
  <si>
    <t>$H$63&lt;=1</t>
  </si>
  <si>
    <t>$H$64&lt;=1</t>
  </si>
  <si>
    <t>$H$65&lt;=1</t>
  </si>
  <si>
    <t>$H$66&lt;=1</t>
  </si>
  <si>
    <t>$H$67&lt;=1</t>
  </si>
  <si>
    <t>$H$68&lt;=1</t>
  </si>
  <si>
    <t>$H$69&lt;=1</t>
  </si>
  <si>
    <t>$H$70&lt;=1</t>
  </si>
  <si>
    <t>$H$71&lt;=1</t>
  </si>
  <si>
    <t>$H$72&lt;=1</t>
  </si>
  <si>
    <t>$H$73&lt;=1</t>
  </si>
  <si>
    <t>$H$74&lt;=1</t>
  </si>
  <si>
    <t>$H$75&lt;=1</t>
  </si>
  <si>
    <t>$H$76&lt;=1</t>
  </si>
  <si>
    <t>$H$77&lt;=1</t>
  </si>
  <si>
    <t>$H$78&lt;=1</t>
  </si>
  <si>
    <t>$H$79&lt;=1</t>
  </si>
  <si>
    <t>$H$80&lt;=1</t>
  </si>
  <si>
    <t>$H$81&lt;=1</t>
  </si>
  <si>
    <t>$H$82&lt;=1</t>
  </si>
  <si>
    <t>$H$83&lt;=1</t>
  </si>
  <si>
    <t>$H$84&lt;=1</t>
  </si>
  <si>
    <t>$H$85&lt;=1</t>
  </si>
  <si>
    <t>$H$86&lt;=1</t>
  </si>
  <si>
    <t>$H$87&lt;=1</t>
  </si>
  <si>
    <t>$H$88&lt;=1</t>
  </si>
  <si>
    <t>$H$89&lt;=1</t>
  </si>
  <si>
    <t>$H$90&lt;=1</t>
  </si>
  <si>
    <t>$H$91&lt;=1</t>
  </si>
  <si>
    <t>$H$92&lt;=1</t>
  </si>
  <si>
    <t>$H$93&lt;=1</t>
  </si>
  <si>
    <t>$H$94&lt;=1</t>
  </si>
  <si>
    <t>$H$95&lt;=1</t>
  </si>
  <si>
    <t>$H$96&lt;=1</t>
  </si>
  <si>
    <t>$H$97&lt;=1</t>
  </si>
  <si>
    <t>$H$98&lt;=1</t>
  </si>
  <si>
    <t>$H$99&lt;=1</t>
  </si>
  <si>
    <t>$H$100&lt;=1</t>
  </si>
  <si>
    <t>$H$101&lt;=1</t>
  </si>
  <si>
    <t>$H$102&lt;=1</t>
  </si>
  <si>
    <t>$H$103&lt;=1</t>
  </si>
  <si>
    <t>$H$104&lt;=1</t>
  </si>
  <si>
    <t>$H$105&lt;=1</t>
  </si>
  <si>
    <t>$H$106&lt;=1</t>
  </si>
  <si>
    <t>$H$107&lt;=1</t>
  </si>
  <si>
    <t>$H$108&lt;=1</t>
  </si>
  <si>
    <t>$H$109&lt;=1</t>
  </si>
  <si>
    <t>$H$110&lt;=1</t>
  </si>
  <si>
    <t>$H$111&lt;=1</t>
  </si>
  <si>
    <t>$H$112&lt;=1</t>
  </si>
  <si>
    <t>$H$113&lt;=1</t>
  </si>
  <si>
    <t>$H$114&lt;=1</t>
  </si>
  <si>
    <t>$H$115&lt;=1</t>
  </si>
  <si>
    <t>$H$116&lt;=1</t>
  </si>
  <si>
    <t>$H$117&lt;=1</t>
  </si>
  <si>
    <t>$H$118&lt;=1</t>
  </si>
  <si>
    <t>$H$119&lt;=1</t>
  </si>
  <si>
    <t>$H$120&lt;=1</t>
  </si>
  <si>
    <t>$H$121&lt;=1</t>
  </si>
  <si>
    <t>$H$122&lt;=1</t>
  </si>
  <si>
    <t>$H$123&lt;=1</t>
  </si>
  <si>
    <t>$H$124&lt;=1</t>
  </si>
  <si>
    <t>$H$125&lt;=1</t>
  </si>
  <si>
    <t>$H$126&lt;=1</t>
  </si>
  <si>
    <t>$H$127&lt;=1</t>
  </si>
  <si>
    <t>$H$128&lt;=1</t>
  </si>
  <si>
    <t>$H$129&lt;=1</t>
  </si>
  <si>
    <t>$H$130&lt;=1</t>
  </si>
  <si>
    <t>$H$131&lt;=1</t>
  </si>
  <si>
    <t>$H$132&lt;=1</t>
  </si>
  <si>
    <t>$H$133&lt;=1</t>
  </si>
  <si>
    <t>$H$134&lt;=1</t>
  </si>
  <si>
    <t>$H$135&lt;=1</t>
  </si>
  <si>
    <t>$H$136&lt;=1</t>
  </si>
  <si>
    <t>$H$137&lt;=1</t>
  </si>
  <si>
    <t>$H$138&lt;=1</t>
  </si>
  <si>
    <t>$H$139&lt;=1</t>
  </si>
  <si>
    <t>$H$140&lt;=1</t>
  </si>
  <si>
    <t>$H$141&lt;=1</t>
  </si>
  <si>
    <t>$H$142&lt;=1</t>
  </si>
  <si>
    <t>$H$143&lt;=1</t>
  </si>
  <si>
    <t>$H$144&lt;=1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</si>
  <si>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</si>
  <si>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</si>
  <si>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</si>
  <si>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</si>
  <si>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</si>
  <si>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</si>
  <si>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</si>
  <si>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</si>
  <si>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</si>
  <si>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</si>
  <si>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</si>
  <si>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</si>
  <si>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</si>
  <si>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</si>
  <si>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</si>
  <si>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</si>
  <si>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</si>
  <si>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</si>
  <si>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</si>
  <si>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</si>
  <si>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18/08/2020 21:24:18</t>
  </si>
  <si>
    <t>Solution Time: 0,203 Seconds.</t>
  </si>
  <si>
    <t>Report Created: 18/08/2020 21:24:21</t>
  </si>
  <si>
    <t>Report Created: 18/08/2020 21:24:22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</si>
</sst>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72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Font="1" applyBorder="1"/>
    <xf numFmtId="3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2" fontId="3" fillId="3" borderId="1" xfId="0" applyNumberFormat="1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0" fontId="2" fillId="0" borderId="0" xfId="0" applyFont="1" applyFill="1" applyBorder="1"/>
    <xf numFmtId="0" fontId="0" fillId="4" borderId="1" xfId="0" applyFill="1" applyBorder="1" applyAlignment="1">
      <alignment horizontal="center"/>
    </xf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7" xfId="0" applyBorder="1"/>
    <xf numFmtId="164" fontId="0" fillId="0" borderId="8" xfId="1" applyFont="1" applyBorder="1"/>
    <xf numFmtId="0" fontId="0" fillId="0" borderId="12" xfId="0" applyBorder="1"/>
    <xf numFmtId="164" fontId="0" fillId="0" borderId="13" xfId="1" applyFont="1" applyBorder="1"/>
    <xf numFmtId="3" fontId="0" fillId="0" borderId="13" xfId="0" applyNumberFormat="1" applyBorder="1"/>
    <xf numFmtId="0" fontId="0" fillId="0" borderId="13" xfId="0" applyBorder="1"/>
    <xf numFmtId="2" fontId="0" fillId="0" borderId="13" xfId="0" applyNumberFormat="1" applyBorder="1"/>
    <xf numFmtId="0" fontId="0" fillId="2" borderId="13" xfId="0" applyFill="1" applyBorder="1"/>
    <xf numFmtId="164" fontId="0" fillId="0" borderId="14" xfId="1" applyFont="1" applyBorder="1"/>
    <xf numFmtId="0" fontId="6" fillId="0" borderId="9" xfId="0" applyFont="1" applyBorder="1"/>
    <xf numFmtId="164" fontId="6" fillId="0" borderId="10" xfId="1" applyFont="1" applyBorder="1"/>
    <xf numFmtId="3" fontId="6" fillId="0" borderId="10" xfId="0" applyNumberFormat="1" applyFont="1" applyBorder="1"/>
    <xf numFmtId="0" fontId="6" fillId="0" borderId="10" xfId="0" applyFont="1" applyBorder="1"/>
    <xf numFmtId="2" fontId="6" fillId="0" borderId="10" xfId="0" applyNumberFormat="1" applyFont="1" applyBorder="1"/>
    <xf numFmtId="0" fontId="6" fillId="2" borderId="10" xfId="0" applyFont="1" applyFill="1" applyBorder="1"/>
    <xf numFmtId="0" fontId="6" fillId="0" borderId="11" xfId="0" applyFont="1" applyBorder="1"/>
  </cellXfs>
  <cellStyles count="2">
    <cellStyle name="Currency" xfId="1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s, Mateus" id="{71478525-5162-485B-BC82-385C25222353}" userId="S::mateus.lopes@accenture.com::334ab908-80c3-4075-8c2e-ab2a89804ad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4F465-CC77-4A5E-A122-818DC196E10A}" name="Table1" displayName="Table1" ref="A1:I144" totalsRowShown="0" headerRowDxfId="0" headerRowBorderDxfId="11" tableBorderDxfId="12" totalsRowBorderDxfId="10">
  <autoFilter ref="A1:I144" xr:uid="{3631507B-8318-4909-85C0-7C39AD8F41F6}"/>
  <tableColumns count="9">
    <tableColumn id="1" xr3:uid="{BDD6A6CF-269E-4A43-9723-46FE37816A3B}" name="Código" dataDxfId="9"/>
    <tableColumn id="2" xr3:uid="{36F2DE46-EA90-4426-9687-07EDE2347BE4}" name="Preço" dataDxfId="8" dataCellStyle="Currency"/>
    <tableColumn id="3" xr3:uid="{5ED8B7F3-F793-452F-A24F-243AAD23732B}" name="Vol 21d" dataDxfId="7"/>
    <tableColumn id="4" xr3:uid="{9B958DDD-D5B7-42F7-8945-582190654A13}" name="P/L" dataDxfId="6"/>
    <tableColumn id="5" xr3:uid="{B14AEC0B-5CF1-435B-BA48-0C1425727E3F}" name="DY (%)" dataDxfId="5"/>
    <tableColumn id="6" xr3:uid="{D8F99C3F-78AF-433A-8850-AC22F1CCB9E7}" name="P/VPA" dataDxfId="4"/>
    <tableColumn id="7" xr3:uid="{38BABB6A-1082-4056-98AB-B8B7CBC6ED42}" name="RPL (%)" dataDxfId="3"/>
    <tableColumn id="8" xr3:uid="{756A0963-D589-4724-9CCB-A519876512CD}" name="Prop. Inv." dataDxfId="2"/>
    <tableColumn id="9" xr3:uid="{D053D69A-DF4E-4DA4-8639-4CA925C72904}" name="Investimento" dataDxfId="1" dataCellStyle="Currency">
      <calculatedColumnFormula>H2*$N$6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8-19T00:00:06.80" personId="{71478525-5162-485B-BC82-385C25222353}" id="{49724B8D-163B-414B-92C7-CC55552B8FD5}">
    <text>Liquidez - Volume de negociações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CFDA-C1C9-423B-B07B-8CE776632543}">
  <dimension ref="A1:G45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36.44140625" bestFit="1" customWidth="1"/>
    <col min="4" max="4" width="12.6640625" bestFit="1" customWidth="1"/>
    <col min="5" max="5" width="13.6640625" bestFit="1" customWidth="1"/>
    <col min="6" max="6" width="10.44140625" bestFit="1" customWidth="1"/>
    <col min="7" max="7" width="11" bestFit="1" customWidth="1"/>
  </cols>
  <sheetData>
    <row r="1" spans="1:5" x14ac:dyDescent="0.3">
      <c r="A1" s="1" t="s">
        <v>160</v>
      </c>
    </row>
    <row r="2" spans="1:5" x14ac:dyDescent="0.3">
      <c r="A2" s="1" t="s">
        <v>161</v>
      </c>
    </row>
    <row r="3" spans="1:5" x14ac:dyDescent="0.3">
      <c r="A3" s="1" t="s">
        <v>793</v>
      </c>
    </row>
    <row r="4" spans="1:5" x14ac:dyDescent="0.3">
      <c r="A4" s="1" t="s">
        <v>162</v>
      </c>
    </row>
    <row r="5" spans="1:5" x14ac:dyDescent="0.3">
      <c r="A5" s="1" t="s">
        <v>163</v>
      </c>
    </row>
    <row r="6" spans="1:5" x14ac:dyDescent="0.3">
      <c r="A6" s="1"/>
      <c r="B6" t="s">
        <v>164</v>
      </c>
    </row>
    <row r="7" spans="1:5" x14ac:dyDescent="0.3">
      <c r="A7" s="1"/>
      <c r="B7" t="s">
        <v>794</v>
      </c>
    </row>
    <row r="8" spans="1:5" x14ac:dyDescent="0.3">
      <c r="A8" s="1"/>
      <c r="B8" t="s">
        <v>165</v>
      </c>
    </row>
    <row r="9" spans="1:5" x14ac:dyDescent="0.3">
      <c r="A9" s="1" t="s">
        <v>166</v>
      </c>
    </row>
    <row r="10" spans="1:5" x14ac:dyDescent="0.3">
      <c r="B10" t="s">
        <v>167</v>
      </c>
    </row>
    <row r="11" spans="1:5" x14ac:dyDescent="0.3">
      <c r="B11" t="s">
        <v>168</v>
      </c>
    </row>
    <row r="14" spans="1:5" ht="15" thickBot="1" x14ac:dyDescent="0.35">
      <c r="A14" t="s">
        <v>169</v>
      </c>
    </row>
    <row r="15" spans="1:5" ht="15" thickBot="1" x14ac:dyDescent="0.35">
      <c r="B15" s="16" t="s">
        <v>170</v>
      </c>
      <c r="C15" s="16" t="s">
        <v>171</v>
      </c>
      <c r="D15" s="16" t="s">
        <v>172</v>
      </c>
      <c r="E15" s="16" t="s">
        <v>173</v>
      </c>
    </row>
    <row r="16" spans="1:5" ht="15" thickBot="1" x14ac:dyDescent="0.35">
      <c r="B16" s="15" t="s">
        <v>181</v>
      </c>
      <c r="C16" s="15" t="s">
        <v>182</v>
      </c>
      <c r="D16" s="18">
        <v>50.400000000000063</v>
      </c>
      <c r="E16" s="18">
        <v>50.400000000000063</v>
      </c>
    </row>
    <row r="19" spans="1:6" ht="15" thickBot="1" x14ac:dyDescent="0.35">
      <c r="A19" t="s">
        <v>174</v>
      </c>
    </row>
    <row r="20" spans="1:6" ht="15" thickBot="1" x14ac:dyDescent="0.35">
      <c r="B20" s="16" t="s">
        <v>170</v>
      </c>
      <c r="C20" s="16" t="s">
        <v>171</v>
      </c>
      <c r="D20" s="16" t="s">
        <v>172</v>
      </c>
      <c r="E20" s="16" t="s">
        <v>173</v>
      </c>
      <c r="F20" s="16" t="s">
        <v>175</v>
      </c>
    </row>
    <row r="21" spans="1:6" x14ac:dyDescent="0.3">
      <c r="B21" s="17" t="s">
        <v>183</v>
      </c>
      <c r="C21" s="17" t="s">
        <v>184</v>
      </c>
      <c r="D21" s="19">
        <v>0</v>
      </c>
      <c r="E21" s="19">
        <v>0</v>
      </c>
      <c r="F21" s="17" t="s">
        <v>185</v>
      </c>
    </row>
    <row r="22" spans="1:6" x14ac:dyDescent="0.3">
      <c r="B22" s="17" t="s">
        <v>186</v>
      </c>
      <c r="C22" s="17" t="s">
        <v>187</v>
      </c>
      <c r="D22" s="19">
        <v>0</v>
      </c>
      <c r="E22" s="19">
        <v>0</v>
      </c>
      <c r="F22" s="17" t="s">
        <v>185</v>
      </c>
    </row>
    <row r="23" spans="1:6" x14ac:dyDescent="0.3">
      <c r="B23" s="17" t="s">
        <v>188</v>
      </c>
      <c r="C23" s="17" t="s">
        <v>189</v>
      </c>
      <c r="D23" s="19">
        <v>0.15</v>
      </c>
      <c r="E23" s="19">
        <v>0.15</v>
      </c>
      <c r="F23" s="17" t="s">
        <v>185</v>
      </c>
    </row>
    <row r="24" spans="1:6" x14ac:dyDescent="0.3">
      <c r="B24" s="17" t="s">
        <v>190</v>
      </c>
      <c r="C24" s="17" t="s">
        <v>191</v>
      </c>
      <c r="D24" s="19">
        <v>4.9999999999999947E-2</v>
      </c>
      <c r="E24" s="19">
        <v>4.9999999999999947E-2</v>
      </c>
      <c r="F24" s="17" t="s">
        <v>185</v>
      </c>
    </row>
    <row r="25" spans="1:6" x14ac:dyDescent="0.3">
      <c r="B25" s="17" t="s">
        <v>192</v>
      </c>
      <c r="C25" s="17" t="s">
        <v>193</v>
      </c>
      <c r="D25" s="19">
        <v>0</v>
      </c>
      <c r="E25" s="19">
        <v>0</v>
      </c>
      <c r="F25" s="17" t="s">
        <v>185</v>
      </c>
    </row>
    <row r="26" spans="1:6" x14ac:dyDescent="0.3">
      <c r="B26" s="17" t="s">
        <v>194</v>
      </c>
      <c r="C26" s="17" t="s">
        <v>195</v>
      </c>
      <c r="D26" s="19">
        <v>0</v>
      </c>
      <c r="E26" s="19">
        <v>0</v>
      </c>
      <c r="F26" s="17" t="s">
        <v>185</v>
      </c>
    </row>
    <row r="27" spans="1:6" x14ac:dyDescent="0.3">
      <c r="B27" s="17" t="s">
        <v>196</v>
      </c>
      <c r="C27" s="17" t="s">
        <v>197</v>
      </c>
      <c r="D27" s="19">
        <v>0</v>
      </c>
      <c r="E27" s="19">
        <v>0</v>
      </c>
      <c r="F27" s="17" t="s">
        <v>185</v>
      </c>
    </row>
    <row r="28" spans="1:6" x14ac:dyDescent="0.3">
      <c r="B28" s="17" t="s">
        <v>198</v>
      </c>
      <c r="C28" s="17" t="s">
        <v>199</v>
      </c>
      <c r="D28" s="19">
        <v>0.15</v>
      </c>
      <c r="E28" s="19">
        <v>0.15</v>
      </c>
      <c r="F28" s="17" t="s">
        <v>185</v>
      </c>
    </row>
    <row r="29" spans="1:6" x14ac:dyDescent="0.3">
      <c r="B29" s="17" t="s">
        <v>200</v>
      </c>
      <c r="C29" s="17" t="s">
        <v>201</v>
      </c>
      <c r="D29" s="19">
        <v>0.15</v>
      </c>
      <c r="E29" s="19">
        <v>0.15</v>
      </c>
      <c r="F29" s="17" t="s">
        <v>185</v>
      </c>
    </row>
    <row r="30" spans="1:6" x14ac:dyDescent="0.3">
      <c r="B30" s="17" t="s">
        <v>202</v>
      </c>
      <c r="C30" s="17" t="s">
        <v>203</v>
      </c>
      <c r="D30" s="19">
        <v>0</v>
      </c>
      <c r="E30" s="19">
        <v>0</v>
      </c>
      <c r="F30" s="17" t="s">
        <v>185</v>
      </c>
    </row>
    <row r="31" spans="1:6" x14ac:dyDescent="0.3">
      <c r="B31" s="17" t="s">
        <v>204</v>
      </c>
      <c r="C31" s="17" t="s">
        <v>205</v>
      </c>
      <c r="D31" s="19">
        <v>0</v>
      </c>
      <c r="E31" s="19">
        <v>0</v>
      </c>
      <c r="F31" s="17" t="s">
        <v>185</v>
      </c>
    </row>
    <row r="32" spans="1:6" x14ac:dyDescent="0.3">
      <c r="B32" s="17" t="s">
        <v>206</v>
      </c>
      <c r="C32" s="17" t="s">
        <v>207</v>
      </c>
      <c r="D32" s="19">
        <v>0</v>
      </c>
      <c r="E32" s="19">
        <v>0</v>
      </c>
      <c r="F32" s="17" t="s">
        <v>185</v>
      </c>
    </row>
    <row r="33" spans="2:6" x14ac:dyDescent="0.3">
      <c r="B33" s="17" t="s">
        <v>208</v>
      </c>
      <c r="C33" s="17" t="s">
        <v>209</v>
      </c>
      <c r="D33" s="19">
        <v>0</v>
      </c>
      <c r="E33" s="19">
        <v>0</v>
      </c>
      <c r="F33" s="17" t="s">
        <v>185</v>
      </c>
    </row>
    <row r="34" spans="2:6" x14ac:dyDescent="0.3">
      <c r="B34" s="17" t="s">
        <v>210</v>
      </c>
      <c r="C34" s="17" t="s">
        <v>211</v>
      </c>
      <c r="D34" s="19">
        <v>0</v>
      </c>
      <c r="E34" s="19">
        <v>0</v>
      </c>
      <c r="F34" s="17" t="s">
        <v>185</v>
      </c>
    </row>
    <row r="35" spans="2:6" x14ac:dyDescent="0.3">
      <c r="B35" s="17" t="s">
        <v>212</v>
      </c>
      <c r="C35" s="17" t="s">
        <v>213</v>
      </c>
      <c r="D35" s="19">
        <v>0</v>
      </c>
      <c r="E35" s="19">
        <v>0</v>
      </c>
      <c r="F35" s="17" t="s">
        <v>185</v>
      </c>
    </row>
    <row r="36" spans="2:6" x14ac:dyDescent="0.3">
      <c r="B36" s="17" t="s">
        <v>214</v>
      </c>
      <c r="C36" s="17" t="s">
        <v>215</v>
      </c>
      <c r="D36" s="19">
        <v>0</v>
      </c>
      <c r="E36" s="19">
        <v>0</v>
      </c>
      <c r="F36" s="17" t="s">
        <v>185</v>
      </c>
    </row>
    <row r="37" spans="2:6" x14ac:dyDescent="0.3">
      <c r="B37" s="17" t="s">
        <v>216</v>
      </c>
      <c r="C37" s="17" t="s">
        <v>217</v>
      </c>
      <c r="D37" s="19">
        <v>0</v>
      </c>
      <c r="E37" s="19">
        <v>0</v>
      </c>
      <c r="F37" s="17" t="s">
        <v>185</v>
      </c>
    </row>
    <row r="38" spans="2:6" x14ac:dyDescent="0.3">
      <c r="B38" s="17" t="s">
        <v>218</v>
      </c>
      <c r="C38" s="17" t="s">
        <v>219</v>
      </c>
      <c r="D38" s="19">
        <v>0</v>
      </c>
      <c r="E38" s="19">
        <v>0</v>
      </c>
      <c r="F38" s="17" t="s">
        <v>185</v>
      </c>
    </row>
    <row r="39" spans="2:6" x14ac:dyDescent="0.3">
      <c r="B39" s="17" t="s">
        <v>220</v>
      </c>
      <c r="C39" s="17" t="s">
        <v>221</v>
      </c>
      <c r="D39" s="19">
        <v>0</v>
      </c>
      <c r="E39" s="19">
        <v>0</v>
      </c>
      <c r="F39" s="17" t="s">
        <v>185</v>
      </c>
    </row>
    <row r="40" spans="2:6" x14ac:dyDescent="0.3">
      <c r="B40" s="17" t="s">
        <v>222</v>
      </c>
      <c r="C40" s="17" t="s">
        <v>223</v>
      </c>
      <c r="D40" s="19">
        <v>0.15</v>
      </c>
      <c r="E40" s="19">
        <v>0.15</v>
      </c>
      <c r="F40" s="17" t="s">
        <v>185</v>
      </c>
    </row>
    <row r="41" spans="2:6" x14ac:dyDescent="0.3">
      <c r="B41" s="17" t="s">
        <v>224</v>
      </c>
      <c r="C41" s="17" t="s">
        <v>225</v>
      </c>
      <c r="D41" s="19">
        <v>0</v>
      </c>
      <c r="E41" s="19">
        <v>0</v>
      </c>
      <c r="F41" s="17" t="s">
        <v>185</v>
      </c>
    </row>
    <row r="42" spans="2:6" x14ac:dyDescent="0.3">
      <c r="B42" s="17" t="s">
        <v>226</v>
      </c>
      <c r="C42" s="17" t="s">
        <v>227</v>
      </c>
      <c r="D42" s="19">
        <v>0</v>
      </c>
      <c r="E42" s="19">
        <v>0</v>
      </c>
      <c r="F42" s="17" t="s">
        <v>185</v>
      </c>
    </row>
    <row r="43" spans="2:6" x14ac:dyDescent="0.3">
      <c r="B43" s="17" t="s">
        <v>228</v>
      </c>
      <c r="C43" s="17" t="s">
        <v>229</v>
      </c>
      <c r="D43" s="19">
        <v>0</v>
      </c>
      <c r="E43" s="19">
        <v>0</v>
      </c>
      <c r="F43" s="17" t="s">
        <v>185</v>
      </c>
    </row>
    <row r="44" spans="2:6" x14ac:dyDescent="0.3">
      <c r="B44" s="17" t="s">
        <v>230</v>
      </c>
      <c r="C44" s="17" t="s">
        <v>231</v>
      </c>
      <c r="D44" s="19">
        <v>0</v>
      </c>
      <c r="E44" s="19">
        <v>0</v>
      </c>
      <c r="F44" s="17" t="s">
        <v>185</v>
      </c>
    </row>
    <row r="45" spans="2:6" x14ac:dyDescent="0.3">
      <c r="B45" s="17" t="s">
        <v>232</v>
      </c>
      <c r="C45" s="17" t="s">
        <v>233</v>
      </c>
      <c r="D45" s="19">
        <v>0</v>
      </c>
      <c r="E45" s="19">
        <v>0</v>
      </c>
      <c r="F45" s="17" t="s">
        <v>185</v>
      </c>
    </row>
    <row r="46" spans="2:6" x14ac:dyDescent="0.3">
      <c r="B46" s="17" t="s">
        <v>234</v>
      </c>
      <c r="C46" s="17" t="s">
        <v>235</v>
      </c>
      <c r="D46" s="19">
        <v>0</v>
      </c>
      <c r="E46" s="19">
        <v>0</v>
      </c>
      <c r="F46" s="17" t="s">
        <v>185</v>
      </c>
    </row>
    <row r="47" spans="2:6" x14ac:dyDescent="0.3">
      <c r="B47" s="17" t="s">
        <v>236</v>
      </c>
      <c r="C47" s="17" t="s">
        <v>237</v>
      </c>
      <c r="D47" s="19">
        <v>0</v>
      </c>
      <c r="E47" s="19">
        <v>0</v>
      </c>
      <c r="F47" s="17" t="s">
        <v>185</v>
      </c>
    </row>
    <row r="48" spans="2:6" x14ac:dyDescent="0.3">
      <c r="B48" s="17" t="s">
        <v>238</v>
      </c>
      <c r="C48" s="17" t="s">
        <v>239</v>
      </c>
      <c r="D48" s="19">
        <v>0</v>
      </c>
      <c r="E48" s="19">
        <v>0</v>
      </c>
      <c r="F48" s="17" t="s">
        <v>185</v>
      </c>
    </row>
    <row r="49" spans="2:6" x14ac:dyDescent="0.3">
      <c r="B49" s="17" t="s">
        <v>240</v>
      </c>
      <c r="C49" s="17" t="s">
        <v>241</v>
      </c>
      <c r="D49" s="19">
        <v>0</v>
      </c>
      <c r="E49" s="19">
        <v>0</v>
      </c>
      <c r="F49" s="17" t="s">
        <v>185</v>
      </c>
    </row>
    <row r="50" spans="2:6" x14ac:dyDescent="0.3">
      <c r="B50" s="17" t="s">
        <v>242</v>
      </c>
      <c r="C50" s="17" t="s">
        <v>243</v>
      </c>
      <c r="D50" s="19">
        <v>0</v>
      </c>
      <c r="E50" s="19">
        <v>0</v>
      </c>
      <c r="F50" s="17" t="s">
        <v>185</v>
      </c>
    </row>
    <row r="51" spans="2:6" x14ac:dyDescent="0.3">
      <c r="B51" s="17" t="s">
        <v>244</v>
      </c>
      <c r="C51" s="17" t="s">
        <v>245</v>
      </c>
      <c r="D51" s="19">
        <v>0</v>
      </c>
      <c r="E51" s="19">
        <v>0</v>
      </c>
      <c r="F51" s="17" t="s">
        <v>185</v>
      </c>
    </row>
    <row r="52" spans="2:6" x14ac:dyDescent="0.3">
      <c r="B52" s="17" t="s">
        <v>246</v>
      </c>
      <c r="C52" s="17" t="s">
        <v>247</v>
      </c>
      <c r="D52" s="19">
        <v>0</v>
      </c>
      <c r="E52" s="19">
        <v>0</v>
      </c>
      <c r="F52" s="17" t="s">
        <v>185</v>
      </c>
    </row>
    <row r="53" spans="2:6" x14ac:dyDescent="0.3">
      <c r="B53" s="17" t="s">
        <v>248</v>
      </c>
      <c r="C53" s="17" t="s">
        <v>249</v>
      </c>
      <c r="D53" s="19">
        <v>0</v>
      </c>
      <c r="E53" s="19">
        <v>0</v>
      </c>
      <c r="F53" s="17" t="s">
        <v>185</v>
      </c>
    </row>
    <row r="54" spans="2:6" x14ac:dyDescent="0.3">
      <c r="B54" s="17" t="s">
        <v>250</v>
      </c>
      <c r="C54" s="17" t="s">
        <v>251</v>
      </c>
      <c r="D54" s="19">
        <v>0</v>
      </c>
      <c r="E54" s="19">
        <v>0</v>
      </c>
      <c r="F54" s="17" t="s">
        <v>185</v>
      </c>
    </row>
    <row r="55" spans="2:6" x14ac:dyDescent="0.3">
      <c r="B55" s="17" t="s">
        <v>252</v>
      </c>
      <c r="C55" s="17" t="s">
        <v>253</v>
      </c>
      <c r="D55" s="19">
        <v>0</v>
      </c>
      <c r="E55" s="19">
        <v>0</v>
      </c>
      <c r="F55" s="17" t="s">
        <v>185</v>
      </c>
    </row>
    <row r="56" spans="2:6" x14ac:dyDescent="0.3">
      <c r="B56" s="17" t="s">
        <v>254</v>
      </c>
      <c r="C56" s="17" t="s">
        <v>255</v>
      </c>
      <c r="D56" s="19">
        <v>0</v>
      </c>
      <c r="E56" s="19">
        <v>0</v>
      </c>
      <c r="F56" s="17" t="s">
        <v>185</v>
      </c>
    </row>
    <row r="57" spans="2:6" x14ac:dyDescent="0.3">
      <c r="B57" s="17" t="s">
        <v>256</v>
      </c>
      <c r="C57" s="17" t="s">
        <v>257</v>
      </c>
      <c r="D57" s="19">
        <v>0</v>
      </c>
      <c r="E57" s="19">
        <v>0</v>
      </c>
      <c r="F57" s="17" t="s">
        <v>185</v>
      </c>
    </row>
    <row r="58" spans="2:6" x14ac:dyDescent="0.3">
      <c r="B58" s="17" t="s">
        <v>258</v>
      </c>
      <c r="C58" s="17" t="s">
        <v>259</v>
      </c>
      <c r="D58" s="19">
        <v>0</v>
      </c>
      <c r="E58" s="19">
        <v>0</v>
      </c>
      <c r="F58" s="17" t="s">
        <v>185</v>
      </c>
    </row>
    <row r="59" spans="2:6" x14ac:dyDescent="0.3">
      <c r="B59" s="17" t="s">
        <v>260</v>
      </c>
      <c r="C59" s="17" t="s">
        <v>261</v>
      </c>
      <c r="D59" s="19">
        <v>0</v>
      </c>
      <c r="E59" s="19">
        <v>0</v>
      </c>
      <c r="F59" s="17" t="s">
        <v>185</v>
      </c>
    </row>
    <row r="60" spans="2:6" x14ac:dyDescent="0.3">
      <c r="B60" s="17" t="s">
        <v>262</v>
      </c>
      <c r="C60" s="17" t="s">
        <v>263</v>
      </c>
      <c r="D60" s="19">
        <v>0</v>
      </c>
      <c r="E60" s="19">
        <v>0</v>
      </c>
      <c r="F60" s="17" t="s">
        <v>185</v>
      </c>
    </row>
    <row r="61" spans="2:6" x14ac:dyDescent="0.3">
      <c r="B61" s="17" t="s">
        <v>264</v>
      </c>
      <c r="C61" s="17" t="s">
        <v>265</v>
      </c>
      <c r="D61" s="19">
        <v>0</v>
      </c>
      <c r="E61" s="19">
        <v>0</v>
      </c>
      <c r="F61" s="17" t="s">
        <v>185</v>
      </c>
    </row>
    <row r="62" spans="2:6" x14ac:dyDescent="0.3">
      <c r="B62" s="17" t="s">
        <v>266</v>
      </c>
      <c r="C62" s="17" t="s">
        <v>267</v>
      </c>
      <c r="D62" s="19">
        <v>0</v>
      </c>
      <c r="E62" s="19">
        <v>0</v>
      </c>
      <c r="F62" s="17" t="s">
        <v>185</v>
      </c>
    </row>
    <row r="63" spans="2:6" x14ac:dyDescent="0.3">
      <c r="B63" s="17" t="s">
        <v>268</v>
      </c>
      <c r="C63" s="17" t="s">
        <v>269</v>
      </c>
      <c r="D63" s="19">
        <v>0</v>
      </c>
      <c r="E63" s="19">
        <v>0</v>
      </c>
      <c r="F63" s="17" t="s">
        <v>185</v>
      </c>
    </row>
    <row r="64" spans="2:6" x14ac:dyDescent="0.3">
      <c r="B64" s="17" t="s">
        <v>270</v>
      </c>
      <c r="C64" s="17" t="s">
        <v>271</v>
      </c>
      <c r="D64" s="19">
        <v>0</v>
      </c>
      <c r="E64" s="19">
        <v>0</v>
      </c>
      <c r="F64" s="17" t="s">
        <v>185</v>
      </c>
    </row>
    <row r="65" spans="2:6" x14ac:dyDescent="0.3">
      <c r="B65" s="17" t="s">
        <v>272</v>
      </c>
      <c r="C65" s="17" t="s">
        <v>273</v>
      </c>
      <c r="D65" s="19">
        <v>0</v>
      </c>
      <c r="E65" s="19">
        <v>0</v>
      </c>
      <c r="F65" s="17" t="s">
        <v>185</v>
      </c>
    </row>
    <row r="66" spans="2:6" x14ac:dyDescent="0.3">
      <c r="B66" s="17" t="s">
        <v>274</v>
      </c>
      <c r="C66" s="17" t="s">
        <v>275</v>
      </c>
      <c r="D66" s="19">
        <v>0</v>
      </c>
      <c r="E66" s="19">
        <v>0</v>
      </c>
      <c r="F66" s="17" t="s">
        <v>185</v>
      </c>
    </row>
    <row r="67" spans="2:6" x14ac:dyDescent="0.3">
      <c r="B67" s="17" t="s">
        <v>276</v>
      </c>
      <c r="C67" s="17" t="s">
        <v>277</v>
      </c>
      <c r="D67" s="19">
        <v>0</v>
      </c>
      <c r="E67" s="19">
        <v>0</v>
      </c>
      <c r="F67" s="17" t="s">
        <v>185</v>
      </c>
    </row>
    <row r="68" spans="2:6" x14ac:dyDescent="0.3">
      <c r="B68" s="17" t="s">
        <v>278</v>
      </c>
      <c r="C68" s="17" t="s">
        <v>279</v>
      </c>
      <c r="D68" s="19">
        <v>0</v>
      </c>
      <c r="E68" s="19">
        <v>0</v>
      </c>
      <c r="F68" s="17" t="s">
        <v>185</v>
      </c>
    </row>
    <row r="69" spans="2:6" x14ac:dyDescent="0.3">
      <c r="B69" s="17" t="s">
        <v>280</v>
      </c>
      <c r="C69" s="17" t="s">
        <v>281</v>
      </c>
      <c r="D69" s="19">
        <v>0</v>
      </c>
      <c r="E69" s="19">
        <v>0</v>
      </c>
      <c r="F69" s="17" t="s">
        <v>185</v>
      </c>
    </row>
    <row r="70" spans="2:6" x14ac:dyDescent="0.3">
      <c r="B70" s="17" t="s">
        <v>282</v>
      </c>
      <c r="C70" s="17" t="s">
        <v>283</v>
      </c>
      <c r="D70" s="19">
        <v>0</v>
      </c>
      <c r="E70" s="19">
        <v>0</v>
      </c>
      <c r="F70" s="17" t="s">
        <v>185</v>
      </c>
    </row>
    <row r="71" spans="2:6" x14ac:dyDescent="0.3">
      <c r="B71" s="17" t="s">
        <v>284</v>
      </c>
      <c r="C71" s="17" t="s">
        <v>285</v>
      </c>
      <c r="D71" s="19">
        <v>0</v>
      </c>
      <c r="E71" s="19">
        <v>0</v>
      </c>
      <c r="F71" s="17" t="s">
        <v>185</v>
      </c>
    </row>
    <row r="72" spans="2:6" x14ac:dyDescent="0.3">
      <c r="B72" s="17" t="s">
        <v>286</v>
      </c>
      <c r="C72" s="17" t="s">
        <v>287</v>
      </c>
      <c r="D72" s="19">
        <v>0</v>
      </c>
      <c r="E72" s="19">
        <v>0</v>
      </c>
      <c r="F72" s="17" t="s">
        <v>185</v>
      </c>
    </row>
    <row r="73" spans="2:6" x14ac:dyDescent="0.3">
      <c r="B73" s="17" t="s">
        <v>288</v>
      </c>
      <c r="C73" s="17" t="s">
        <v>289</v>
      </c>
      <c r="D73" s="19">
        <v>0</v>
      </c>
      <c r="E73" s="19">
        <v>0</v>
      </c>
      <c r="F73" s="17" t="s">
        <v>185</v>
      </c>
    </row>
    <row r="74" spans="2:6" x14ac:dyDescent="0.3">
      <c r="B74" s="17" t="s">
        <v>290</v>
      </c>
      <c r="C74" s="17" t="s">
        <v>291</v>
      </c>
      <c r="D74" s="19">
        <v>0</v>
      </c>
      <c r="E74" s="19">
        <v>0</v>
      </c>
      <c r="F74" s="17" t="s">
        <v>185</v>
      </c>
    </row>
    <row r="75" spans="2:6" x14ac:dyDescent="0.3">
      <c r="B75" s="17" t="s">
        <v>292</v>
      </c>
      <c r="C75" s="17" t="s">
        <v>293</v>
      </c>
      <c r="D75" s="19">
        <v>0</v>
      </c>
      <c r="E75" s="19">
        <v>0</v>
      </c>
      <c r="F75" s="17" t="s">
        <v>185</v>
      </c>
    </row>
    <row r="76" spans="2:6" x14ac:dyDescent="0.3">
      <c r="B76" s="17" t="s">
        <v>294</v>
      </c>
      <c r="C76" s="17" t="s">
        <v>295</v>
      </c>
      <c r="D76" s="19">
        <v>0</v>
      </c>
      <c r="E76" s="19">
        <v>0</v>
      </c>
      <c r="F76" s="17" t="s">
        <v>185</v>
      </c>
    </row>
    <row r="77" spans="2:6" x14ac:dyDescent="0.3">
      <c r="B77" s="17" t="s">
        <v>296</v>
      </c>
      <c r="C77" s="17" t="s">
        <v>297</v>
      </c>
      <c r="D77" s="19">
        <v>0</v>
      </c>
      <c r="E77" s="19">
        <v>0</v>
      </c>
      <c r="F77" s="17" t="s">
        <v>185</v>
      </c>
    </row>
    <row r="78" spans="2:6" x14ac:dyDescent="0.3">
      <c r="B78" s="17" t="s">
        <v>298</v>
      </c>
      <c r="C78" s="17" t="s">
        <v>299</v>
      </c>
      <c r="D78" s="19">
        <v>0</v>
      </c>
      <c r="E78" s="19">
        <v>0</v>
      </c>
      <c r="F78" s="17" t="s">
        <v>185</v>
      </c>
    </row>
    <row r="79" spans="2:6" x14ac:dyDescent="0.3">
      <c r="B79" s="17" t="s">
        <v>300</v>
      </c>
      <c r="C79" s="17" t="s">
        <v>301</v>
      </c>
      <c r="D79" s="19">
        <v>0</v>
      </c>
      <c r="E79" s="19">
        <v>0</v>
      </c>
      <c r="F79" s="17" t="s">
        <v>185</v>
      </c>
    </row>
    <row r="80" spans="2:6" x14ac:dyDescent="0.3">
      <c r="B80" s="17" t="s">
        <v>302</v>
      </c>
      <c r="C80" s="17" t="s">
        <v>303</v>
      </c>
      <c r="D80" s="19">
        <v>0</v>
      </c>
      <c r="E80" s="19">
        <v>0</v>
      </c>
      <c r="F80" s="17" t="s">
        <v>185</v>
      </c>
    </row>
    <row r="81" spans="2:6" x14ac:dyDescent="0.3">
      <c r="B81" s="17" t="s">
        <v>304</v>
      </c>
      <c r="C81" s="17" t="s">
        <v>305</v>
      </c>
      <c r="D81" s="19">
        <v>0</v>
      </c>
      <c r="E81" s="19">
        <v>0</v>
      </c>
      <c r="F81" s="17" t="s">
        <v>185</v>
      </c>
    </row>
    <row r="82" spans="2:6" x14ac:dyDescent="0.3">
      <c r="B82" s="17" t="s">
        <v>306</v>
      </c>
      <c r="C82" s="17" t="s">
        <v>307</v>
      </c>
      <c r="D82" s="19">
        <v>0</v>
      </c>
      <c r="E82" s="19">
        <v>0</v>
      </c>
      <c r="F82" s="17" t="s">
        <v>185</v>
      </c>
    </row>
    <row r="83" spans="2:6" x14ac:dyDescent="0.3">
      <c r="B83" s="17" t="s">
        <v>308</v>
      </c>
      <c r="C83" s="17" t="s">
        <v>309</v>
      </c>
      <c r="D83" s="19">
        <v>0</v>
      </c>
      <c r="E83" s="19">
        <v>0</v>
      </c>
      <c r="F83" s="17" t="s">
        <v>185</v>
      </c>
    </row>
    <row r="84" spans="2:6" x14ac:dyDescent="0.3">
      <c r="B84" s="17" t="s">
        <v>310</v>
      </c>
      <c r="C84" s="17" t="s">
        <v>311</v>
      </c>
      <c r="D84" s="19">
        <v>0</v>
      </c>
      <c r="E84" s="19">
        <v>0</v>
      </c>
      <c r="F84" s="17" t="s">
        <v>185</v>
      </c>
    </row>
    <row r="85" spans="2:6" x14ac:dyDescent="0.3">
      <c r="B85" s="17" t="s">
        <v>312</v>
      </c>
      <c r="C85" s="17" t="s">
        <v>313</v>
      </c>
      <c r="D85" s="19">
        <v>0</v>
      </c>
      <c r="E85" s="19">
        <v>0</v>
      </c>
      <c r="F85" s="17" t="s">
        <v>185</v>
      </c>
    </row>
    <row r="86" spans="2:6" x14ac:dyDescent="0.3">
      <c r="B86" s="17" t="s">
        <v>314</v>
      </c>
      <c r="C86" s="17" t="s">
        <v>315</v>
      </c>
      <c r="D86" s="19">
        <v>0</v>
      </c>
      <c r="E86" s="19">
        <v>0</v>
      </c>
      <c r="F86" s="17" t="s">
        <v>185</v>
      </c>
    </row>
    <row r="87" spans="2:6" x14ac:dyDescent="0.3">
      <c r="B87" s="17" t="s">
        <v>316</v>
      </c>
      <c r="C87" s="17" t="s">
        <v>317</v>
      </c>
      <c r="D87" s="19">
        <v>0</v>
      </c>
      <c r="E87" s="19">
        <v>0</v>
      </c>
      <c r="F87" s="17" t="s">
        <v>185</v>
      </c>
    </row>
    <row r="88" spans="2:6" x14ac:dyDescent="0.3">
      <c r="B88" s="17" t="s">
        <v>318</v>
      </c>
      <c r="C88" s="17" t="s">
        <v>319</v>
      </c>
      <c r="D88" s="19">
        <v>0</v>
      </c>
      <c r="E88" s="19">
        <v>0</v>
      </c>
      <c r="F88" s="17" t="s">
        <v>185</v>
      </c>
    </row>
    <row r="89" spans="2:6" x14ac:dyDescent="0.3">
      <c r="B89" s="17" t="s">
        <v>320</v>
      </c>
      <c r="C89" s="17" t="s">
        <v>321</v>
      </c>
      <c r="D89" s="19">
        <v>0</v>
      </c>
      <c r="E89" s="19">
        <v>0</v>
      </c>
      <c r="F89" s="17" t="s">
        <v>185</v>
      </c>
    </row>
    <row r="90" spans="2:6" x14ac:dyDescent="0.3">
      <c r="B90" s="17" t="s">
        <v>322</v>
      </c>
      <c r="C90" s="17" t="s">
        <v>323</v>
      </c>
      <c r="D90" s="19">
        <v>0</v>
      </c>
      <c r="E90" s="19">
        <v>0</v>
      </c>
      <c r="F90" s="17" t="s">
        <v>185</v>
      </c>
    </row>
    <row r="91" spans="2:6" x14ac:dyDescent="0.3">
      <c r="B91" s="17" t="s">
        <v>324</v>
      </c>
      <c r="C91" s="17" t="s">
        <v>325</v>
      </c>
      <c r="D91" s="19">
        <v>0</v>
      </c>
      <c r="E91" s="19">
        <v>0</v>
      </c>
      <c r="F91" s="17" t="s">
        <v>185</v>
      </c>
    </row>
    <row r="92" spans="2:6" x14ac:dyDescent="0.3">
      <c r="B92" s="17" t="s">
        <v>326</v>
      </c>
      <c r="C92" s="17" t="s">
        <v>327</v>
      </c>
      <c r="D92" s="19">
        <v>0</v>
      </c>
      <c r="E92" s="19">
        <v>0</v>
      </c>
      <c r="F92" s="17" t="s">
        <v>185</v>
      </c>
    </row>
    <row r="93" spans="2:6" x14ac:dyDescent="0.3">
      <c r="B93" s="17" t="s">
        <v>328</v>
      </c>
      <c r="C93" s="17" t="s">
        <v>329</v>
      </c>
      <c r="D93" s="19">
        <v>0</v>
      </c>
      <c r="E93" s="19">
        <v>0</v>
      </c>
      <c r="F93" s="17" t="s">
        <v>185</v>
      </c>
    </row>
    <row r="94" spans="2:6" x14ac:dyDescent="0.3">
      <c r="B94" s="17" t="s">
        <v>330</v>
      </c>
      <c r="C94" s="17" t="s">
        <v>331</v>
      </c>
      <c r="D94" s="19">
        <v>0</v>
      </c>
      <c r="E94" s="19">
        <v>0</v>
      </c>
      <c r="F94" s="17" t="s">
        <v>185</v>
      </c>
    </row>
    <row r="95" spans="2:6" x14ac:dyDescent="0.3">
      <c r="B95" s="17" t="s">
        <v>332</v>
      </c>
      <c r="C95" s="17" t="s">
        <v>333</v>
      </c>
      <c r="D95" s="19">
        <v>0</v>
      </c>
      <c r="E95" s="19">
        <v>0</v>
      </c>
      <c r="F95" s="17" t="s">
        <v>185</v>
      </c>
    </row>
    <row r="96" spans="2:6" x14ac:dyDescent="0.3">
      <c r="B96" s="17" t="s">
        <v>334</v>
      </c>
      <c r="C96" s="17" t="s">
        <v>335</v>
      </c>
      <c r="D96" s="19">
        <v>0</v>
      </c>
      <c r="E96" s="19">
        <v>0</v>
      </c>
      <c r="F96" s="17" t="s">
        <v>185</v>
      </c>
    </row>
    <row r="97" spans="2:6" x14ac:dyDescent="0.3">
      <c r="B97" s="17" t="s">
        <v>336</v>
      </c>
      <c r="C97" s="17" t="s">
        <v>337</v>
      </c>
      <c r="D97" s="19">
        <v>0</v>
      </c>
      <c r="E97" s="19">
        <v>0</v>
      </c>
      <c r="F97" s="17" t="s">
        <v>185</v>
      </c>
    </row>
    <row r="98" spans="2:6" x14ac:dyDescent="0.3">
      <c r="B98" s="17" t="s">
        <v>338</v>
      </c>
      <c r="C98" s="17" t="s">
        <v>339</v>
      </c>
      <c r="D98" s="19">
        <v>0</v>
      </c>
      <c r="E98" s="19">
        <v>0</v>
      </c>
      <c r="F98" s="17" t="s">
        <v>185</v>
      </c>
    </row>
    <row r="99" spans="2:6" x14ac:dyDescent="0.3">
      <c r="B99" s="17" t="s">
        <v>340</v>
      </c>
      <c r="C99" s="17" t="s">
        <v>341</v>
      </c>
      <c r="D99" s="19">
        <v>0</v>
      </c>
      <c r="E99" s="19">
        <v>0</v>
      </c>
      <c r="F99" s="17" t="s">
        <v>185</v>
      </c>
    </row>
    <row r="100" spans="2:6" x14ac:dyDescent="0.3">
      <c r="B100" s="17" t="s">
        <v>342</v>
      </c>
      <c r="C100" s="17" t="s">
        <v>343</v>
      </c>
      <c r="D100" s="19">
        <v>0</v>
      </c>
      <c r="E100" s="19">
        <v>0</v>
      </c>
      <c r="F100" s="17" t="s">
        <v>185</v>
      </c>
    </row>
    <row r="101" spans="2:6" x14ac:dyDescent="0.3">
      <c r="B101" s="17" t="s">
        <v>344</v>
      </c>
      <c r="C101" s="17" t="s">
        <v>345</v>
      </c>
      <c r="D101" s="19">
        <v>0</v>
      </c>
      <c r="E101" s="19">
        <v>0</v>
      </c>
      <c r="F101" s="17" t="s">
        <v>185</v>
      </c>
    </row>
    <row r="102" spans="2:6" x14ac:dyDescent="0.3">
      <c r="B102" s="17" t="s">
        <v>346</v>
      </c>
      <c r="C102" s="17" t="s">
        <v>347</v>
      </c>
      <c r="D102" s="19">
        <v>0</v>
      </c>
      <c r="E102" s="19">
        <v>0</v>
      </c>
      <c r="F102" s="17" t="s">
        <v>185</v>
      </c>
    </row>
    <row r="103" spans="2:6" x14ac:dyDescent="0.3">
      <c r="B103" s="17" t="s">
        <v>348</v>
      </c>
      <c r="C103" s="17" t="s">
        <v>349</v>
      </c>
      <c r="D103" s="19">
        <v>0</v>
      </c>
      <c r="E103" s="19">
        <v>0</v>
      </c>
      <c r="F103" s="17" t="s">
        <v>185</v>
      </c>
    </row>
    <row r="104" spans="2:6" x14ac:dyDescent="0.3">
      <c r="B104" s="17" t="s">
        <v>350</v>
      </c>
      <c r="C104" s="17" t="s">
        <v>351</v>
      </c>
      <c r="D104" s="19">
        <v>0</v>
      </c>
      <c r="E104" s="19">
        <v>0</v>
      </c>
      <c r="F104" s="17" t="s">
        <v>185</v>
      </c>
    </row>
    <row r="105" spans="2:6" x14ac:dyDescent="0.3">
      <c r="B105" s="17" t="s">
        <v>352</v>
      </c>
      <c r="C105" s="17" t="s">
        <v>353</v>
      </c>
      <c r="D105" s="19">
        <v>0</v>
      </c>
      <c r="E105" s="19">
        <v>0</v>
      </c>
      <c r="F105" s="17" t="s">
        <v>185</v>
      </c>
    </row>
    <row r="106" spans="2:6" x14ac:dyDescent="0.3">
      <c r="B106" s="17" t="s">
        <v>354</v>
      </c>
      <c r="C106" s="17" t="s">
        <v>355</v>
      </c>
      <c r="D106" s="19">
        <v>0</v>
      </c>
      <c r="E106" s="19">
        <v>0</v>
      </c>
      <c r="F106" s="17" t="s">
        <v>185</v>
      </c>
    </row>
    <row r="107" spans="2:6" x14ac:dyDescent="0.3">
      <c r="B107" s="17" t="s">
        <v>356</v>
      </c>
      <c r="C107" s="17" t="s">
        <v>357</v>
      </c>
      <c r="D107" s="19">
        <v>0</v>
      </c>
      <c r="E107" s="19">
        <v>0</v>
      </c>
      <c r="F107" s="17" t="s">
        <v>185</v>
      </c>
    </row>
    <row r="108" spans="2:6" x14ac:dyDescent="0.3">
      <c r="B108" s="17" t="s">
        <v>358</v>
      </c>
      <c r="C108" s="17" t="s">
        <v>359</v>
      </c>
      <c r="D108" s="19">
        <v>0</v>
      </c>
      <c r="E108" s="19">
        <v>0</v>
      </c>
      <c r="F108" s="17" t="s">
        <v>185</v>
      </c>
    </row>
    <row r="109" spans="2:6" x14ac:dyDescent="0.3">
      <c r="B109" s="17" t="s">
        <v>360</v>
      </c>
      <c r="C109" s="17" t="s">
        <v>361</v>
      </c>
      <c r="D109" s="19">
        <v>0</v>
      </c>
      <c r="E109" s="19">
        <v>0</v>
      </c>
      <c r="F109" s="17" t="s">
        <v>185</v>
      </c>
    </row>
    <row r="110" spans="2:6" x14ac:dyDescent="0.3">
      <c r="B110" s="17" t="s">
        <v>362</v>
      </c>
      <c r="C110" s="17" t="s">
        <v>363</v>
      </c>
      <c r="D110" s="19">
        <v>0</v>
      </c>
      <c r="E110" s="19">
        <v>0</v>
      </c>
      <c r="F110" s="17" t="s">
        <v>185</v>
      </c>
    </row>
    <row r="111" spans="2:6" x14ac:dyDescent="0.3">
      <c r="B111" s="17" t="s">
        <v>364</v>
      </c>
      <c r="C111" s="17" t="s">
        <v>365</v>
      </c>
      <c r="D111" s="19">
        <v>0</v>
      </c>
      <c r="E111" s="19">
        <v>0</v>
      </c>
      <c r="F111" s="17" t="s">
        <v>185</v>
      </c>
    </row>
    <row r="112" spans="2:6" x14ac:dyDescent="0.3">
      <c r="B112" s="17" t="s">
        <v>366</v>
      </c>
      <c r="C112" s="17" t="s">
        <v>367</v>
      </c>
      <c r="D112" s="19">
        <v>0</v>
      </c>
      <c r="E112" s="19">
        <v>0</v>
      </c>
      <c r="F112" s="17" t="s">
        <v>185</v>
      </c>
    </row>
    <row r="113" spans="2:6" x14ac:dyDescent="0.3">
      <c r="B113" s="17" t="s">
        <v>368</v>
      </c>
      <c r="C113" s="17" t="s">
        <v>369</v>
      </c>
      <c r="D113" s="19">
        <v>0</v>
      </c>
      <c r="E113" s="19">
        <v>0</v>
      </c>
      <c r="F113" s="17" t="s">
        <v>185</v>
      </c>
    </row>
    <row r="114" spans="2:6" x14ac:dyDescent="0.3">
      <c r="B114" s="17" t="s">
        <v>370</v>
      </c>
      <c r="C114" s="17" t="s">
        <v>371</v>
      </c>
      <c r="D114" s="19">
        <v>0</v>
      </c>
      <c r="E114" s="19">
        <v>0</v>
      </c>
      <c r="F114" s="17" t="s">
        <v>185</v>
      </c>
    </row>
    <row r="115" spans="2:6" x14ac:dyDescent="0.3">
      <c r="B115" s="17" t="s">
        <v>372</v>
      </c>
      <c r="C115" s="17" t="s">
        <v>373</v>
      </c>
      <c r="D115" s="19">
        <v>0</v>
      </c>
      <c r="E115" s="19">
        <v>0</v>
      </c>
      <c r="F115" s="17" t="s">
        <v>185</v>
      </c>
    </row>
    <row r="116" spans="2:6" x14ac:dyDescent="0.3">
      <c r="B116" s="17" t="s">
        <v>374</v>
      </c>
      <c r="C116" s="17" t="s">
        <v>375</v>
      </c>
      <c r="D116" s="19">
        <v>0</v>
      </c>
      <c r="E116" s="19">
        <v>0</v>
      </c>
      <c r="F116" s="17" t="s">
        <v>185</v>
      </c>
    </row>
    <row r="117" spans="2:6" x14ac:dyDescent="0.3">
      <c r="B117" s="17" t="s">
        <v>376</v>
      </c>
      <c r="C117" s="17" t="s">
        <v>377</v>
      </c>
      <c r="D117" s="19">
        <v>0</v>
      </c>
      <c r="E117" s="19">
        <v>0</v>
      </c>
      <c r="F117" s="17" t="s">
        <v>185</v>
      </c>
    </row>
    <row r="118" spans="2:6" x14ac:dyDescent="0.3">
      <c r="B118" s="17" t="s">
        <v>378</v>
      </c>
      <c r="C118" s="17" t="s">
        <v>379</v>
      </c>
      <c r="D118" s="19">
        <v>0</v>
      </c>
      <c r="E118" s="19">
        <v>0</v>
      </c>
      <c r="F118" s="17" t="s">
        <v>185</v>
      </c>
    </row>
    <row r="119" spans="2:6" x14ac:dyDescent="0.3">
      <c r="B119" s="17" t="s">
        <v>380</v>
      </c>
      <c r="C119" s="17" t="s">
        <v>381</v>
      </c>
      <c r="D119" s="19">
        <v>0</v>
      </c>
      <c r="E119" s="19">
        <v>0</v>
      </c>
      <c r="F119" s="17" t="s">
        <v>185</v>
      </c>
    </row>
    <row r="120" spans="2:6" x14ac:dyDescent="0.3">
      <c r="B120" s="17" t="s">
        <v>382</v>
      </c>
      <c r="C120" s="17" t="s">
        <v>383</v>
      </c>
      <c r="D120" s="19">
        <v>0</v>
      </c>
      <c r="E120" s="19">
        <v>0</v>
      </c>
      <c r="F120" s="17" t="s">
        <v>185</v>
      </c>
    </row>
    <row r="121" spans="2:6" x14ac:dyDescent="0.3">
      <c r="B121" s="17" t="s">
        <v>384</v>
      </c>
      <c r="C121" s="17" t="s">
        <v>385</v>
      </c>
      <c r="D121" s="19">
        <v>0</v>
      </c>
      <c r="E121" s="19">
        <v>0</v>
      </c>
      <c r="F121" s="17" t="s">
        <v>185</v>
      </c>
    </row>
    <row r="122" spans="2:6" x14ac:dyDescent="0.3">
      <c r="B122" s="17" t="s">
        <v>386</v>
      </c>
      <c r="C122" s="17" t="s">
        <v>387</v>
      </c>
      <c r="D122" s="19">
        <v>0</v>
      </c>
      <c r="E122" s="19">
        <v>0</v>
      </c>
      <c r="F122" s="17" t="s">
        <v>185</v>
      </c>
    </row>
    <row r="123" spans="2:6" x14ac:dyDescent="0.3">
      <c r="B123" s="17" t="s">
        <v>388</v>
      </c>
      <c r="C123" s="17" t="s">
        <v>389</v>
      </c>
      <c r="D123" s="19">
        <v>0.15</v>
      </c>
      <c r="E123" s="19">
        <v>0.15</v>
      </c>
      <c r="F123" s="17" t="s">
        <v>185</v>
      </c>
    </row>
    <row r="124" spans="2:6" x14ac:dyDescent="0.3">
      <c r="B124" s="17" t="s">
        <v>390</v>
      </c>
      <c r="C124" s="17" t="s">
        <v>391</v>
      </c>
      <c r="D124" s="19">
        <v>0</v>
      </c>
      <c r="E124" s="19">
        <v>0</v>
      </c>
      <c r="F124" s="17" t="s">
        <v>185</v>
      </c>
    </row>
    <row r="125" spans="2:6" x14ac:dyDescent="0.3">
      <c r="B125" s="17" t="s">
        <v>392</v>
      </c>
      <c r="C125" s="17" t="s">
        <v>393</v>
      </c>
      <c r="D125" s="19">
        <v>0</v>
      </c>
      <c r="E125" s="19">
        <v>0</v>
      </c>
      <c r="F125" s="17" t="s">
        <v>185</v>
      </c>
    </row>
    <row r="126" spans="2:6" x14ac:dyDescent="0.3">
      <c r="B126" s="17" t="s">
        <v>394</v>
      </c>
      <c r="C126" s="17" t="s">
        <v>395</v>
      </c>
      <c r="D126" s="19">
        <v>0</v>
      </c>
      <c r="E126" s="19">
        <v>0</v>
      </c>
      <c r="F126" s="17" t="s">
        <v>185</v>
      </c>
    </row>
    <row r="127" spans="2:6" x14ac:dyDescent="0.3">
      <c r="B127" s="17" t="s">
        <v>396</v>
      </c>
      <c r="C127" s="17" t="s">
        <v>397</v>
      </c>
      <c r="D127" s="19">
        <v>0</v>
      </c>
      <c r="E127" s="19">
        <v>0</v>
      </c>
      <c r="F127" s="17" t="s">
        <v>185</v>
      </c>
    </row>
    <row r="128" spans="2:6" x14ac:dyDescent="0.3">
      <c r="B128" s="17" t="s">
        <v>398</v>
      </c>
      <c r="C128" s="17" t="s">
        <v>399</v>
      </c>
      <c r="D128" s="19">
        <v>0</v>
      </c>
      <c r="E128" s="19">
        <v>0</v>
      </c>
      <c r="F128" s="17" t="s">
        <v>185</v>
      </c>
    </row>
    <row r="129" spans="2:6" x14ac:dyDescent="0.3">
      <c r="B129" s="17" t="s">
        <v>400</v>
      </c>
      <c r="C129" s="17" t="s">
        <v>401</v>
      </c>
      <c r="D129" s="19">
        <v>0</v>
      </c>
      <c r="E129" s="19">
        <v>0</v>
      </c>
      <c r="F129" s="17" t="s">
        <v>185</v>
      </c>
    </row>
    <row r="130" spans="2:6" x14ac:dyDescent="0.3">
      <c r="B130" s="17" t="s">
        <v>402</v>
      </c>
      <c r="C130" s="17" t="s">
        <v>403</v>
      </c>
      <c r="D130" s="19">
        <v>0</v>
      </c>
      <c r="E130" s="19">
        <v>0</v>
      </c>
      <c r="F130" s="17" t="s">
        <v>185</v>
      </c>
    </row>
    <row r="131" spans="2:6" x14ac:dyDescent="0.3">
      <c r="B131" s="17" t="s">
        <v>404</v>
      </c>
      <c r="C131" s="17" t="s">
        <v>405</v>
      </c>
      <c r="D131" s="19">
        <v>0</v>
      </c>
      <c r="E131" s="19">
        <v>0</v>
      </c>
      <c r="F131" s="17" t="s">
        <v>185</v>
      </c>
    </row>
    <row r="132" spans="2:6" x14ac:dyDescent="0.3">
      <c r="B132" s="17" t="s">
        <v>406</v>
      </c>
      <c r="C132" s="17" t="s">
        <v>407</v>
      </c>
      <c r="D132" s="19">
        <v>0</v>
      </c>
      <c r="E132" s="19">
        <v>0</v>
      </c>
      <c r="F132" s="17" t="s">
        <v>185</v>
      </c>
    </row>
    <row r="133" spans="2:6" x14ac:dyDescent="0.3">
      <c r="B133" s="17" t="s">
        <v>408</v>
      </c>
      <c r="C133" s="17" t="s">
        <v>409</v>
      </c>
      <c r="D133" s="19">
        <v>0</v>
      </c>
      <c r="E133" s="19">
        <v>0</v>
      </c>
      <c r="F133" s="17" t="s">
        <v>185</v>
      </c>
    </row>
    <row r="134" spans="2:6" x14ac:dyDescent="0.3">
      <c r="B134" s="17" t="s">
        <v>410</v>
      </c>
      <c r="C134" s="17" t="s">
        <v>411</v>
      </c>
      <c r="D134" s="19">
        <v>0</v>
      </c>
      <c r="E134" s="19">
        <v>0</v>
      </c>
      <c r="F134" s="17" t="s">
        <v>185</v>
      </c>
    </row>
    <row r="135" spans="2:6" x14ac:dyDescent="0.3">
      <c r="B135" s="17" t="s">
        <v>412</v>
      </c>
      <c r="C135" s="17" t="s">
        <v>413</v>
      </c>
      <c r="D135" s="19">
        <v>0</v>
      </c>
      <c r="E135" s="19">
        <v>0</v>
      </c>
      <c r="F135" s="17" t="s">
        <v>185</v>
      </c>
    </row>
    <row r="136" spans="2:6" x14ac:dyDescent="0.3">
      <c r="B136" s="17" t="s">
        <v>414</v>
      </c>
      <c r="C136" s="17" t="s">
        <v>415</v>
      </c>
      <c r="D136" s="19">
        <v>0</v>
      </c>
      <c r="E136" s="19">
        <v>0</v>
      </c>
      <c r="F136" s="17" t="s">
        <v>185</v>
      </c>
    </row>
    <row r="137" spans="2:6" x14ac:dyDescent="0.3">
      <c r="B137" s="17" t="s">
        <v>416</v>
      </c>
      <c r="C137" s="17" t="s">
        <v>417</v>
      </c>
      <c r="D137" s="19">
        <v>0</v>
      </c>
      <c r="E137" s="19">
        <v>0</v>
      </c>
      <c r="F137" s="17" t="s">
        <v>185</v>
      </c>
    </row>
    <row r="138" spans="2:6" x14ac:dyDescent="0.3">
      <c r="B138" s="17" t="s">
        <v>418</v>
      </c>
      <c r="C138" s="17" t="s">
        <v>419</v>
      </c>
      <c r="D138" s="19">
        <v>0</v>
      </c>
      <c r="E138" s="19">
        <v>0</v>
      </c>
      <c r="F138" s="17" t="s">
        <v>185</v>
      </c>
    </row>
    <row r="139" spans="2:6" x14ac:dyDescent="0.3">
      <c r="B139" s="17" t="s">
        <v>420</v>
      </c>
      <c r="C139" s="17" t="s">
        <v>421</v>
      </c>
      <c r="D139" s="19">
        <v>0</v>
      </c>
      <c r="E139" s="19">
        <v>0</v>
      </c>
      <c r="F139" s="17" t="s">
        <v>185</v>
      </c>
    </row>
    <row r="140" spans="2:6" x14ac:dyDescent="0.3">
      <c r="B140" s="17" t="s">
        <v>422</v>
      </c>
      <c r="C140" s="17" t="s">
        <v>423</v>
      </c>
      <c r="D140" s="19">
        <v>0</v>
      </c>
      <c r="E140" s="19">
        <v>0</v>
      </c>
      <c r="F140" s="17" t="s">
        <v>185</v>
      </c>
    </row>
    <row r="141" spans="2:6" x14ac:dyDescent="0.3">
      <c r="B141" s="17" t="s">
        <v>424</v>
      </c>
      <c r="C141" s="17" t="s">
        <v>425</v>
      </c>
      <c r="D141" s="19">
        <v>0</v>
      </c>
      <c r="E141" s="19">
        <v>0</v>
      </c>
      <c r="F141" s="17" t="s">
        <v>185</v>
      </c>
    </row>
    <row r="142" spans="2:6" x14ac:dyDescent="0.3">
      <c r="B142" s="17" t="s">
        <v>426</v>
      </c>
      <c r="C142" s="17" t="s">
        <v>427</v>
      </c>
      <c r="D142" s="19">
        <v>0</v>
      </c>
      <c r="E142" s="19">
        <v>0</v>
      </c>
      <c r="F142" s="17" t="s">
        <v>185</v>
      </c>
    </row>
    <row r="143" spans="2:6" x14ac:dyDescent="0.3">
      <c r="B143" s="17" t="s">
        <v>428</v>
      </c>
      <c r="C143" s="17" t="s">
        <v>429</v>
      </c>
      <c r="D143" s="19">
        <v>0</v>
      </c>
      <c r="E143" s="19">
        <v>0</v>
      </c>
      <c r="F143" s="17" t="s">
        <v>185</v>
      </c>
    </row>
    <row r="144" spans="2:6" x14ac:dyDescent="0.3">
      <c r="B144" s="17" t="s">
        <v>430</v>
      </c>
      <c r="C144" s="17" t="s">
        <v>431</v>
      </c>
      <c r="D144" s="19">
        <v>0</v>
      </c>
      <c r="E144" s="19">
        <v>0</v>
      </c>
      <c r="F144" s="17" t="s">
        <v>185</v>
      </c>
    </row>
    <row r="145" spans="2:6" x14ac:dyDescent="0.3">
      <c r="B145" s="17" t="s">
        <v>432</v>
      </c>
      <c r="C145" s="17" t="s">
        <v>433</v>
      </c>
      <c r="D145" s="19">
        <v>5.0000000000001356E-2</v>
      </c>
      <c r="E145" s="19">
        <v>5.0000000000001356E-2</v>
      </c>
      <c r="F145" s="17" t="s">
        <v>185</v>
      </c>
    </row>
    <row r="146" spans="2:6" x14ac:dyDescent="0.3">
      <c r="B146" s="17" t="s">
        <v>434</v>
      </c>
      <c r="C146" s="17" t="s">
        <v>435</v>
      </c>
      <c r="D146" s="19">
        <v>0</v>
      </c>
      <c r="E146" s="19">
        <v>0</v>
      </c>
      <c r="F146" s="17" t="s">
        <v>185</v>
      </c>
    </row>
    <row r="147" spans="2:6" x14ac:dyDescent="0.3">
      <c r="B147" s="17" t="s">
        <v>436</v>
      </c>
      <c r="C147" s="17" t="s">
        <v>437</v>
      </c>
      <c r="D147" s="19">
        <v>0</v>
      </c>
      <c r="E147" s="19">
        <v>0</v>
      </c>
      <c r="F147" s="17" t="s">
        <v>185</v>
      </c>
    </row>
    <row r="148" spans="2:6" x14ac:dyDescent="0.3">
      <c r="B148" s="17" t="s">
        <v>438</v>
      </c>
      <c r="C148" s="17" t="s">
        <v>439</v>
      </c>
      <c r="D148" s="19">
        <v>0</v>
      </c>
      <c r="E148" s="19">
        <v>0</v>
      </c>
      <c r="F148" s="17" t="s">
        <v>185</v>
      </c>
    </row>
    <row r="149" spans="2:6" x14ac:dyDescent="0.3">
      <c r="B149" s="17" t="s">
        <v>440</v>
      </c>
      <c r="C149" s="17" t="s">
        <v>441</v>
      </c>
      <c r="D149" s="19">
        <v>0</v>
      </c>
      <c r="E149" s="19">
        <v>0</v>
      </c>
      <c r="F149" s="17" t="s">
        <v>185</v>
      </c>
    </row>
    <row r="150" spans="2:6" x14ac:dyDescent="0.3">
      <c r="B150" s="17" t="s">
        <v>442</v>
      </c>
      <c r="C150" s="17" t="s">
        <v>443</v>
      </c>
      <c r="D150" s="19">
        <v>0</v>
      </c>
      <c r="E150" s="19">
        <v>0</v>
      </c>
      <c r="F150" s="17" t="s">
        <v>185</v>
      </c>
    </row>
    <row r="151" spans="2:6" x14ac:dyDescent="0.3">
      <c r="B151" s="17" t="s">
        <v>444</v>
      </c>
      <c r="C151" s="17" t="s">
        <v>445</v>
      </c>
      <c r="D151" s="19">
        <v>0</v>
      </c>
      <c r="E151" s="19">
        <v>0</v>
      </c>
      <c r="F151" s="17" t="s">
        <v>185</v>
      </c>
    </row>
    <row r="152" spans="2:6" x14ac:dyDescent="0.3">
      <c r="B152" s="17" t="s">
        <v>446</v>
      </c>
      <c r="C152" s="17" t="s">
        <v>447</v>
      </c>
      <c r="D152" s="19">
        <v>0</v>
      </c>
      <c r="E152" s="19">
        <v>0</v>
      </c>
      <c r="F152" s="17" t="s">
        <v>185</v>
      </c>
    </row>
    <row r="153" spans="2:6" x14ac:dyDescent="0.3">
      <c r="B153" s="17" t="s">
        <v>448</v>
      </c>
      <c r="C153" s="17" t="s">
        <v>449</v>
      </c>
      <c r="D153" s="19">
        <v>0</v>
      </c>
      <c r="E153" s="19">
        <v>0</v>
      </c>
      <c r="F153" s="17" t="s">
        <v>185</v>
      </c>
    </row>
    <row r="154" spans="2:6" x14ac:dyDescent="0.3">
      <c r="B154" s="17" t="s">
        <v>450</v>
      </c>
      <c r="C154" s="17" t="s">
        <v>451</v>
      </c>
      <c r="D154" s="19">
        <v>0</v>
      </c>
      <c r="E154" s="19">
        <v>0</v>
      </c>
      <c r="F154" s="17" t="s">
        <v>185</v>
      </c>
    </row>
    <row r="155" spans="2:6" x14ac:dyDescent="0.3">
      <c r="B155" s="17" t="s">
        <v>452</v>
      </c>
      <c r="C155" s="17" t="s">
        <v>453</v>
      </c>
      <c r="D155" s="19">
        <v>0</v>
      </c>
      <c r="E155" s="19">
        <v>0</v>
      </c>
      <c r="F155" s="17" t="s">
        <v>185</v>
      </c>
    </row>
    <row r="156" spans="2:6" x14ac:dyDescent="0.3">
      <c r="B156" s="17" t="s">
        <v>454</v>
      </c>
      <c r="C156" s="17" t="s">
        <v>455</v>
      </c>
      <c r="D156" s="19">
        <v>0</v>
      </c>
      <c r="E156" s="19">
        <v>0</v>
      </c>
      <c r="F156" s="17" t="s">
        <v>185</v>
      </c>
    </row>
    <row r="157" spans="2:6" x14ac:dyDescent="0.3">
      <c r="B157" s="17" t="s">
        <v>456</v>
      </c>
      <c r="C157" s="17" t="s">
        <v>457</v>
      </c>
      <c r="D157" s="19">
        <v>0</v>
      </c>
      <c r="E157" s="19">
        <v>0</v>
      </c>
      <c r="F157" s="17" t="s">
        <v>185</v>
      </c>
    </row>
    <row r="158" spans="2:6" x14ac:dyDescent="0.3">
      <c r="B158" s="17" t="s">
        <v>458</v>
      </c>
      <c r="C158" s="17" t="s">
        <v>459</v>
      </c>
      <c r="D158" s="19">
        <v>0</v>
      </c>
      <c r="E158" s="19">
        <v>0</v>
      </c>
      <c r="F158" s="17" t="s">
        <v>185</v>
      </c>
    </row>
    <row r="159" spans="2:6" x14ac:dyDescent="0.3">
      <c r="B159" s="17" t="s">
        <v>460</v>
      </c>
      <c r="C159" s="17" t="s">
        <v>461</v>
      </c>
      <c r="D159" s="19">
        <v>0</v>
      </c>
      <c r="E159" s="19">
        <v>0</v>
      </c>
      <c r="F159" s="17" t="s">
        <v>185</v>
      </c>
    </row>
    <row r="160" spans="2:6" x14ac:dyDescent="0.3">
      <c r="B160" s="17" t="s">
        <v>462</v>
      </c>
      <c r="C160" s="17" t="s">
        <v>463</v>
      </c>
      <c r="D160" s="19">
        <v>0</v>
      </c>
      <c r="E160" s="19">
        <v>0</v>
      </c>
      <c r="F160" s="17" t="s">
        <v>185</v>
      </c>
    </row>
    <row r="161" spans="1:7" x14ac:dyDescent="0.3">
      <c r="B161" s="17" t="s">
        <v>464</v>
      </c>
      <c r="C161" s="17" t="s">
        <v>465</v>
      </c>
      <c r="D161" s="19">
        <v>0</v>
      </c>
      <c r="E161" s="19">
        <v>0</v>
      </c>
      <c r="F161" s="17" t="s">
        <v>185</v>
      </c>
    </row>
    <row r="162" spans="1:7" x14ac:dyDescent="0.3">
      <c r="B162" s="17" t="s">
        <v>466</v>
      </c>
      <c r="C162" s="17" t="s">
        <v>467</v>
      </c>
      <c r="D162" s="19">
        <v>0</v>
      </c>
      <c r="E162" s="19">
        <v>0</v>
      </c>
      <c r="F162" s="17" t="s">
        <v>185</v>
      </c>
    </row>
    <row r="163" spans="1:7" ht="15" thickBot="1" x14ac:dyDescent="0.35">
      <c r="B163" s="15" t="s">
        <v>468</v>
      </c>
      <c r="C163" s="15" t="s">
        <v>469</v>
      </c>
      <c r="D163" s="18">
        <v>0.15</v>
      </c>
      <c r="E163" s="18">
        <v>0.15</v>
      </c>
      <c r="F163" s="15" t="s">
        <v>185</v>
      </c>
    </row>
    <row r="166" spans="1:7" ht="15" thickBot="1" x14ac:dyDescent="0.35">
      <c r="A166" t="s">
        <v>176</v>
      </c>
    </row>
    <row r="167" spans="1:7" ht="15" thickBot="1" x14ac:dyDescent="0.35">
      <c r="B167" s="16" t="s">
        <v>170</v>
      </c>
      <c r="C167" s="16" t="s">
        <v>171</v>
      </c>
      <c r="D167" s="16" t="s">
        <v>177</v>
      </c>
      <c r="E167" s="16" t="s">
        <v>178</v>
      </c>
      <c r="F167" s="16" t="s">
        <v>179</v>
      </c>
      <c r="G167" s="16" t="s">
        <v>180</v>
      </c>
    </row>
    <row r="168" spans="1:7" x14ac:dyDescent="0.3">
      <c r="B168" s="17" t="s">
        <v>470</v>
      </c>
      <c r="C168" s="17" t="s">
        <v>471</v>
      </c>
      <c r="D168" s="19">
        <v>50</v>
      </c>
      <c r="E168" s="17" t="s">
        <v>472</v>
      </c>
      <c r="F168" s="17" t="s">
        <v>473</v>
      </c>
      <c r="G168" s="19">
        <v>0</v>
      </c>
    </row>
    <row r="169" spans="1:7" x14ac:dyDescent="0.3">
      <c r="B169" s="17" t="s">
        <v>474</v>
      </c>
      <c r="C169" s="17" t="s">
        <v>475</v>
      </c>
      <c r="D169" s="19">
        <v>12.415000000000008</v>
      </c>
      <c r="E169" s="17" t="s">
        <v>476</v>
      </c>
      <c r="F169" s="17" t="s">
        <v>477</v>
      </c>
      <c r="G169" s="17">
        <v>10.987097902097874</v>
      </c>
    </row>
    <row r="170" spans="1:7" x14ac:dyDescent="0.3">
      <c r="B170" s="17" t="s">
        <v>478</v>
      </c>
      <c r="C170" s="17" t="s">
        <v>479</v>
      </c>
      <c r="D170" s="19">
        <v>86.185000000000002</v>
      </c>
      <c r="E170" s="17" t="s">
        <v>480</v>
      </c>
      <c r="F170" s="17" t="s">
        <v>477</v>
      </c>
      <c r="G170" s="19">
        <v>84.185000000000002</v>
      </c>
    </row>
    <row r="171" spans="1:7" x14ac:dyDescent="0.3">
      <c r="B171" s="17" t="s">
        <v>481</v>
      </c>
      <c r="C171" s="17" t="s">
        <v>482</v>
      </c>
      <c r="D171" s="19">
        <v>4.0900000000000052</v>
      </c>
      <c r="E171" s="17" t="s">
        <v>483</v>
      </c>
      <c r="F171" s="17" t="s">
        <v>477</v>
      </c>
      <c r="G171" s="19">
        <v>2.0900000000000052</v>
      </c>
    </row>
    <row r="172" spans="1:7" x14ac:dyDescent="0.3">
      <c r="B172" s="17" t="s">
        <v>484</v>
      </c>
      <c r="C172" s="17" t="s">
        <v>485</v>
      </c>
      <c r="D172" s="19">
        <v>500000.0000000007</v>
      </c>
      <c r="E172" s="17" t="s">
        <v>486</v>
      </c>
      <c r="F172" s="17" t="s">
        <v>473</v>
      </c>
      <c r="G172" s="17">
        <v>0</v>
      </c>
    </row>
    <row r="173" spans="1:7" x14ac:dyDescent="0.3">
      <c r="B173" s="17" t="s">
        <v>183</v>
      </c>
      <c r="C173" s="17" t="s">
        <v>184</v>
      </c>
      <c r="D173" s="19">
        <v>0</v>
      </c>
      <c r="E173" s="17" t="s">
        <v>487</v>
      </c>
      <c r="F173" s="17" t="s">
        <v>477</v>
      </c>
      <c r="G173" s="17">
        <v>0.15</v>
      </c>
    </row>
    <row r="174" spans="1:7" x14ac:dyDescent="0.3">
      <c r="B174" s="17" t="s">
        <v>186</v>
      </c>
      <c r="C174" s="17" t="s">
        <v>187</v>
      </c>
      <c r="D174" s="19">
        <v>0</v>
      </c>
      <c r="E174" s="17" t="s">
        <v>488</v>
      </c>
      <c r="F174" s="17" t="s">
        <v>477</v>
      </c>
      <c r="G174" s="17">
        <v>0.15</v>
      </c>
    </row>
    <row r="175" spans="1:7" x14ac:dyDescent="0.3">
      <c r="B175" s="17" t="s">
        <v>188</v>
      </c>
      <c r="C175" s="17" t="s">
        <v>189</v>
      </c>
      <c r="D175" s="19">
        <v>0.15</v>
      </c>
      <c r="E175" s="17" t="s">
        <v>489</v>
      </c>
      <c r="F175" s="17" t="s">
        <v>473</v>
      </c>
      <c r="G175" s="17">
        <v>0</v>
      </c>
    </row>
    <row r="176" spans="1:7" x14ac:dyDescent="0.3">
      <c r="B176" s="17" t="s">
        <v>190</v>
      </c>
      <c r="C176" s="17" t="s">
        <v>191</v>
      </c>
      <c r="D176" s="19">
        <v>4.9999999999999947E-2</v>
      </c>
      <c r="E176" s="17" t="s">
        <v>490</v>
      </c>
      <c r="F176" s="17" t="s">
        <v>477</v>
      </c>
      <c r="G176" s="17">
        <v>0.10000000000000005</v>
      </c>
    </row>
    <row r="177" spans="2:7" x14ac:dyDescent="0.3">
      <c r="B177" s="17" t="s">
        <v>192</v>
      </c>
      <c r="C177" s="17" t="s">
        <v>193</v>
      </c>
      <c r="D177" s="19">
        <v>0</v>
      </c>
      <c r="E177" s="17" t="s">
        <v>491</v>
      </c>
      <c r="F177" s="17" t="s">
        <v>477</v>
      </c>
      <c r="G177" s="17">
        <v>0.15</v>
      </c>
    </row>
    <row r="178" spans="2:7" x14ac:dyDescent="0.3">
      <c r="B178" s="17" t="s">
        <v>194</v>
      </c>
      <c r="C178" s="17" t="s">
        <v>195</v>
      </c>
      <c r="D178" s="19">
        <v>0</v>
      </c>
      <c r="E178" s="17" t="s">
        <v>492</v>
      </c>
      <c r="F178" s="17" t="s">
        <v>477</v>
      </c>
      <c r="G178" s="17">
        <v>0.15</v>
      </c>
    </row>
    <row r="179" spans="2:7" x14ac:dyDescent="0.3">
      <c r="B179" s="17" t="s">
        <v>196</v>
      </c>
      <c r="C179" s="17" t="s">
        <v>197</v>
      </c>
      <c r="D179" s="19">
        <v>0</v>
      </c>
      <c r="E179" s="17" t="s">
        <v>493</v>
      </c>
      <c r="F179" s="17" t="s">
        <v>477</v>
      </c>
      <c r="G179" s="17">
        <v>0.15</v>
      </c>
    </row>
    <row r="180" spans="2:7" x14ac:dyDescent="0.3">
      <c r="B180" s="17" t="s">
        <v>198</v>
      </c>
      <c r="C180" s="17" t="s">
        <v>199</v>
      </c>
      <c r="D180" s="19">
        <v>0.15</v>
      </c>
      <c r="E180" s="17" t="s">
        <v>494</v>
      </c>
      <c r="F180" s="17" t="s">
        <v>473</v>
      </c>
      <c r="G180" s="17">
        <v>0</v>
      </c>
    </row>
    <row r="181" spans="2:7" x14ac:dyDescent="0.3">
      <c r="B181" s="17" t="s">
        <v>200</v>
      </c>
      <c r="C181" s="17" t="s">
        <v>201</v>
      </c>
      <c r="D181" s="19">
        <v>0.15</v>
      </c>
      <c r="E181" s="17" t="s">
        <v>495</v>
      </c>
      <c r="F181" s="17" t="s">
        <v>473</v>
      </c>
      <c r="G181" s="17">
        <v>0</v>
      </c>
    </row>
    <row r="182" spans="2:7" x14ac:dyDescent="0.3">
      <c r="B182" s="17" t="s">
        <v>202</v>
      </c>
      <c r="C182" s="17" t="s">
        <v>203</v>
      </c>
      <c r="D182" s="19">
        <v>0</v>
      </c>
      <c r="E182" s="17" t="s">
        <v>496</v>
      </c>
      <c r="F182" s="17" t="s">
        <v>477</v>
      </c>
      <c r="G182" s="17">
        <v>0.15</v>
      </c>
    </row>
    <row r="183" spans="2:7" x14ac:dyDescent="0.3">
      <c r="B183" s="17" t="s">
        <v>204</v>
      </c>
      <c r="C183" s="17" t="s">
        <v>205</v>
      </c>
      <c r="D183" s="19">
        <v>0</v>
      </c>
      <c r="E183" s="17" t="s">
        <v>497</v>
      </c>
      <c r="F183" s="17" t="s">
        <v>477</v>
      </c>
      <c r="G183" s="17">
        <v>0.15</v>
      </c>
    </row>
    <row r="184" spans="2:7" x14ac:dyDescent="0.3">
      <c r="B184" s="17" t="s">
        <v>206</v>
      </c>
      <c r="C184" s="17" t="s">
        <v>207</v>
      </c>
      <c r="D184" s="19">
        <v>0</v>
      </c>
      <c r="E184" s="17" t="s">
        <v>498</v>
      </c>
      <c r="F184" s="17" t="s">
        <v>477</v>
      </c>
      <c r="G184" s="17">
        <v>0.15</v>
      </c>
    </row>
    <row r="185" spans="2:7" x14ac:dyDescent="0.3">
      <c r="B185" s="17" t="s">
        <v>208</v>
      </c>
      <c r="C185" s="17" t="s">
        <v>209</v>
      </c>
      <c r="D185" s="19">
        <v>0</v>
      </c>
      <c r="E185" s="17" t="s">
        <v>499</v>
      </c>
      <c r="F185" s="17" t="s">
        <v>477</v>
      </c>
      <c r="G185" s="17">
        <v>0.15</v>
      </c>
    </row>
    <row r="186" spans="2:7" x14ac:dyDescent="0.3">
      <c r="B186" s="17" t="s">
        <v>210</v>
      </c>
      <c r="C186" s="17" t="s">
        <v>211</v>
      </c>
      <c r="D186" s="19">
        <v>0</v>
      </c>
      <c r="E186" s="17" t="s">
        <v>500</v>
      </c>
      <c r="F186" s="17" t="s">
        <v>477</v>
      </c>
      <c r="G186" s="17">
        <v>0.15</v>
      </c>
    </row>
    <row r="187" spans="2:7" x14ac:dyDescent="0.3">
      <c r="B187" s="17" t="s">
        <v>212</v>
      </c>
      <c r="C187" s="17" t="s">
        <v>213</v>
      </c>
      <c r="D187" s="19">
        <v>0</v>
      </c>
      <c r="E187" s="17" t="s">
        <v>501</v>
      </c>
      <c r="F187" s="17" t="s">
        <v>477</v>
      </c>
      <c r="G187" s="17">
        <v>0.15</v>
      </c>
    </row>
    <row r="188" spans="2:7" x14ac:dyDescent="0.3">
      <c r="B188" s="17" t="s">
        <v>214</v>
      </c>
      <c r="C188" s="17" t="s">
        <v>215</v>
      </c>
      <c r="D188" s="19">
        <v>0</v>
      </c>
      <c r="E188" s="17" t="s">
        <v>502</v>
      </c>
      <c r="F188" s="17" t="s">
        <v>477</v>
      </c>
      <c r="G188" s="17">
        <v>0.15</v>
      </c>
    </row>
    <row r="189" spans="2:7" x14ac:dyDescent="0.3">
      <c r="B189" s="17" t="s">
        <v>216</v>
      </c>
      <c r="C189" s="17" t="s">
        <v>217</v>
      </c>
      <c r="D189" s="19">
        <v>0</v>
      </c>
      <c r="E189" s="17" t="s">
        <v>503</v>
      </c>
      <c r="F189" s="17" t="s">
        <v>477</v>
      </c>
      <c r="G189" s="17">
        <v>0.15</v>
      </c>
    </row>
    <row r="190" spans="2:7" x14ac:dyDescent="0.3">
      <c r="B190" s="17" t="s">
        <v>218</v>
      </c>
      <c r="C190" s="17" t="s">
        <v>219</v>
      </c>
      <c r="D190" s="19">
        <v>0</v>
      </c>
      <c r="E190" s="17" t="s">
        <v>504</v>
      </c>
      <c r="F190" s="17" t="s">
        <v>477</v>
      </c>
      <c r="G190" s="17">
        <v>0.15</v>
      </c>
    </row>
    <row r="191" spans="2:7" x14ac:dyDescent="0.3">
      <c r="B191" s="17" t="s">
        <v>220</v>
      </c>
      <c r="C191" s="17" t="s">
        <v>221</v>
      </c>
      <c r="D191" s="19">
        <v>0</v>
      </c>
      <c r="E191" s="17" t="s">
        <v>505</v>
      </c>
      <c r="F191" s="17" t="s">
        <v>477</v>
      </c>
      <c r="G191" s="17">
        <v>0.15</v>
      </c>
    </row>
    <row r="192" spans="2:7" x14ac:dyDescent="0.3">
      <c r="B192" s="17" t="s">
        <v>222</v>
      </c>
      <c r="C192" s="17" t="s">
        <v>223</v>
      </c>
      <c r="D192" s="19">
        <v>0.15</v>
      </c>
      <c r="E192" s="17" t="s">
        <v>506</v>
      </c>
      <c r="F192" s="17" t="s">
        <v>473</v>
      </c>
      <c r="G192" s="17">
        <v>0</v>
      </c>
    </row>
    <row r="193" spans="2:7" x14ac:dyDescent="0.3">
      <c r="B193" s="17" t="s">
        <v>224</v>
      </c>
      <c r="C193" s="17" t="s">
        <v>225</v>
      </c>
      <c r="D193" s="19">
        <v>0</v>
      </c>
      <c r="E193" s="17" t="s">
        <v>507</v>
      </c>
      <c r="F193" s="17" t="s">
        <v>477</v>
      </c>
      <c r="G193" s="17">
        <v>0.15</v>
      </c>
    </row>
    <row r="194" spans="2:7" x14ac:dyDescent="0.3">
      <c r="B194" s="17" t="s">
        <v>226</v>
      </c>
      <c r="C194" s="17" t="s">
        <v>227</v>
      </c>
      <c r="D194" s="19">
        <v>0</v>
      </c>
      <c r="E194" s="17" t="s">
        <v>508</v>
      </c>
      <c r="F194" s="17" t="s">
        <v>477</v>
      </c>
      <c r="G194" s="17">
        <v>0.15</v>
      </c>
    </row>
    <row r="195" spans="2:7" x14ac:dyDescent="0.3">
      <c r="B195" s="17" t="s">
        <v>228</v>
      </c>
      <c r="C195" s="17" t="s">
        <v>229</v>
      </c>
      <c r="D195" s="19">
        <v>0</v>
      </c>
      <c r="E195" s="17" t="s">
        <v>509</v>
      </c>
      <c r="F195" s="17" t="s">
        <v>477</v>
      </c>
      <c r="G195" s="17">
        <v>0.15</v>
      </c>
    </row>
    <row r="196" spans="2:7" x14ac:dyDescent="0.3">
      <c r="B196" s="17" t="s">
        <v>230</v>
      </c>
      <c r="C196" s="17" t="s">
        <v>231</v>
      </c>
      <c r="D196" s="19">
        <v>0</v>
      </c>
      <c r="E196" s="17" t="s">
        <v>510</v>
      </c>
      <c r="F196" s="17" t="s">
        <v>477</v>
      </c>
      <c r="G196" s="17">
        <v>0.15</v>
      </c>
    </row>
    <row r="197" spans="2:7" x14ac:dyDescent="0.3">
      <c r="B197" s="17" t="s">
        <v>232</v>
      </c>
      <c r="C197" s="17" t="s">
        <v>233</v>
      </c>
      <c r="D197" s="19">
        <v>0</v>
      </c>
      <c r="E197" s="17" t="s">
        <v>511</v>
      </c>
      <c r="F197" s="17" t="s">
        <v>477</v>
      </c>
      <c r="G197" s="17">
        <v>0.15</v>
      </c>
    </row>
    <row r="198" spans="2:7" x14ac:dyDescent="0.3">
      <c r="B198" s="17" t="s">
        <v>234</v>
      </c>
      <c r="C198" s="17" t="s">
        <v>235</v>
      </c>
      <c r="D198" s="19">
        <v>0</v>
      </c>
      <c r="E198" s="17" t="s">
        <v>512</v>
      </c>
      <c r="F198" s="17" t="s">
        <v>477</v>
      </c>
      <c r="G198" s="17">
        <v>0.15</v>
      </c>
    </row>
    <row r="199" spans="2:7" x14ac:dyDescent="0.3">
      <c r="B199" s="17" t="s">
        <v>236</v>
      </c>
      <c r="C199" s="17" t="s">
        <v>237</v>
      </c>
      <c r="D199" s="19">
        <v>0</v>
      </c>
      <c r="E199" s="17" t="s">
        <v>513</v>
      </c>
      <c r="F199" s="17" t="s">
        <v>477</v>
      </c>
      <c r="G199" s="17">
        <v>0.15</v>
      </c>
    </row>
    <row r="200" spans="2:7" x14ac:dyDescent="0.3">
      <c r="B200" s="17" t="s">
        <v>238</v>
      </c>
      <c r="C200" s="17" t="s">
        <v>239</v>
      </c>
      <c r="D200" s="19">
        <v>0</v>
      </c>
      <c r="E200" s="17" t="s">
        <v>514</v>
      </c>
      <c r="F200" s="17" t="s">
        <v>477</v>
      </c>
      <c r="G200" s="17">
        <v>0.15</v>
      </c>
    </row>
    <row r="201" spans="2:7" x14ac:dyDescent="0.3">
      <c r="B201" s="17" t="s">
        <v>240</v>
      </c>
      <c r="C201" s="17" t="s">
        <v>241</v>
      </c>
      <c r="D201" s="19">
        <v>0</v>
      </c>
      <c r="E201" s="17" t="s">
        <v>515</v>
      </c>
      <c r="F201" s="17" t="s">
        <v>477</v>
      </c>
      <c r="G201" s="17">
        <v>0.15</v>
      </c>
    </row>
    <row r="202" spans="2:7" x14ac:dyDescent="0.3">
      <c r="B202" s="17" t="s">
        <v>242</v>
      </c>
      <c r="C202" s="17" t="s">
        <v>243</v>
      </c>
      <c r="D202" s="19">
        <v>0</v>
      </c>
      <c r="E202" s="17" t="s">
        <v>516</v>
      </c>
      <c r="F202" s="17" t="s">
        <v>477</v>
      </c>
      <c r="G202" s="17">
        <v>0.15</v>
      </c>
    </row>
    <row r="203" spans="2:7" x14ac:dyDescent="0.3">
      <c r="B203" s="17" t="s">
        <v>244</v>
      </c>
      <c r="C203" s="17" t="s">
        <v>245</v>
      </c>
      <c r="D203" s="19">
        <v>0</v>
      </c>
      <c r="E203" s="17" t="s">
        <v>517</v>
      </c>
      <c r="F203" s="17" t="s">
        <v>477</v>
      </c>
      <c r="G203" s="17">
        <v>0.15</v>
      </c>
    </row>
    <row r="204" spans="2:7" x14ac:dyDescent="0.3">
      <c r="B204" s="17" t="s">
        <v>246</v>
      </c>
      <c r="C204" s="17" t="s">
        <v>247</v>
      </c>
      <c r="D204" s="19">
        <v>0</v>
      </c>
      <c r="E204" s="17" t="s">
        <v>518</v>
      </c>
      <c r="F204" s="17" t="s">
        <v>477</v>
      </c>
      <c r="G204" s="17">
        <v>0.15</v>
      </c>
    </row>
    <row r="205" spans="2:7" x14ac:dyDescent="0.3">
      <c r="B205" s="17" t="s">
        <v>248</v>
      </c>
      <c r="C205" s="17" t="s">
        <v>249</v>
      </c>
      <c r="D205" s="19">
        <v>0</v>
      </c>
      <c r="E205" s="17" t="s">
        <v>519</v>
      </c>
      <c r="F205" s="17" t="s">
        <v>477</v>
      </c>
      <c r="G205" s="17">
        <v>0.15</v>
      </c>
    </row>
    <row r="206" spans="2:7" x14ac:dyDescent="0.3">
      <c r="B206" s="17" t="s">
        <v>250</v>
      </c>
      <c r="C206" s="17" t="s">
        <v>251</v>
      </c>
      <c r="D206" s="19">
        <v>0</v>
      </c>
      <c r="E206" s="17" t="s">
        <v>520</v>
      </c>
      <c r="F206" s="17" t="s">
        <v>477</v>
      </c>
      <c r="G206" s="17">
        <v>0.15</v>
      </c>
    </row>
    <row r="207" spans="2:7" x14ac:dyDescent="0.3">
      <c r="B207" s="17" t="s">
        <v>252</v>
      </c>
      <c r="C207" s="17" t="s">
        <v>253</v>
      </c>
      <c r="D207" s="19">
        <v>0</v>
      </c>
      <c r="E207" s="17" t="s">
        <v>521</v>
      </c>
      <c r="F207" s="17" t="s">
        <v>477</v>
      </c>
      <c r="G207" s="17">
        <v>0.15</v>
      </c>
    </row>
    <row r="208" spans="2:7" x14ac:dyDescent="0.3">
      <c r="B208" s="17" t="s">
        <v>254</v>
      </c>
      <c r="C208" s="17" t="s">
        <v>255</v>
      </c>
      <c r="D208" s="19">
        <v>0</v>
      </c>
      <c r="E208" s="17" t="s">
        <v>522</v>
      </c>
      <c r="F208" s="17" t="s">
        <v>477</v>
      </c>
      <c r="G208" s="17">
        <v>0.15</v>
      </c>
    </row>
    <row r="209" spans="2:7" x14ac:dyDescent="0.3">
      <c r="B209" s="17" t="s">
        <v>256</v>
      </c>
      <c r="C209" s="17" t="s">
        <v>257</v>
      </c>
      <c r="D209" s="19">
        <v>0</v>
      </c>
      <c r="E209" s="17" t="s">
        <v>523</v>
      </c>
      <c r="F209" s="17" t="s">
        <v>477</v>
      </c>
      <c r="G209" s="17">
        <v>0.15</v>
      </c>
    </row>
    <row r="210" spans="2:7" x14ac:dyDescent="0.3">
      <c r="B210" s="17" t="s">
        <v>258</v>
      </c>
      <c r="C210" s="17" t="s">
        <v>259</v>
      </c>
      <c r="D210" s="19">
        <v>0</v>
      </c>
      <c r="E210" s="17" t="s">
        <v>524</v>
      </c>
      <c r="F210" s="17" t="s">
        <v>477</v>
      </c>
      <c r="G210" s="17">
        <v>0.15</v>
      </c>
    </row>
    <row r="211" spans="2:7" x14ac:dyDescent="0.3">
      <c r="B211" s="17" t="s">
        <v>260</v>
      </c>
      <c r="C211" s="17" t="s">
        <v>261</v>
      </c>
      <c r="D211" s="19">
        <v>0</v>
      </c>
      <c r="E211" s="17" t="s">
        <v>525</v>
      </c>
      <c r="F211" s="17" t="s">
        <v>477</v>
      </c>
      <c r="G211" s="17">
        <v>0.15</v>
      </c>
    </row>
    <row r="212" spans="2:7" x14ac:dyDescent="0.3">
      <c r="B212" s="17" t="s">
        <v>262</v>
      </c>
      <c r="C212" s="17" t="s">
        <v>263</v>
      </c>
      <c r="D212" s="19">
        <v>0</v>
      </c>
      <c r="E212" s="17" t="s">
        <v>526</v>
      </c>
      <c r="F212" s="17" t="s">
        <v>477</v>
      </c>
      <c r="G212" s="17">
        <v>0.15</v>
      </c>
    </row>
    <row r="213" spans="2:7" x14ac:dyDescent="0.3">
      <c r="B213" s="17" t="s">
        <v>264</v>
      </c>
      <c r="C213" s="17" t="s">
        <v>265</v>
      </c>
      <c r="D213" s="19">
        <v>0</v>
      </c>
      <c r="E213" s="17" t="s">
        <v>527</v>
      </c>
      <c r="F213" s="17" t="s">
        <v>477</v>
      </c>
      <c r="G213" s="17">
        <v>0.15</v>
      </c>
    </row>
    <row r="214" spans="2:7" x14ac:dyDescent="0.3">
      <c r="B214" s="17" t="s">
        <v>266</v>
      </c>
      <c r="C214" s="17" t="s">
        <v>267</v>
      </c>
      <c r="D214" s="19">
        <v>0</v>
      </c>
      <c r="E214" s="17" t="s">
        <v>528</v>
      </c>
      <c r="F214" s="17" t="s">
        <v>477</v>
      </c>
      <c r="G214" s="17">
        <v>0.15</v>
      </c>
    </row>
    <row r="215" spans="2:7" x14ac:dyDescent="0.3">
      <c r="B215" s="17" t="s">
        <v>268</v>
      </c>
      <c r="C215" s="17" t="s">
        <v>269</v>
      </c>
      <c r="D215" s="19">
        <v>0</v>
      </c>
      <c r="E215" s="17" t="s">
        <v>529</v>
      </c>
      <c r="F215" s="17" t="s">
        <v>477</v>
      </c>
      <c r="G215" s="17">
        <v>0.15</v>
      </c>
    </row>
    <row r="216" spans="2:7" x14ac:dyDescent="0.3">
      <c r="B216" s="17" t="s">
        <v>270</v>
      </c>
      <c r="C216" s="17" t="s">
        <v>271</v>
      </c>
      <c r="D216" s="19">
        <v>0</v>
      </c>
      <c r="E216" s="17" t="s">
        <v>530</v>
      </c>
      <c r="F216" s="17" t="s">
        <v>477</v>
      </c>
      <c r="G216" s="17">
        <v>0.15</v>
      </c>
    </row>
    <row r="217" spans="2:7" x14ac:dyDescent="0.3">
      <c r="B217" s="17" t="s">
        <v>272</v>
      </c>
      <c r="C217" s="17" t="s">
        <v>273</v>
      </c>
      <c r="D217" s="19">
        <v>0</v>
      </c>
      <c r="E217" s="17" t="s">
        <v>531</v>
      </c>
      <c r="F217" s="17" t="s">
        <v>477</v>
      </c>
      <c r="G217" s="17">
        <v>0.15</v>
      </c>
    </row>
    <row r="218" spans="2:7" x14ac:dyDescent="0.3">
      <c r="B218" s="17" t="s">
        <v>274</v>
      </c>
      <c r="C218" s="17" t="s">
        <v>275</v>
      </c>
      <c r="D218" s="19">
        <v>0</v>
      </c>
      <c r="E218" s="17" t="s">
        <v>532</v>
      </c>
      <c r="F218" s="17" t="s">
        <v>477</v>
      </c>
      <c r="G218" s="17">
        <v>0.15</v>
      </c>
    </row>
    <row r="219" spans="2:7" x14ac:dyDescent="0.3">
      <c r="B219" s="17" t="s">
        <v>276</v>
      </c>
      <c r="C219" s="17" t="s">
        <v>277</v>
      </c>
      <c r="D219" s="19">
        <v>0</v>
      </c>
      <c r="E219" s="17" t="s">
        <v>533</v>
      </c>
      <c r="F219" s="17" t="s">
        <v>477</v>
      </c>
      <c r="G219" s="17">
        <v>0.15</v>
      </c>
    </row>
    <row r="220" spans="2:7" x14ac:dyDescent="0.3">
      <c r="B220" s="17" t="s">
        <v>278</v>
      </c>
      <c r="C220" s="17" t="s">
        <v>279</v>
      </c>
      <c r="D220" s="19">
        <v>0</v>
      </c>
      <c r="E220" s="17" t="s">
        <v>534</v>
      </c>
      <c r="F220" s="17" t="s">
        <v>477</v>
      </c>
      <c r="G220" s="17">
        <v>0.15</v>
      </c>
    </row>
    <row r="221" spans="2:7" x14ac:dyDescent="0.3">
      <c r="B221" s="17" t="s">
        <v>280</v>
      </c>
      <c r="C221" s="17" t="s">
        <v>281</v>
      </c>
      <c r="D221" s="19">
        <v>0</v>
      </c>
      <c r="E221" s="17" t="s">
        <v>535</v>
      </c>
      <c r="F221" s="17" t="s">
        <v>477</v>
      </c>
      <c r="G221" s="17">
        <v>0.15</v>
      </c>
    </row>
    <row r="222" spans="2:7" x14ac:dyDescent="0.3">
      <c r="B222" s="17" t="s">
        <v>282</v>
      </c>
      <c r="C222" s="17" t="s">
        <v>283</v>
      </c>
      <c r="D222" s="19">
        <v>0</v>
      </c>
      <c r="E222" s="17" t="s">
        <v>536</v>
      </c>
      <c r="F222" s="17" t="s">
        <v>477</v>
      </c>
      <c r="G222" s="17">
        <v>0.15</v>
      </c>
    </row>
    <row r="223" spans="2:7" x14ac:dyDescent="0.3">
      <c r="B223" s="17" t="s">
        <v>284</v>
      </c>
      <c r="C223" s="17" t="s">
        <v>285</v>
      </c>
      <c r="D223" s="19">
        <v>0</v>
      </c>
      <c r="E223" s="17" t="s">
        <v>537</v>
      </c>
      <c r="F223" s="17" t="s">
        <v>477</v>
      </c>
      <c r="G223" s="17">
        <v>0.15</v>
      </c>
    </row>
    <row r="224" spans="2:7" x14ac:dyDescent="0.3">
      <c r="B224" s="17" t="s">
        <v>286</v>
      </c>
      <c r="C224" s="17" t="s">
        <v>287</v>
      </c>
      <c r="D224" s="19">
        <v>0</v>
      </c>
      <c r="E224" s="17" t="s">
        <v>538</v>
      </c>
      <c r="F224" s="17" t="s">
        <v>477</v>
      </c>
      <c r="G224" s="17">
        <v>0.15</v>
      </c>
    </row>
    <row r="225" spans="2:7" x14ac:dyDescent="0.3">
      <c r="B225" s="17" t="s">
        <v>288</v>
      </c>
      <c r="C225" s="17" t="s">
        <v>289</v>
      </c>
      <c r="D225" s="19">
        <v>0</v>
      </c>
      <c r="E225" s="17" t="s">
        <v>539</v>
      </c>
      <c r="F225" s="17" t="s">
        <v>477</v>
      </c>
      <c r="G225" s="17">
        <v>0.15</v>
      </c>
    </row>
    <row r="226" spans="2:7" x14ac:dyDescent="0.3">
      <c r="B226" s="17" t="s">
        <v>290</v>
      </c>
      <c r="C226" s="17" t="s">
        <v>291</v>
      </c>
      <c r="D226" s="19">
        <v>0</v>
      </c>
      <c r="E226" s="17" t="s">
        <v>540</v>
      </c>
      <c r="F226" s="17" t="s">
        <v>477</v>
      </c>
      <c r="G226" s="17">
        <v>0.15</v>
      </c>
    </row>
    <row r="227" spans="2:7" x14ac:dyDescent="0.3">
      <c r="B227" s="17" t="s">
        <v>292</v>
      </c>
      <c r="C227" s="17" t="s">
        <v>293</v>
      </c>
      <c r="D227" s="19">
        <v>0</v>
      </c>
      <c r="E227" s="17" t="s">
        <v>541</v>
      </c>
      <c r="F227" s="17" t="s">
        <v>477</v>
      </c>
      <c r="G227" s="17">
        <v>0.15</v>
      </c>
    </row>
    <row r="228" spans="2:7" x14ac:dyDescent="0.3">
      <c r="B228" s="17" t="s">
        <v>294</v>
      </c>
      <c r="C228" s="17" t="s">
        <v>295</v>
      </c>
      <c r="D228" s="19">
        <v>0</v>
      </c>
      <c r="E228" s="17" t="s">
        <v>542</v>
      </c>
      <c r="F228" s="17" t="s">
        <v>477</v>
      </c>
      <c r="G228" s="17">
        <v>0.15</v>
      </c>
    </row>
    <row r="229" spans="2:7" x14ac:dyDescent="0.3">
      <c r="B229" s="17" t="s">
        <v>296</v>
      </c>
      <c r="C229" s="17" t="s">
        <v>297</v>
      </c>
      <c r="D229" s="19">
        <v>0</v>
      </c>
      <c r="E229" s="17" t="s">
        <v>543</v>
      </c>
      <c r="F229" s="17" t="s">
        <v>477</v>
      </c>
      <c r="G229" s="17">
        <v>0.15</v>
      </c>
    </row>
    <row r="230" spans="2:7" x14ac:dyDescent="0.3">
      <c r="B230" s="17" t="s">
        <v>298</v>
      </c>
      <c r="C230" s="17" t="s">
        <v>299</v>
      </c>
      <c r="D230" s="19">
        <v>0</v>
      </c>
      <c r="E230" s="17" t="s">
        <v>544</v>
      </c>
      <c r="F230" s="17" t="s">
        <v>477</v>
      </c>
      <c r="G230" s="17">
        <v>0.15</v>
      </c>
    </row>
    <row r="231" spans="2:7" x14ac:dyDescent="0.3">
      <c r="B231" s="17" t="s">
        <v>300</v>
      </c>
      <c r="C231" s="17" t="s">
        <v>301</v>
      </c>
      <c r="D231" s="19">
        <v>0</v>
      </c>
      <c r="E231" s="17" t="s">
        <v>545</v>
      </c>
      <c r="F231" s="17" t="s">
        <v>477</v>
      </c>
      <c r="G231" s="17">
        <v>0.15</v>
      </c>
    </row>
    <row r="232" spans="2:7" x14ac:dyDescent="0.3">
      <c r="B232" s="17" t="s">
        <v>302</v>
      </c>
      <c r="C232" s="17" t="s">
        <v>303</v>
      </c>
      <c r="D232" s="19">
        <v>0</v>
      </c>
      <c r="E232" s="17" t="s">
        <v>546</v>
      </c>
      <c r="F232" s="17" t="s">
        <v>477</v>
      </c>
      <c r="G232" s="17">
        <v>0.15</v>
      </c>
    </row>
    <row r="233" spans="2:7" x14ac:dyDescent="0.3">
      <c r="B233" s="17" t="s">
        <v>304</v>
      </c>
      <c r="C233" s="17" t="s">
        <v>305</v>
      </c>
      <c r="D233" s="19">
        <v>0</v>
      </c>
      <c r="E233" s="17" t="s">
        <v>547</v>
      </c>
      <c r="F233" s="17" t="s">
        <v>477</v>
      </c>
      <c r="G233" s="17">
        <v>0.15</v>
      </c>
    </row>
    <row r="234" spans="2:7" x14ac:dyDescent="0.3">
      <c r="B234" s="17" t="s">
        <v>306</v>
      </c>
      <c r="C234" s="17" t="s">
        <v>307</v>
      </c>
      <c r="D234" s="19">
        <v>0</v>
      </c>
      <c r="E234" s="17" t="s">
        <v>548</v>
      </c>
      <c r="F234" s="17" t="s">
        <v>477</v>
      </c>
      <c r="G234" s="17">
        <v>0.15</v>
      </c>
    </row>
    <row r="235" spans="2:7" x14ac:dyDescent="0.3">
      <c r="B235" s="17" t="s">
        <v>308</v>
      </c>
      <c r="C235" s="17" t="s">
        <v>309</v>
      </c>
      <c r="D235" s="19">
        <v>0</v>
      </c>
      <c r="E235" s="17" t="s">
        <v>549</v>
      </c>
      <c r="F235" s="17" t="s">
        <v>477</v>
      </c>
      <c r="G235" s="17">
        <v>0.15</v>
      </c>
    </row>
    <row r="236" spans="2:7" x14ac:dyDescent="0.3">
      <c r="B236" s="17" t="s">
        <v>310</v>
      </c>
      <c r="C236" s="17" t="s">
        <v>311</v>
      </c>
      <c r="D236" s="19">
        <v>0</v>
      </c>
      <c r="E236" s="17" t="s">
        <v>550</v>
      </c>
      <c r="F236" s="17" t="s">
        <v>477</v>
      </c>
      <c r="G236" s="17">
        <v>0.15</v>
      </c>
    </row>
    <row r="237" spans="2:7" x14ac:dyDescent="0.3">
      <c r="B237" s="17" t="s">
        <v>312</v>
      </c>
      <c r="C237" s="17" t="s">
        <v>313</v>
      </c>
      <c r="D237" s="19">
        <v>0</v>
      </c>
      <c r="E237" s="17" t="s">
        <v>551</v>
      </c>
      <c r="F237" s="17" t="s">
        <v>477</v>
      </c>
      <c r="G237" s="17">
        <v>0.15</v>
      </c>
    </row>
    <row r="238" spans="2:7" x14ac:dyDescent="0.3">
      <c r="B238" s="17" t="s">
        <v>314</v>
      </c>
      <c r="C238" s="17" t="s">
        <v>315</v>
      </c>
      <c r="D238" s="19">
        <v>0</v>
      </c>
      <c r="E238" s="17" t="s">
        <v>552</v>
      </c>
      <c r="F238" s="17" t="s">
        <v>477</v>
      </c>
      <c r="G238" s="17">
        <v>0.15</v>
      </c>
    </row>
    <row r="239" spans="2:7" x14ac:dyDescent="0.3">
      <c r="B239" s="17" t="s">
        <v>316</v>
      </c>
      <c r="C239" s="17" t="s">
        <v>317</v>
      </c>
      <c r="D239" s="19">
        <v>0</v>
      </c>
      <c r="E239" s="17" t="s">
        <v>553</v>
      </c>
      <c r="F239" s="17" t="s">
        <v>477</v>
      </c>
      <c r="G239" s="17">
        <v>0.15</v>
      </c>
    </row>
    <row r="240" spans="2:7" x14ac:dyDescent="0.3">
      <c r="B240" s="17" t="s">
        <v>318</v>
      </c>
      <c r="C240" s="17" t="s">
        <v>319</v>
      </c>
      <c r="D240" s="19">
        <v>0</v>
      </c>
      <c r="E240" s="17" t="s">
        <v>554</v>
      </c>
      <c r="F240" s="17" t="s">
        <v>477</v>
      </c>
      <c r="G240" s="17">
        <v>0.15</v>
      </c>
    </row>
    <row r="241" spans="2:7" x14ac:dyDescent="0.3">
      <c r="B241" s="17" t="s">
        <v>320</v>
      </c>
      <c r="C241" s="17" t="s">
        <v>321</v>
      </c>
      <c r="D241" s="19">
        <v>0</v>
      </c>
      <c r="E241" s="17" t="s">
        <v>555</v>
      </c>
      <c r="F241" s="17" t="s">
        <v>477</v>
      </c>
      <c r="G241" s="17">
        <v>0.15</v>
      </c>
    </row>
    <row r="242" spans="2:7" x14ac:dyDescent="0.3">
      <c r="B242" s="17" t="s">
        <v>322</v>
      </c>
      <c r="C242" s="17" t="s">
        <v>323</v>
      </c>
      <c r="D242" s="19">
        <v>0</v>
      </c>
      <c r="E242" s="17" t="s">
        <v>556</v>
      </c>
      <c r="F242" s="17" t="s">
        <v>477</v>
      </c>
      <c r="G242" s="17">
        <v>0.15</v>
      </c>
    </row>
    <row r="243" spans="2:7" x14ac:dyDescent="0.3">
      <c r="B243" s="17" t="s">
        <v>324</v>
      </c>
      <c r="C243" s="17" t="s">
        <v>325</v>
      </c>
      <c r="D243" s="19">
        <v>0</v>
      </c>
      <c r="E243" s="17" t="s">
        <v>557</v>
      </c>
      <c r="F243" s="17" t="s">
        <v>477</v>
      </c>
      <c r="G243" s="17">
        <v>0.15</v>
      </c>
    </row>
    <row r="244" spans="2:7" x14ac:dyDescent="0.3">
      <c r="B244" s="17" t="s">
        <v>326</v>
      </c>
      <c r="C244" s="17" t="s">
        <v>327</v>
      </c>
      <c r="D244" s="19">
        <v>0</v>
      </c>
      <c r="E244" s="17" t="s">
        <v>558</v>
      </c>
      <c r="F244" s="17" t="s">
        <v>477</v>
      </c>
      <c r="G244" s="17">
        <v>0.15</v>
      </c>
    </row>
    <row r="245" spans="2:7" x14ac:dyDescent="0.3">
      <c r="B245" s="17" t="s">
        <v>328</v>
      </c>
      <c r="C245" s="17" t="s">
        <v>329</v>
      </c>
      <c r="D245" s="19">
        <v>0</v>
      </c>
      <c r="E245" s="17" t="s">
        <v>559</v>
      </c>
      <c r="F245" s="17" t="s">
        <v>477</v>
      </c>
      <c r="G245" s="17">
        <v>0.15</v>
      </c>
    </row>
    <row r="246" spans="2:7" x14ac:dyDescent="0.3">
      <c r="B246" s="17" t="s">
        <v>330</v>
      </c>
      <c r="C246" s="17" t="s">
        <v>331</v>
      </c>
      <c r="D246" s="19">
        <v>0</v>
      </c>
      <c r="E246" s="17" t="s">
        <v>560</v>
      </c>
      <c r="F246" s="17" t="s">
        <v>477</v>
      </c>
      <c r="G246" s="17">
        <v>0.15</v>
      </c>
    </row>
    <row r="247" spans="2:7" x14ac:dyDescent="0.3">
      <c r="B247" s="17" t="s">
        <v>332</v>
      </c>
      <c r="C247" s="17" t="s">
        <v>333</v>
      </c>
      <c r="D247" s="19">
        <v>0</v>
      </c>
      <c r="E247" s="17" t="s">
        <v>561</v>
      </c>
      <c r="F247" s="17" t="s">
        <v>477</v>
      </c>
      <c r="G247" s="17">
        <v>0.15</v>
      </c>
    </row>
    <row r="248" spans="2:7" x14ac:dyDescent="0.3">
      <c r="B248" s="17" t="s">
        <v>334</v>
      </c>
      <c r="C248" s="17" t="s">
        <v>335</v>
      </c>
      <c r="D248" s="19">
        <v>0</v>
      </c>
      <c r="E248" s="17" t="s">
        <v>562</v>
      </c>
      <c r="F248" s="17" t="s">
        <v>477</v>
      </c>
      <c r="G248" s="17">
        <v>0.15</v>
      </c>
    </row>
    <row r="249" spans="2:7" x14ac:dyDescent="0.3">
      <c r="B249" s="17" t="s">
        <v>336</v>
      </c>
      <c r="C249" s="17" t="s">
        <v>337</v>
      </c>
      <c r="D249" s="19">
        <v>0</v>
      </c>
      <c r="E249" s="17" t="s">
        <v>563</v>
      </c>
      <c r="F249" s="17" t="s">
        <v>477</v>
      </c>
      <c r="G249" s="17">
        <v>0.15</v>
      </c>
    </row>
    <row r="250" spans="2:7" x14ac:dyDescent="0.3">
      <c r="B250" s="17" t="s">
        <v>338</v>
      </c>
      <c r="C250" s="17" t="s">
        <v>339</v>
      </c>
      <c r="D250" s="19">
        <v>0</v>
      </c>
      <c r="E250" s="17" t="s">
        <v>564</v>
      </c>
      <c r="F250" s="17" t="s">
        <v>477</v>
      </c>
      <c r="G250" s="17">
        <v>0.15</v>
      </c>
    </row>
    <row r="251" spans="2:7" x14ac:dyDescent="0.3">
      <c r="B251" s="17" t="s">
        <v>340</v>
      </c>
      <c r="C251" s="17" t="s">
        <v>341</v>
      </c>
      <c r="D251" s="19">
        <v>0</v>
      </c>
      <c r="E251" s="17" t="s">
        <v>565</v>
      </c>
      <c r="F251" s="17" t="s">
        <v>477</v>
      </c>
      <c r="G251" s="17">
        <v>0.15</v>
      </c>
    </row>
    <row r="252" spans="2:7" x14ac:dyDescent="0.3">
      <c r="B252" s="17" t="s">
        <v>342</v>
      </c>
      <c r="C252" s="17" t="s">
        <v>343</v>
      </c>
      <c r="D252" s="19">
        <v>0</v>
      </c>
      <c r="E252" s="17" t="s">
        <v>566</v>
      </c>
      <c r="F252" s="17" t="s">
        <v>477</v>
      </c>
      <c r="G252" s="17">
        <v>0.15</v>
      </c>
    </row>
    <row r="253" spans="2:7" x14ac:dyDescent="0.3">
      <c r="B253" s="17" t="s">
        <v>344</v>
      </c>
      <c r="C253" s="17" t="s">
        <v>345</v>
      </c>
      <c r="D253" s="19">
        <v>0</v>
      </c>
      <c r="E253" s="17" t="s">
        <v>567</v>
      </c>
      <c r="F253" s="17" t="s">
        <v>477</v>
      </c>
      <c r="G253" s="17">
        <v>0.15</v>
      </c>
    </row>
    <row r="254" spans="2:7" x14ac:dyDescent="0.3">
      <c r="B254" s="17" t="s">
        <v>346</v>
      </c>
      <c r="C254" s="17" t="s">
        <v>347</v>
      </c>
      <c r="D254" s="19">
        <v>0</v>
      </c>
      <c r="E254" s="17" t="s">
        <v>568</v>
      </c>
      <c r="F254" s="17" t="s">
        <v>477</v>
      </c>
      <c r="G254" s="17">
        <v>0.15</v>
      </c>
    </row>
    <row r="255" spans="2:7" x14ac:dyDescent="0.3">
      <c r="B255" s="17" t="s">
        <v>348</v>
      </c>
      <c r="C255" s="17" t="s">
        <v>349</v>
      </c>
      <c r="D255" s="19">
        <v>0</v>
      </c>
      <c r="E255" s="17" t="s">
        <v>569</v>
      </c>
      <c r="F255" s="17" t="s">
        <v>477</v>
      </c>
      <c r="G255" s="17">
        <v>0.15</v>
      </c>
    </row>
    <row r="256" spans="2:7" x14ac:dyDescent="0.3">
      <c r="B256" s="17" t="s">
        <v>350</v>
      </c>
      <c r="C256" s="17" t="s">
        <v>351</v>
      </c>
      <c r="D256" s="19">
        <v>0</v>
      </c>
      <c r="E256" s="17" t="s">
        <v>570</v>
      </c>
      <c r="F256" s="17" t="s">
        <v>477</v>
      </c>
      <c r="G256" s="17">
        <v>0.15</v>
      </c>
    </row>
    <row r="257" spans="2:7" x14ac:dyDescent="0.3">
      <c r="B257" s="17" t="s">
        <v>352</v>
      </c>
      <c r="C257" s="17" t="s">
        <v>353</v>
      </c>
      <c r="D257" s="19">
        <v>0</v>
      </c>
      <c r="E257" s="17" t="s">
        <v>571</v>
      </c>
      <c r="F257" s="17" t="s">
        <v>477</v>
      </c>
      <c r="G257" s="17">
        <v>0.15</v>
      </c>
    </row>
    <row r="258" spans="2:7" x14ac:dyDescent="0.3">
      <c r="B258" s="17" t="s">
        <v>354</v>
      </c>
      <c r="C258" s="17" t="s">
        <v>355</v>
      </c>
      <c r="D258" s="19">
        <v>0</v>
      </c>
      <c r="E258" s="17" t="s">
        <v>572</v>
      </c>
      <c r="F258" s="17" t="s">
        <v>477</v>
      </c>
      <c r="G258" s="17">
        <v>0.15</v>
      </c>
    </row>
    <row r="259" spans="2:7" x14ac:dyDescent="0.3">
      <c r="B259" s="17" t="s">
        <v>356</v>
      </c>
      <c r="C259" s="17" t="s">
        <v>357</v>
      </c>
      <c r="D259" s="19">
        <v>0</v>
      </c>
      <c r="E259" s="17" t="s">
        <v>573</v>
      </c>
      <c r="F259" s="17" t="s">
        <v>477</v>
      </c>
      <c r="G259" s="17">
        <v>0.15</v>
      </c>
    </row>
    <row r="260" spans="2:7" x14ac:dyDescent="0.3">
      <c r="B260" s="17" t="s">
        <v>358</v>
      </c>
      <c r="C260" s="17" t="s">
        <v>359</v>
      </c>
      <c r="D260" s="19">
        <v>0</v>
      </c>
      <c r="E260" s="17" t="s">
        <v>574</v>
      </c>
      <c r="F260" s="17" t="s">
        <v>477</v>
      </c>
      <c r="G260" s="17">
        <v>0.15</v>
      </c>
    </row>
    <row r="261" spans="2:7" x14ac:dyDescent="0.3">
      <c r="B261" s="17" t="s">
        <v>360</v>
      </c>
      <c r="C261" s="17" t="s">
        <v>361</v>
      </c>
      <c r="D261" s="19">
        <v>0</v>
      </c>
      <c r="E261" s="17" t="s">
        <v>575</v>
      </c>
      <c r="F261" s="17" t="s">
        <v>477</v>
      </c>
      <c r="G261" s="17">
        <v>0.15</v>
      </c>
    </row>
    <row r="262" spans="2:7" x14ac:dyDescent="0.3">
      <c r="B262" s="17" t="s">
        <v>362</v>
      </c>
      <c r="C262" s="17" t="s">
        <v>363</v>
      </c>
      <c r="D262" s="19">
        <v>0</v>
      </c>
      <c r="E262" s="17" t="s">
        <v>576</v>
      </c>
      <c r="F262" s="17" t="s">
        <v>477</v>
      </c>
      <c r="G262" s="17">
        <v>0.15</v>
      </c>
    </row>
    <row r="263" spans="2:7" x14ac:dyDescent="0.3">
      <c r="B263" s="17" t="s">
        <v>364</v>
      </c>
      <c r="C263" s="17" t="s">
        <v>365</v>
      </c>
      <c r="D263" s="19">
        <v>0</v>
      </c>
      <c r="E263" s="17" t="s">
        <v>577</v>
      </c>
      <c r="F263" s="17" t="s">
        <v>477</v>
      </c>
      <c r="G263" s="17">
        <v>0.15</v>
      </c>
    </row>
    <row r="264" spans="2:7" x14ac:dyDescent="0.3">
      <c r="B264" s="17" t="s">
        <v>366</v>
      </c>
      <c r="C264" s="17" t="s">
        <v>367</v>
      </c>
      <c r="D264" s="19">
        <v>0</v>
      </c>
      <c r="E264" s="17" t="s">
        <v>578</v>
      </c>
      <c r="F264" s="17" t="s">
        <v>477</v>
      </c>
      <c r="G264" s="17">
        <v>0.15</v>
      </c>
    </row>
    <row r="265" spans="2:7" x14ac:dyDescent="0.3">
      <c r="B265" s="17" t="s">
        <v>368</v>
      </c>
      <c r="C265" s="17" t="s">
        <v>369</v>
      </c>
      <c r="D265" s="19">
        <v>0</v>
      </c>
      <c r="E265" s="17" t="s">
        <v>579</v>
      </c>
      <c r="F265" s="17" t="s">
        <v>477</v>
      </c>
      <c r="G265" s="17">
        <v>0.15</v>
      </c>
    </row>
    <row r="266" spans="2:7" x14ac:dyDescent="0.3">
      <c r="B266" s="17" t="s">
        <v>370</v>
      </c>
      <c r="C266" s="17" t="s">
        <v>371</v>
      </c>
      <c r="D266" s="19">
        <v>0</v>
      </c>
      <c r="E266" s="17" t="s">
        <v>580</v>
      </c>
      <c r="F266" s="17" t="s">
        <v>477</v>
      </c>
      <c r="G266" s="17">
        <v>0.15</v>
      </c>
    </row>
    <row r="267" spans="2:7" x14ac:dyDescent="0.3">
      <c r="B267" s="17" t="s">
        <v>372</v>
      </c>
      <c r="C267" s="17" t="s">
        <v>373</v>
      </c>
      <c r="D267" s="19">
        <v>0</v>
      </c>
      <c r="E267" s="17" t="s">
        <v>581</v>
      </c>
      <c r="F267" s="17" t="s">
        <v>477</v>
      </c>
      <c r="G267" s="17">
        <v>0.15</v>
      </c>
    </row>
    <row r="268" spans="2:7" x14ac:dyDescent="0.3">
      <c r="B268" s="17" t="s">
        <v>374</v>
      </c>
      <c r="C268" s="17" t="s">
        <v>375</v>
      </c>
      <c r="D268" s="19">
        <v>0</v>
      </c>
      <c r="E268" s="17" t="s">
        <v>582</v>
      </c>
      <c r="F268" s="17" t="s">
        <v>477</v>
      </c>
      <c r="G268" s="17">
        <v>0.15</v>
      </c>
    </row>
    <row r="269" spans="2:7" x14ac:dyDescent="0.3">
      <c r="B269" s="17" t="s">
        <v>376</v>
      </c>
      <c r="C269" s="17" t="s">
        <v>377</v>
      </c>
      <c r="D269" s="19">
        <v>0</v>
      </c>
      <c r="E269" s="17" t="s">
        <v>583</v>
      </c>
      <c r="F269" s="17" t="s">
        <v>477</v>
      </c>
      <c r="G269" s="17">
        <v>0.15</v>
      </c>
    </row>
    <row r="270" spans="2:7" x14ac:dyDescent="0.3">
      <c r="B270" s="17" t="s">
        <v>378</v>
      </c>
      <c r="C270" s="17" t="s">
        <v>379</v>
      </c>
      <c r="D270" s="19">
        <v>0</v>
      </c>
      <c r="E270" s="17" t="s">
        <v>584</v>
      </c>
      <c r="F270" s="17" t="s">
        <v>477</v>
      </c>
      <c r="G270" s="17">
        <v>0.15</v>
      </c>
    </row>
    <row r="271" spans="2:7" x14ac:dyDescent="0.3">
      <c r="B271" s="17" t="s">
        <v>380</v>
      </c>
      <c r="C271" s="17" t="s">
        <v>381</v>
      </c>
      <c r="D271" s="19">
        <v>0</v>
      </c>
      <c r="E271" s="17" t="s">
        <v>585</v>
      </c>
      <c r="F271" s="17" t="s">
        <v>477</v>
      </c>
      <c r="G271" s="17">
        <v>0.15</v>
      </c>
    </row>
    <row r="272" spans="2:7" x14ac:dyDescent="0.3">
      <c r="B272" s="17" t="s">
        <v>382</v>
      </c>
      <c r="C272" s="17" t="s">
        <v>383</v>
      </c>
      <c r="D272" s="19">
        <v>0</v>
      </c>
      <c r="E272" s="17" t="s">
        <v>586</v>
      </c>
      <c r="F272" s="17" t="s">
        <v>477</v>
      </c>
      <c r="G272" s="17">
        <v>0.15</v>
      </c>
    </row>
    <row r="273" spans="2:7" x14ac:dyDescent="0.3">
      <c r="B273" s="17" t="s">
        <v>384</v>
      </c>
      <c r="C273" s="17" t="s">
        <v>385</v>
      </c>
      <c r="D273" s="19">
        <v>0</v>
      </c>
      <c r="E273" s="17" t="s">
        <v>587</v>
      </c>
      <c r="F273" s="17" t="s">
        <v>477</v>
      </c>
      <c r="G273" s="17">
        <v>0.15</v>
      </c>
    </row>
    <row r="274" spans="2:7" x14ac:dyDescent="0.3">
      <c r="B274" s="17" t="s">
        <v>386</v>
      </c>
      <c r="C274" s="17" t="s">
        <v>387</v>
      </c>
      <c r="D274" s="19">
        <v>0</v>
      </c>
      <c r="E274" s="17" t="s">
        <v>588</v>
      </c>
      <c r="F274" s="17" t="s">
        <v>477</v>
      </c>
      <c r="G274" s="17">
        <v>0.15</v>
      </c>
    </row>
    <row r="275" spans="2:7" x14ac:dyDescent="0.3">
      <c r="B275" s="17" t="s">
        <v>388</v>
      </c>
      <c r="C275" s="17" t="s">
        <v>389</v>
      </c>
      <c r="D275" s="19">
        <v>0.15</v>
      </c>
      <c r="E275" s="17" t="s">
        <v>589</v>
      </c>
      <c r="F275" s="17" t="s">
        <v>473</v>
      </c>
      <c r="G275" s="17">
        <v>0</v>
      </c>
    </row>
    <row r="276" spans="2:7" x14ac:dyDescent="0.3">
      <c r="B276" s="17" t="s">
        <v>390</v>
      </c>
      <c r="C276" s="17" t="s">
        <v>391</v>
      </c>
      <c r="D276" s="19">
        <v>0</v>
      </c>
      <c r="E276" s="17" t="s">
        <v>590</v>
      </c>
      <c r="F276" s="17" t="s">
        <v>477</v>
      </c>
      <c r="G276" s="17">
        <v>0.15</v>
      </c>
    </row>
    <row r="277" spans="2:7" x14ac:dyDescent="0.3">
      <c r="B277" s="17" t="s">
        <v>392</v>
      </c>
      <c r="C277" s="17" t="s">
        <v>393</v>
      </c>
      <c r="D277" s="19">
        <v>0</v>
      </c>
      <c r="E277" s="17" t="s">
        <v>591</v>
      </c>
      <c r="F277" s="17" t="s">
        <v>477</v>
      </c>
      <c r="G277" s="17">
        <v>0.15</v>
      </c>
    </row>
    <row r="278" spans="2:7" x14ac:dyDescent="0.3">
      <c r="B278" s="17" t="s">
        <v>394</v>
      </c>
      <c r="C278" s="17" t="s">
        <v>395</v>
      </c>
      <c r="D278" s="19">
        <v>0</v>
      </c>
      <c r="E278" s="17" t="s">
        <v>592</v>
      </c>
      <c r="F278" s="17" t="s">
        <v>477</v>
      </c>
      <c r="G278" s="17">
        <v>0.15</v>
      </c>
    </row>
    <row r="279" spans="2:7" x14ac:dyDescent="0.3">
      <c r="B279" s="17" t="s">
        <v>396</v>
      </c>
      <c r="C279" s="17" t="s">
        <v>397</v>
      </c>
      <c r="D279" s="19">
        <v>0</v>
      </c>
      <c r="E279" s="17" t="s">
        <v>593</v>
      </c>
      <c r="F279" s="17" t="s">
        <v>477</v>
      </c>
      <c r="G279" s="17">
        <v>0.15</v>
      </c>
    </row>
    <row r="280" spans="2:7" x14ac:dyDescent="0.3">
      <c r="B280" s="17" t="s">
        <v>398</v>
      </c>
      <c r="C280" s="17" t="s">
        <v>399</v>
      </c>
      <c r="D280" s="19">
        <v>0</v>
      </c>
      <c r="E280" s="17" t="s">
        <v>594</v>
      </c>
      <c r="F280" s="17" t="s">
        <v>477</v>
      </c>
      <c r="G280" s="17">
        <v>0.15</v>
      </c>
    </row>
    <row r="281" spans="2:7" x14ac:dyDescent="0.3">
      <c r="B281" s="17" t="s">
        <v>400</v>
      </c>
      <c r="C281" s="17" t="s">
        <v>401</v>
      </c>
      <c r="D281" s="19">
        <v>0</v>
      </c>
      <c r="E281" s="17" t="s">
        <v>595</v>
      </c>
      <c r="F281" s="17" t="s">
        <v>477</v>
      </c>
      <c r="G281" s="17">
        <v>0.15</v>
      </c>
    </row>
    <row r="282" spans="2:7" x14ac:dyDescent="0.3">
      <c r="B282" s="17" t="s">
        <v>402</v>
      </c>
      <c r="C282" s="17" t="s">
        <v>403</v>
      </c>
      <c r="D282" s="19">
        <v>0</v>
      </c>
      <c r="E282" s="17" t="s">
        <v>596</v>
      </c>
      <c r="F282" s="17" t="s">
        <v>477</v>
      </c>
      <c r="G282" s="17">
        <v>0.15</v>
      </c>
    </row>
    <row r="283" spans="2:7" x14ac:dyDescent="0.3">
      <c r="B283" s="17" t="s">
        <v>404</v>
      </c>
      <c r="C283" s="17" t="s">
        <v>405</v>
      </c>
      <c r="D283" s="19">
        <v>0</v>
      </c>
      <c r="E283" s="17" t="s">
        <v>597</v>
      </c>
      <c r="F283" s="17" t="s">
        <v>477</v>
      </c>
      <c r="G283" s="17">
        <v>0.15</v>
      </c>
    </row>
    <row r="284" spans="2:7" x14ac:dyDescent="0.3">
      <c r="B284" s="17" t="s">
        <v>406</v>
      </c>
      <c r="C284" s="17" t="s">
        <v>407</v>
      </c>
      <c r="D284" s="19">
        <v>0</v>
      </c>
      <c r="E284" s="17" t="s">
        <v>598</v>
      </c>
      <c r="F284" s="17" t="s">
        <v>477</v>
      </c>
      <c r="G284" s="17">
        <v>0.15</v>
      </c>
    </row>
    <row r="285" spans="2:7" x14ac:dyDescent="0.3">
      <c r="B285" s="17" t="s">
        <v>408</v>
      </c>
      <c r="C285" s="17" t="s">
        <v>409</v>
      </c>
      <c r="D285" s="19">
        <v>0</v>
      </c>
      <c r="E285" s="17" t="s">
        <v>599</v>
      </c>
      <c r="F285" s="17" t="s">
        <v>477</v>
      </c>
      <c r="G285" s="17">
        <v>0.15</v>
      </c>
    </row>
    <row r="286" spans="2:7" x14ac:dyDescent="0.3">
      <c r="B286" s="17" t="s">
        <v>410</v>
      </c>
      <c r="C286" s="17" t="s">
        <v>411</v>
      </c>
      <c r="D286" s="19">
        <v>0</v>
      </c>
      <c r="E286" s="17" t="s">
        <v>600</v>
      </c>
      <c r="F286" s="17" t="s">
        <v>477</v>
      </c>
      <c r="G286" s="17">
        <v>0.15</v>
      </c>
    </row>
    <row r="287" spans="2:7" x14ac:dyDescent="0.3">
      <c r="B287" s="17" t="s">
        <v>412</v>
      </c>
      <c r="C287" s="17" t="s">
        <v>413</v>
      </c>
      <c r="D287" s="19">
        <v>0</v>
      </c>
      <c r="E287" s="17" t="s">
        <v>601</v>
      </c>
      <c r="F287" s="17" t="s">
        <v>477</v>
      </c>
      <c r="G287" s="17">
        <v>0.15</v>
      </c>
    </row>
    <row r="288" spans="2:7" x14ac:dyDescent="0.3">
      <c r="B288" s="17" t="s">
        <v>414</v>
      </c>
      <c r="C288" s="17" t="s">
        <v>415</v>
      </c>
      <c r="D288" s="19">
        <v>0</v>
      </c>
      <c r="E288" s="17" t="s">
        <v>602</v>
      </c>
      <c r="F288" s="17" t="s">
        <v>477</v>
      </c>
      <c r="G288" s="17">
        <v>0.15</v>
      </c>
    </row>
    <row r="289" spans="2:7" x14ac:dyDescent="0.3">
      <c r="B289" s="17" t="s">
        <v>416</v>
      </c>
      <c r="C289" s="17" t="s">
        <v>417</v>
      </c>
      <c r="D289" s="19">
        <v>0</v>
      </c>
      <c r="E289" s="17" t="s">
        <v>603</v>
      </c>
      <c r="F289" s="17" t="s">
        <v>477</v>
      </c>
      <c r="G289" s="17">
        <v>0.15</v>
      </c>
    </row>
    <row r="290" spans="2:7" x14ac:dyDescent="0.3">
      <c r="B290" s="17" t="s">
        <v>418</v>
      </c>
      <c r="C290" s="17" t="s">
        <v>419</v>
      </c>
      <c r="D290" s="19">
        <v>0</v>
      </c>
      <c r="E290" s="17" t="s">
        <v>604</v>
      </c>
      <c r="F290" s="17" t="s">
        <v>477</v>
      </c>
      <c r="G290" s="17">
        <v>0.15</v>
      </c>
    </row>
    <row r="291" spans="2:7" x14ac:dyDescent="0.3">
      <c r="B291" s="17" t="s">
        <v>420</v>
      </c>
      <c r="C291" s="17" t="s">
        <v>421</v>
      </c>
      <c r="D291" s="19">
        <v>0</v>
      </c>
      <c r="E291" s="17" t="s">
        <v>605</v>
      </c>
      <c r="F291" s="17" t="s">
        <v>477</v>
      </c>
      <c r="G291" s="17">
        <v>0.15</v>
      </c>
    </row>
    <row r="292" spans="2:7" x14ac:dyDescent="0.3">
      <c r="B292" s="17" t="s">
        <v>422</v>
      </c>
      <c r="C292" s="17" t="s">
        <v>423</v>
      </c>
      <c r="D292" s="19">
        <v>0</v>
      </c>
      <c r="E292" s="17" t="s">
        <v>606</v>
      </c>
      <c r="F292" s="17" t="s">
        <v>477</v>
      </c>
      <c r="G292" s="17">
        <v>0.15</v>
      </c>
    </row>
    <row r="293" spans="2:7" x14ac:dyDescent="0.3">
      <c r="B293" s="17" t="s">
        <v>424</v>
      </c>
      <c r="C293" s="17" t="s">
        <v>425</v>
      </c>
      <c r="D293" s="19">
        <v>0</v>
      </c>
      <c r="E293" s="17" t="s">
        <v>607</v>
      </c>
      <c r="F293" s="17" t="s">
        <v>477</v>
      </c>
      <c r="G293" s="17">
        <v>0.15</v>
      </c>
    </row>
    <row r="294" spans="2:7" x14ac:dyDescent="0.3">
      <c r="B294" s="17" t="s">
        <v>426</v>
      </c>
      <c r="C294" s="17" t="s">
        <v>427</v>
      </c>
      <c r="D294" s="19">
        <v>0</v>
      </c>
      <c r="E294" s="17" t="s">
        <v>608</v>
      </c>
      <c r="F294" s="17" t="s">
        <v>477</v>
      </c>
      <c r="G294" s="17">
        <v>0.15</v>
      </c>
    </row>
    <row r="295" spans="2:7" x14ac:dyDescent="0.3">
      <c r="B295" s="17" t="s">
        <v>428</v>
      </c>
      <c r="C295" s="17" t="s">
        <v>429</v>
      </c>
      <c r="D295" s="19">
        <v>0</v>
      </c>
      <c r="E295" s="17" t="s">
        <v>609</v>
      </c>
      <c r="F295" s="17" t="s">
        <v>477</v>
      </c>
      <c r="G295" s="17">
        <v>0.15</v>
      </c>
    </row>
    <row r="296" spans="2:7" x14ac:dyDescent="0.3">
      <c r="B296" s="17" t="s">
        <v>430</v>
      </c>
      <c r="C296" s="17" t="s">
        <v>431</v>
      </c>
      <c r="D296" s="19">
        <v>0</v>
      </c>
      <c r="E296" s="17" t="s">
        <v>610</v>
      </c>
      <c r="F296" s="17" t="s">
        <v>477</v>
      </c>
      <c r="G296" s="17">
        <v>0.15</v>
      </c>
    </row>
    <row r="297" spans="2:7" x14ac:dyDescent="0.3">
      <c r="B297" s="17" t="s">
        <v>432</v>
      </c>
      <c r="C297" s="17" t="s">
        <v>433</v>
      </c>
      <c r="D297" s="19">
        <v>5.0000000000001356E-2</v>
      </c>
      <c r="E297" s="17" t="s">
        <v>611</v>
      </c>
      <c r="F297" s="17" t="s">
        <v>477</v>
      </c>
      <c r="G297" s="17">
        <v>9.9999999999998646E-2</v>
      </c>
    </row>
    <row r="298" spans="2:7" x14ac:dyDescent="0.3">
      <c r="B298" s="17" t="s">
        <v>434</v>
      </c>
      <c r="C298" s="17" t="s">
        <v>435</v>
      </c>
      <c r="D298" s="19">
        <v>0</v>
      </c>
      <c r="E298" s="17" t="s">
        <v>612</v>
      </c>
      <c r="F298" s="17" t="s">
        <v>477</v>
      </c>
      <c r="G298" s="17">
        <v>0.15</v>
      </c>
    </row>
    <row r="299" spans="2:7" x14ac:dyDescent="0.3">
      <c r="B299" s="17" t="s">
        <v>436</v>
      </c>
      <c r="C299" s="17" t="s">
        <v>437</v>
      </c>
      <c r="D299" s="19">
        <v>0</v>
      </c>
      <c r="E299" s="17" t="s">
        <v>613</v>
      </c>
      <c r="F299" s="17" t="s">
        <v>477</v>
      </c>
      <c r="G299" s="17">
        <v>0.15</v>
      </c>
    </row>
    <row r="300" spans="2:7" x14ac:dyDescent="0.3">
      <c r="B300" s="17" t="s">
        <v>438</v>
      </c>
      <c r="C300" s="17" t="s">
        <v>439</v>
      </c>
      <c r="D300" s="19">
        <v>0</v>
      </c>
      <c r="E300" s="17" t="s">
        <v>614</v>
      </c>
      <c r="F300" s="17" t="s">
        <v>477</v>
      </c>
      <c r="G300" s="17">
        <v>0.15</v>
      </c>
    </row>
    <row r="301" spans="2:7" x14ac:dyDescent="0.3">
      <c r="B301" s="17" t="s">
        <v>440</v>
      </c>
      <c r="C301" s="17" t="s">
        <v>441</v>
      </c>
      <c r="D301" s="19">
        <v>0</v>
      </c>
      <c r="E301" s="17" t="s">
        <v>615</v>
      </c>
      <c r="F301" s="17" t="s">
        <v>477</v>
      </c>
      <c r="G301" s="17">
        <v>0.15</v>
      </c>
    </row>
    <row r="302" spans="2:7" x14ac:dyDescent="0.3">
      <c r="B302" s="17" t="s">
        <v>442</v>
      </c>
      <c r="C302" s="17" t="s">
        <v>443</v>
      </c>
      <c r="D302" s="19">
        <v>0</v>
      </c>
      <c r="E302" s="17" t="s">
        <v>616</v>
      </c>
      <c r="F302" s="17" t="s">
        <v>477</v>
      </c>
      <c r="G302" s="17">
        <v>0.15</v>
      </c>
    </row>
    <row r="303" spans="2:7" x14ac:dyDescent="0.3">
      <c r="B303" s="17" t="s">
        <v>444</v>
      </c>
      <c r="C303" s="17" t="s">
        <v>445</v>
      </c>
      <c r="D303" s="19">
        <v>0</v>
      </c>
      <c r="E303" s="17" t="s">
        <v>617</v>
      </c>
      <c r="F303" s="17" t="s">
        <v>477</v>
      </c>
      <c r="G303" s="17">
        <v>0.15</v>
      </c>
    </row>
    <row r="304" spans="2:7" x14ac:dyDescent="0.3">
      <c r="B304" s="17" t="s">
        <v>446</v>
      </c>
      <c r="C304" s="17" t="s">
        <v>447</v>
      </c>
      <c r="D304" s="19">
        <v>0</v>
      </c>
      <c r="E304" s="17" t="s">
        <v>618</v>
      </c>
      <c r="F304" s="17" t="s">
        <v>477</v>
      </c>
      <c r="G304" s="17">
        <v>0.15</v>
      </c>
    </row>
    <row r="305" spans="2:7" x14ac:dyDescent="0.3">
      <c r="B305" s="17" t="s">
        <v>448</v>
      </c>
      <c r="C305" s="17" t="s">
        <v>449</v>
      </c>
      <c r="D305" s="19">
        <v>0</v>
      </c>
      <c r="E305" s="17" t="s">
        <v>619</v>
      </c>
      <c r="F305" s="17" t="s">
        <v>477</v>
      </c>
      <c r="G305" s="17">
        <v>0.15</v>
      </c>
    </row>
    <row r="306" spans="2:7" x14ac:dyDescent="0.3">
      <c r="B306" s="17" t="s">
        <v>450</v>
      </c>
      <c r="C306" s="17" t="s">
        <v>451</v>
      </c>
      <c r="D306" s="19">
        <v>0</v>
      </c>
      <c r="E306" s="17" t="s">
        <v>620</v>
      </c>
      <c r="F306" s="17" t="s">
        <v>477</v>
      </c>
      <c r="G306" s="17">
        <v>0.15</v>
      </c>
    </row>
    <row r="307" spans="2:7" x14ac:dyDescent="0.3">
      <c r="B307" s="17" t="s">
        <v>452</v>
      </c>
      <c r="C307" s="17" t="s">
        <v>453</v>
      </c>
      <c r="D307" s="19">
        <v>0</v>
      </c>
      <c r="E307" s="17" t="s">
        <v>621</v>
      </c>
      <c r="F307" s="17" t="s">
        <v>477</v>
      </c>
      <c r="G307" s="17">
        <v>0.15</v>
      </c>
    </row>
    <row r="308" spans="2:7" x14ac:dyDescent="0.3">
      <c r="B308" s="17" t="s">
        <v>454</v>
      </c>
      <c r="C308" s="17" t="s">
        <v>455</v>
      </c>
      <c r="D308" s="19">
        <v>0</v>
      </c>
      <c r="E308" s="17" t="s">
        <v>622</v>
      </c>
      <c r="F308" s="17" t="s">
        <v>477</v>
      </c>
      <c r="G308" s="17">
        <v>0.15</v>
      </c>
    </row>
    <row r="309" spans="2:7" x14ac:dyDescent="0.3">
      <c r="B309" s="17" t="s">
        <v>456</v>
      </c>
      <c r="C309" s="17" t="s">
        <v>457</v>
      </c>
      <c r="D309" s="19">
        <v>0</v>
      </c>
      <c r="E309" s="17" t="s">
        <v>623</v>
      </c>
      <c r="F309" s="17" t="s">
        <v>477</v>
      </c>
      <c r="G309" s="17">
        <v>0.15</v>
      </c>
    </row>
    <row r="310" spans="2:7" x14ac:dyDescent="0.3">
      <c r="B310" s="17" t="s">
        <v>458</v>
      </c>
      <c r="C310" s="17" t="s">
        <v>459</v>
      </c>
      <c r="D310" s="19">
        <v>0</v>
      </c>
      <c r="E310" s="17" t="s">
        <v>624</v>
      </c>
      <c r="F310" s="17" t="s">
        <v>477</v>
      </c>
      <c r="G310" s="17">
        <v>0.15</v>
      </c>
    </row>
    <row r="311" spans="2:7" x14ac:dyDescent="0.3">
      <c r="B311" s="17" t="s">
        <v>460</v>
      </c>
      <c r="C311" s="17" t="s">
        <v>461</v>
      </c>
      <c r="D311" s="19">
        <v>0</v>
      </c>
      <c r="E311" s="17" t="s">
        <v>625</v>
      </c>
      <c r="F311" s="17" t="s">
        <v>477</v>
      </c>
      <c r="G311" s="17">
        <v>0.15</v>
      </c>
    </row>
    <row r="312" spans="2:7" x14ac:dyDescent="0.3">
      <c r="B312" s="17" t="s">
        <v>462</v>
      </c>
      <c r="C312" s="17" t="s">
        <v>463</v>
      </c>
      <c r="D312" s="19">
        <v>0</v>
      </c>
      <c r="E312" s="17" t="s">
        <v>626</v>
      </c>
      <c r="F312" s="17" t="s">
        <v>477</v>
      </c>
      <c r="G312" s="17">
        <v>0.15</v>
      </c>
    </row>
    <row r="313" spans="2:7" x14ac:dyDescent="0.3">
      <c r="B313" s="17" t="s">
        <v>464</v>
      </c>
      <c r="C313" s="17" t="s">
        <v>465</v>
      </c>
      <c r="D313" s="19">
        <v>0</v>
      </c>
      <c r="E313" s="17" t="s">
        <v>627</v>
      </c>
      <c r="F313" s="17" t="s">
        <v>477</v>
      </c>
      <c r="G313" s="17">
        <v>0.15</v>
      </c>
    </row>
    <row r="314" spans="2:7" x14ac:dyDescent="0.3">
      <c r="B314" s="17" t="s">
        <v>466</v>
      </c>
      <c r="C314" s="17" t="s">
        <v>467</v>
      </c>
      <c r="D314" s="19">
        <v>0</v>
      </c>
      <c r="E314" s="17" t="s">
        <v>628</v>
      </c>
      <c r="F314" s="17" t="s">
        <v>477</v>
      </c>
      <c r="G314" s="17">
        <v>0.15</v>
      </c>
    </row>
    <row r="315" spans="2:7" x14ac:dyDescent="0.3">
      <c r="B315" s="17" t="s">
        <v>468</v>
      </c>
      <c r="C315" s="17" t="s">
        <v>469</v>
      </c>
      <c r="D315" s="19">
        <v>0.15</v>
      </c>
      <c r="E315" s="17" t="s">
        <v>629</v>
      </c>
      <c r="F315" s="17" t="s">
        <v>473</v>
      </c>
      <c r="G315" s="17">
        <v>0</v>
      </c>
    </row>
    <row r="316" spans="2:7" x14ac:dyDescent="0.3">
      <c r="B316" s="17" t="s">
        <v>183</v>
      </c>
      <c r="C316" s="17" t="s">
        <v>184</v>
      </c>
      <c r="D316" s="19">
        <v>0</v>
      </c>
      <c r="E316" s="17" t="s">
        <v>630</v>
      </c>
      <c r="F316" s="17" t="s">
        <v>477</v>
      </c>
      <c r="G316" s="17">
        <v>0.15</v>
      </c>
    </row>
    <row r="317" spans="2:7" x14ac:dyDescent="0.3">
      <c r="B317" s="17" t="s">
        <v>186</v>
      </c>
      <c r="C317" s="17" t="s">
        <v>187</v>
      </c>
      <c r="D317" s="19">
        <v>0</v>
      </c>
      <c r="E317" s="17" t="s">
        <v>631</v>
      </c>
      <c r="F317" s="17" t="s">
        <v>477</v>
      </c>
      <c r="G317" s="17">
        <v>0.15</v>
      </c>
    </row>
    <row r="318" spans="2:7" x14ac:dyDescent="0.3">
      <c r="B318" s="17" t="s">
        <v>188</v>
      </c>
      <c r="C318" s="17" t="s">
        <v>189</v>
      </c>
      <c r="D318" s="19">
        <v>0.15</v>
      </c>
      <c r="E318" s="17" t="s">
        <v>632</v>
      </c>
      <c r="F318" s="17" t="s">
        <v>473</v>
      </c>
      <c r="G318" s="17">
        <v>0</v>
      </c>
    </row>
    <row r="319" spans="2:7" x14ac:dyDescent="0.3">
      <c r="B319" s="17" t="s">
        <v>190</v>
      </c>
      <c r="C319" s="17" t="s">
        <v>191</v>
      </c>
      <c r="D319" s="19">
        <v>4.9999999999999947E-2</v>
      </c>
      <c r="E319" s="17" t="s">
        <v>633</v>
      </c>
      <c r="F319" s="17" t="s">
        <v>477</v>
      </c>
      <c r="G319" s="17">
        <v>0.10000000000000005</v>
      </c>
    </row>
    <row r="320" spans="2:7" x14ac:dyDescent="0.3">
      <c r="B320" s="17" t="s">
        <v>192</v>
      </c>
      <c r="C320" s="17" t="s">
        <v>193</v>
      </c>
      <c r="D320" s="19">
        <v>0</v>
      </c>
      <c r="E320" s="17" t="s">
        <v>634</v>
      </c>
      <c r="F320" s="17" t="s">
        <v>477</v>
      </c>
      <c r="G320" s="17">
        <v>0.15</v>
      </c>
    </row>
    <row r="321" spans="2:7" x14ac:dyDescent="0.3">
      <c r="B321" s="17" t="s">
        <v>194</v>
      </c>
      <c r="C321" s="17" t="s">
        <v>195</v>
      </c>
      <c r="D321" s="19">
        <v>0</v>
      </c>
      <c r="E321" s="17" t="s">
        <v>635</v>
      </c>
      <c r="F321" s="17" t="s">
        <v>477</v>
      </c>
      <c r="G321" s="17">
        <v>0.15</v>
      </c>
    </row>
    <row r="322" spans="2:7" x14ac:dyDescent="0.3">
      <c r="B322" s="17" t="s">
        <v>196</v>
      </c>
      <c r="C322" s="17" t="s">
        <v>197</v>
      </c>
      <c r="D322" s="19">
        <v>0</v>
      </c>
      <c r="E322" s="17" t="s">
        <v>636</v>
      </c>
      <c r="F322" s="17" t="s">
        <v>477</v>
      </c>
      <c r="G322" s="17">
        <v>0.15</v>
      </c>
    </row>
    <row r="323" spans="2:7" x14ac:dyDescent="0.3">
      <c r="B323" s="17" t="s">
        <v>198</v>
      </c>
      <c r="C323" s="17" t="s">
        <v>199</v>
      </c>
      <c r="D323" s="19">
        <v>0.15</v>
      </c>
      <c r="E323" s="17" t="s">
        <v>637</v>
      </c>
      <c r="F323" s="17" t="s">
        <v>473</v>
      </c>
      <c r="G323" s="17">
        <v>0</v>
      </c>
    </row>
    <row r="324" spans="2:7" x14ac:dyDescent="0.3">
      <c r="B324" s="17" t="s">
        <v>200</v>
      </c>
      <c r="C324" s="17" t="s">
        <v>201</v>
      </c>
      <c r="D324" s="19">
        <v>0.15</v>
      </c>
      <c r="E324" s="17" t="s">
        <v>638</v>
      </c>
      <c r="F324" s="17" t="s">
        <v>473</v>
      </c>
      <c r="G324" s="17">
        <v>0</v>
      </c>
    </row>
    <row r="325" spans="2:7" x14ac:dyDescent="0.3">
      <c r="B325" s="17" t="s">
        <v>202</v>
      </c>
      <c r="C325" s="17" t="s">
        <v>203</v>
      </c>
      <c r="D325" s="19">
        <v>0</v>
      </c>
      <c r="E325" s="17" t="s">
        <v>639</v>
      </c>
      <c r="F325" s="17" t="s">
        <v>477</v>
      </c>
      <c r="G325" s="17">
        <v>0.15</v>
      </c>
    </row>
    <row r="326" spans="2:7" x14ac:dyDescent="0.3">
      <c r="B326" s="17" t="s">
        <v>204</v>
      </c>
      <c r="C326" s="17" t="s">
        <v>205</v>
      </c>
      <c r="D326" s="19">
        <v>0</v>
      </c>
      <c r="E326" s="17" t="s">
        <v>640</v>
      </c>
      <c r="F326" s="17" t="s">
        <v>477</v>
      </c>
      <c r="G326" s="17">
        <v>0.15</v>
      </c>
    </row>
    <row r="327" spans="2:7" x14ac:dyDescent="0.3">
      <c r="B327" s="17" t="s">
        <v>206</v>
      </c>
      <c r="C327" s="17" t="s">
        <v>207</v>
      </c>
      <c r="D327" s="19">
        <v>0</v>
      </c>
      <c r="E327" s="17" t="s">
        <v>641</v>
      </c>
      <c r="F327" s="17" t="s">
        <v>477</v>
      </c>
      <c r="G327" s="17">
        <v>0.15</v>
      </c>
    </row>
    <row r="328" spans="2:7" x14ac:dyDescent="0.3">
      <c r="B328" s="17" t="s">
        <v>208</v>
      </c>
      <c r="C328" s="17" t="s">
        <v>209</v>
      </c>
      <c r="D328" s="19">
        <v>0</v>
      </c>
      <c r="E328" s="17" t="s">
        <v>642</v>
      </c>
      <c r="F328" s="17" t="s">
        <v>477</v>
      </c>
      <c r="G328" s="17">
        <v>0.15</v>
      </c>
    </row>
    <row r="329" spans="2:7" x14ac:dyDescent="0.3">
      <c r="B329" s="17" t="s">
        <v>210</v>
      </c>
      <c r="C329" s="17" t="s">
        <v>211</v>
      </c>
      <c r="D329" s="19">
        <v>0</v>
      </c>
      <c r="E329" s="17" t="s">
        <v>643</v>
      </c>
      <c r="F329" s="17" t="s">
        <v>477</v>
      </c>
      <c r="G329" s="17">
        <v>0.15</v>
      </c>
    </row>
    <row r="330" spans="2:7" x14ac:dyDescent="0.3">
      <c r="B330" s="17" t="s">
        <v>212</v>
      </c>
      <c r="C330" s="17" t="s">
        <v>213</v>
      </c>
      <c r="D330" s="19">
        <v>0</v>
      </c>
      <c r="E330" s="17" t="s">
        <v>644</v>
      </c>
      <c r="F330" s="17" t="s">
        <v>477</v>
      </c>
      <c r="G330" s="17">
        <v>0.15</v>
      </c>
    </row>
    <row r="331" spans="2:7" x14ac:dyDescent="0.3">
      <c r="B331" s="17" t="s">
        <v>214</v>
      </c>
      <c r="C331" s="17" t="s">
        <v>215</v>
      </c>
      <c r="D331" s="19">
        <v>0</v>
      </c>
      <c r="E331" s="17" t="s">
        <v>645</v>
      </c>
      <c r="F331" s="17" t="s">
        <v>477</v>
      </c>
      <c r="G331" s="17">
        <v>0.15</v>
      </c>
    </row>
    <row r="332" spans="2:7" x14ac:dyDescent="0.3">
      <c r="B332" s="17" t="s">
        <v>216</v>
      </c>
      <c r="C332" s="17" t="s">
        <v>217</v>
      </c>
      <c r="D332" s="19">
        <v>0</v>
      </c>
      <c r="E332" s="17" t="s">
        <v>646</v>
      </c>
      <c r="F332" s="17" t="s">
        <v>477</v>
      </c>
      <c r="G332" s="17">
        <v>0.15</v>
      </c>
    </row>
    <row r="333" spans="2:7" x14ac:dyDescent="0.3">
      <c r="B333" s="17" t="s">
        <v>218</v>
      </c>
      <c r="C333" s="17" t="s">
        <v>219</v>
      </c>
      <c r="D333" s="19">
        <v>0</v>
      </c>
      <c r="E333" s="17" t="s">
        <v>647</v>
      </c>
      <c r="F333" s="17" t="s">
        <v>477</v>
      </c>
      <c r="G333" s="17">
        <v>0.15</v>
      </c>
    </row>
    <row r="334" spans="2:7" x14ac:dyDescent="0.3">
      <c r="B334" s="17" t="s">
        <v>220</v>
      </c>
      <c r="C334" s="17" t="s">
        <v>221</v>
      </c>
      <c r="D334" s="19">
        <v>0</v>
      </c>
      <c r="E334" s="17" t="s">
        <v>648</v>
      </c>
      <c r="F334" s="17" t="s">
        <v>477</v>
      </c>
      <c r="G334" s="17">
        <v>0.15</v>
      </c>
    </row>
    <row r="335" spans="2:7" x14ac:dyDescent="0.3">
      <c r="B335" s="17" t="s">
        <v>222</v>
      </c>
      <c r="C335" s="17" t="s">
        <v>223</v>
      </c>
      <c r="D335" s="19">
        <v>0.15</v>
      </c>
      <c r="E335" s="17" t="s">
        <v>649</v>
      </c>
      <c r="F335" s="17" t="s">
        <v>473</v>
      </c>
      <c r="G335" s="17">
        <v>0</v>
      </c>
    </row>
    <row r="336" spans="2:7" x14ac:dyDescent="0.3">
      <c r="B336" s="17" t="s">
        <v>224</v>
      </c>
      <c r="C336" s="17" t="s">
        <v>225</v>
      </c>
      <c r="D336" s="19">
        <v>0</v>
      </c>
      <c r="E336" s="17" t="s">
        <v>650</v>
      </c>
      <c r="F336" s="17" t="s">
        <v>477</v>
      </c>
      <c r="G336" s="17">
        <v>0.15</v>
      </c>
    </row>
    <row r="337" spans="2:7" x14ac:dyDescent="0.3">
      <c r="B337" s="17" t="s">
        <v>226</v>
      </c>
      <c r="C337" s="17" t="s">
        <v>227</v>
      </c>
      <c r="D337" s="19">
        <v>0</v>
      </c>
      <c r="E337" s="17" t="s">
        <v>651</v>
      </c>
      <c r="F337" s="17" t="s">
        <v>477</v>
      </c>
      <c r="G337" s="17">
        <v>0.15</v>
      </c>
    </row>
    <row r="338" spans="2:7" x14ac:dyDescent="0.3">
      <c r="B338" s="17" t="s">
        <v>228</v>
      </c>
      <c r="C338" s="17" t="s">
        <v>229</v>
      </c>
      <c r="D338" s="19">
        <v>0</v>
      </c>
      <c r="E338" s="17" t="s">
        <v>652</v>
      </c>
      <c r="F338" s="17" t="s">
        <v>477</v>
      </c>
      <c r="G338" s="17">
        <v>0.15</v>
      </c>
    </row>
    <row r="339" spans="2:7" x14ac:dyDescent="0.3">
      <c r="B339" s="17" t="s">
        <v>230</v>
      </c>
      <c r="C339" s="17" t="s">
        <v>231</v>
      </c>
      <c r="D339" s="19">
        <v>0</v>
      </c>
      <c r="E339" s="17" t="s">
        <v>653</v>
      </c>
      <c r="F339" s="17" t="s">
        <v>477</v>
      </c>
      <c r="G339" s="17">
        <v>0.15</v>
      </c>
    </row>
    <row r="340" spans="2:7" x14ac:dyDescent="0.3">
      <c r="B340" s="17" t="s">
        <v>232</v>
      </c>
      <c r="C340" s="17" t="s">
        <v>233</v>
      </c>
      <c r="D340" s="19">
        <v>0</v>
      </c>
      <c r="E340" s="17" t="s">
        <v>654</v>
      </c>
      <c r="F340" s="17" t="s">
        <v>477</v>
      </c>
      <c r="G340" s="17">
        <v>0.15</v>
      </c>
    </row>
    <row r="341" spans="2:7" x14ac:dyDescent="0.3">
      <c r="B341" s="17" t="s">
        <v>234</v>
      </c>
      <c r="C341" s="17" t="s">
        <v>235</v>
      </c>
      <c r="D341" s="19">
        <v>0</v>
      </c>
      <c r="E341" s="17" t="s">
        <v>655</v>
      </c>
      <c r="F341" s="17" t="s">
        <v>477</v>
      </c>
      <c r="G341" s="17">
        <v>0.15</v>
      </c>
    </row>
    <row r="342" spans="2:7" x14ac:dyDescent="0.3">
      <c r="B342" s="17" t="s">
        <v>236</v>
      </c>
      <c r="C342" s="17" t="s">
        <v>237</v>
      </c>
      <c r="D342" s="19">
        <v>0</v>
      </c>
      <c r="E342" s="17" t="s">
        <v>656</v>
      </c>
      <c r="F342" s="17" t="s">
        <v>477</v>
      </c>
      <c r="G342" s="17">
        <v>0.15</v>
      </c>
    </row>
    <row r="343" spans="2:7" x14ac:dyDescent="0.3">
      <c r="B343" s="17" t="s">
        <v>238</v>
      </c>
      <c r="C343" s="17" t="s">
        <v>239</v>
      </c>
      <c r="D343" s="19">
        <v>0</v>
      </c>
      <c r="E343" s="17" t="s">
        <v>657</v>
      </c>
      <c r="F343" s="17" t="s">
        <v>477</v>
      </c>
      <c r="G343" s="17">
        <v>0.15</v>
      </c>
    </row>
    <row r="344" spans="2:7" x14ac:dyDescent="0.3">
      <c r="B344" s="17" t="s">
        <v>240</v>
      </c>
      <c r="C344" s="17" t="s">
        <v>241</v>
      </c>
      <c r="D344" s="19">
        <v>0</v>
      </c>
      <c r="E344" s="17" t="s">
        <v>658</v>
      </c>
      <c r="F344" s="17" t="s">
        <v>477</v>
      </c>
      <c r="G344" s="17">
        <v>0.15</v>
      </c>
    </row>
    <row r="345" spans="2:7" x14ac:dyDescent="0.3">
      <c r="B345" s="17" t="s">
        <v>242</v>
      </c>
      <c r="C345" s="17" t="s">
        <v>243</v>
      </c>
      <c r="D345" s="19">
        <v>0</v>
      </c>
      <c r="E345" s="17" t="s">
        <v>659</v>
      </c>
      <c r="F345" s="17" t="s">
        <v>477</v>
      </c>
      <c r="G345" s="17">
        <v>0.15</v>
      </c>
    </row>
    <row r="346" spans="2:7" x14ac:dyDescent="0.3">
      <c r="B346" s="17" t="s">
        <v>244</v>
      </c>
      <c r="C346" s="17" t="s">
        <v>245</v>
      </c>
      <c r="D346" s="19">
        <v>0</v>
      </c>
      <c r="E346" s="17" t="s">
        <v>660</v>
      </c>
      <c r="F346" s="17" t="s">
        <v>477</v>
      </c>
      <c r="G346" s="17">
        <v>0.15</v>
      </c>
    </row>
    <row r="347" spans="2:7" x14ac:dyDescent="0.3">
      <c r="B347" s="17" t="s">
        <v>246</v>
      </c>
      <c r="C347" s="17" t="s">
        <v>247</v>
      </c>
      <c r="D347" s="19">
        <v>0</v>
      </c>
      <c r="E347" s="17" t="s">
        <v>661</v>
      </c>
      <c r="F347" s="17" t="s">
        <v>477</v>
      </c>
      <c r="G347" s="17">
        <v>0.15</v>
      </c>
    </row>
    <row r="348" spans="2:7" x14ac:dyDescent="0.3">
      <c r="B348" s="17" t="s">
        <v>248</v>
      </c>
      <c r="C348" s="17" t="s">
        <v>249</v>
      </c>
      <c r="D348" s="19">
        <v>0</v>
      </c>
      <c r="E348" s="17" t="s">
        <v>662</v>
      </c>
      <c r="F348" s="17" t="s">
        <v>477</v>
      </c>
      <c r="G348" s="17">
        <v>0.15</v>
      </c>
    </row>
    <row r="349" spans="2:7" x14ac:dyDescent="0.3">
      <c r="B349" s="17" t="s">
        <v>250</v>
      </c>
      <c r="C349" s="17" t="s">
        <v>251</v>
      </c>
      <c r="D349" s="19">
        <v>0</v>
      </c>
      <c r="E349" s="17" t="s">
        <v>663</v>
      </c>
      <c r="F349" s="17" t="s">
        <v>477</v>
      </c>
      <c r="G349" s="17">
        <v>0.15</v>
      </c>
    </row>
    <row r="350" spans="2:7" x14ac:dyDescent="0.3">
      <c r="B350" s="17" t="s">
        <v>252</v>
      </c>
      <c r="C350" s="17" t="s">
        <v>253</v>
      </c>
      <c r="D350" s="19">
        <v>0</v>
      </c>
      <c r="E350" s="17" t="s">
        <v>664</v>
      </c>
      <c r="F350" s="17" t="s">
        <v>477</v>
      </c>
      <c r="G350" s="17">
        <v>0.15</v>
      </c>
    </row>
    <row r="351" spans="2:7" x14ac:dyDescent="0.3">
      <c r="B351" s="17" t="s">
        <v>254</v>
      </c>
      <c r="C351" s="17" t="s">
        <v>255</v>
      </c>
      <c r="D351" s="19">
        <v>0</v>
      </c>
      <c r="E351" s="17" t="s">
        <v>665</v>
      </c>
      <c r="F351" s="17" t="s">
        <v>477</v>
      </c>
      <c r="G351" s="17">
        <v>0.15</v>
      </c>
    </row>
    <row r="352" spans="2:7" x14ac:dyDescent="0.3">
      <c r="B352" s="17" t="s">
        <v>256</v>
      </c>
      <c r="C352" s="17" t="s">
        <v>257</v>
      </c>
      <c r="D352" s="19">
        <v>0</v>
      </c>
      <c r="E352" s="17" t="s">
        <v>666</v>
      </c>
      <c r="F352" s="17" t="s">
        <v>477</v>
      </c>
      <c r="G352" s="17">
        <v>0.15</v>
      </c>
    </row>
    <row r="353" spans="2:7" x14ac:dyDescent="0.3">
      <c r="B353" s="17" t="s">
        <v>258</v>
      </c>
      <c r="C353" s="17" t="s">
        <v>259</v>
      </c>
      <c r="D353" s="19">
        <v>0</v>
      </c>
      <c r="E353" s="17" t="s">
        <v>667</v>
      </c>
      <c r="F353" s="17" t="s">
        <v>477</v>
      </c>
      <c r="G353" s="17">
        <v>0.15</v>
      </c>
    </row>
    <row r="354" spans="2:7" x14ac:dyDescent="0.3">
      <c r="B354" s="17" t="s">
        <v>260</v>
      </c>
      <c r="C354" s="17" t="s">
        <v>261</v>
      </c>
      <c r="D354" s="19">
        <v>0</v>
      </c>
      <c r="E354" s="17" t="s">
        <v>668</v>
      </c>
      <c r="F354" s="17" t="s">
        <v>477</v>
      </c>
      <c r="G354" s="17">
        <v>0.15</v>
      </c>
    </row>
    <row r="355" spans="2:7" x14ac:dyDescent="0.3">
      <c r="B355" s="17" t="s">
        <v>262</v>
      </c>
      <c r="C355" s="17" t="s">
        <v>263</v>
      </c>
      <c r="D355" s="19">
        <v>0</v>
      </c>
      <c r="E355" s="17" t="s">
        <v>669</v>
      </c>
      <c r="F355" s="17" t="s">
        <v>477</v>
      </c>
      <c r="G355" s="17">
        <v>0.15</v>
      </c>
    </row>
    <row r="356" spans="2:7" x14ac:dyDescent="0.3">
      <c r="B356" s="17" t="s">
        <v>264</v>
      </c>
      <c r="C356" s="17" t="s">
        <v>265</v>
      </c>
      <c r="D356" s="19">
        <v>0</v>
      </c>
      <c r="E356" s="17" t="s">
        <v>670</v>
      </c>
      <c r="F356" s="17" t="s">
        <v>477</v>
      </c>
      <c r="G356" s="17">
        <v>0.15</v>
      </c>
    </row>
    <row r="357" spans="2:7" x14ac:dyDescent="0.3">
      <c r="B357" s="17" t="s">
        <v>266</v>
      </c>
      <c r="C357" s="17" t="s">
        <v>267</v>
      </c>
      <c r="D357" s="19">
        <v>0</v>
      </c>
      <c r="E357" s="17" t="s">
        <v>671</v>
      </c>
      <c r="F357" s="17" t="s">
        <v>477</v>
      </c>
      <c r="G357" s="17">
        <v>0.15</v>
      </c>
    </row>
    <row r="358" spans="2:7" x14ac:dyDescent="0.3">
      <c r="B358" s="17" t="s">
        <v>268</v>
      </c>
      <c r="C358" s="17" t="s">
        <v>269</v>
      </c>
      <c r="D358" s="19">
        <v>0</v>
      </c>
      <c r="E358" s="17" t="s">
        <v>672</v>
      </c>
      <c r="F358" s="17" t="s">
        <v>477</v>
      </c>
      <c r="G358" s="17">
        <v>0.15</v>
      </c>
    </row>
    <row r="359" spans="2:7" x14ac:dyDescent="0.3">
      <c r="B359" s="17" t="s">
        <v>270</v>
      </c>
      <c r="C359" s="17" t="s">
        <v>271</v>
      </c>
      <c r="D359" s="19">
        <v>0</v>
      </c>
      <c r="E359" s="17" t="s">
        <v>673</v>
      </c>
      <c r="F359" s="17" t="s">
        <v>477</v>
      </c>
      <c r="G359" s="17">
        <v>0.15</v>
      </c>
    </row>
    <row r="360" spans="2:7" x14ac:dyDescent="0.3">
      <c r="B360" s="17" t="s">
        <v>272</v>
      </c>
      <c r="C360" s="17" t="s">
        <v>273</v>
      </c>
      <c r="D360" s="19">
        <v>0</v>
      </c>
      <c r="E360" s="17" t="s">
        <v>674</v>
      </c>
      <c r="F360" s="17" t="s">
        <v>477</v>
      </c>
      <c r="G360" s="17">
        <v>0.15</v>
      </c>
    </row>
    <row r="361" spans="2:7" x14ac:dyDescent="0.3">
      <c r="B361" s="17" t="s">
        <v>274</v>
      </c>
      <c r="C361" s="17" t="s">
        <v>275</v>
      </c>
      <c r="D361" s="19">
        <v>0</v>
      </c>
      <c r="E361" s="17" t="s">
        <v>675</v>
      </c>
      <c r="F361" s="17" t="s">
        <v>477</v>
      </c>
      <c r="G361" s="17">
        <v>0.15</v>
      </c>
    </row>
    <row r="362" spans="2:7" x14ac:dyDescent="0.3">
      <c r="B362" s="17" t="s">
        <v>276</v>
      </c>
      <c r="C362" s="17" t="s">
        <v>277</v>
      </c>
      <c r="D362" s="19">
        <v>0</v>
      </c>
      <c r="E362" s="17" t="s">
        <v>676</v>
      </c>
      <c r="F362" s="17" t="s">
        <v>477</v>
      </c>
      <c r="G362" s="17">
        <v>0.15</v>
      </c>
    </row>
    <row r="363" spans="2:7" x14ac:dyDescent="0.3">
      <c r="B363" s="17" t="s">
        <v>278</v>
      </c>
      <c r="C363" s="17" t="s">
        <v>279</v>
      </c>
      <c r="D363" s="19">
        <v>0</v>
      </c>
      <c r="E363" s="17" t="s">
        <v>677</v>
      </c>
      <c r="F363" s="17" t="s">
        <v>477</v>
      </c>
      <c r="G363" s="17">
        <v>0.15</v>
      </c>
    </row>
    <row r="364" spans="2:7" x14ac:dyDescent="0.3">
      <c r="B364" s="17" t="s">
        <v>280</v>
      </c>
      <c r="C364" s="17" t="s">
        <v>281</v>
      </c>
      <c r="D364" s="19">
        <v>0</v>
      </c>
      <c r="E364" s="17" t="s">
        <v>678</v>
      </c>
      <c r="F364" s="17" t="s">
        <v>477</v>
      </c>
      <c r="G364" s="17">
        <v>0.15</v>
      </c>
    </row>
    <row r="365" spans="2:7" x14ac:dyDescent="0.3">
      <c r="B365" s="17" t="s">
        <v>282</v>
      </c>
      <c r="C365" s="17" t="s">
        <v>283</v>
      </c>
      <c r="D365" s="19">
        <v>0</v>
      </c>
      <c r="E365" s="17" t="s">
        <v>679</v>
      </c>
      <c r="F365" s="17" t="s">
        <v>477</v>
      </c>
      <c r="G365" s="17">
        <v>0.15</v>
      </c>
    </row>
    <row r="366" spans="2:7" x14ac:dyDescent="0.3">
      <c r="B366" s="17" t="s">
        <v>284</v>
      </c>
      <c r="C366" s="17" t="s">
        <v>285</v>
      </c>
      <c r="D366" s="19">
        <v>0</v>
      </c>
      <c r="E366" s="17" t="s">
        <v>680</v>
      </c>
      <c r="F366" s="17" t="s">
        <v>477</v>
      </c>
      <c r="G366" s="17">
        <v>0.15</v>
      </c>
    </row>
    <row r="367" spans="2:7" x14ac:dyDescent="0.3">
      <c r="B367" s="17" t="s">
        <v>286</v>
      </c>
      <c r="C367" s="17" t="s">
        <v>287</v>
      </c>
      <c r="D367" s="19">
        <v>0</v>
      </c>
      <c r="E367" s="17" t="s">
        <v>681</v>
      </c>
      <c r="F367" s="17" t="s">
        <v>477</v>
      </c>
      <c r="G367" s="17">
        <v>0.15</v>
      </c>
    </row>
    <row r="368" spans="2:7" x14ac:dyDescent="0.3">
      <c r="B368" s="17" t="s">
        <v>288</v>
      </c>
      <c r="C368" s="17" t="s">
        <v>289</v>
      </c>
      <c r="D368" s="19">
        <v>0</v>
      </c>
      <c r="E368" s="17" t="s">
        <v>682</v>
      </c>
      <c r="F368" s="17" t="s">
        <v>477</v>
      </c>
      <c r="G368" s="17">
        <v>0.15</v>
      </c>
    </row>
    <row r="369" spans="2:7" x14ac:dyDescent="0.3">
      <c r="B369" s="17" t="s">
        <v>290</v>
      </c>
      <c r="C369" s="17" t="s">
        <v>291</v>
      </c>
      <c r="D369" s="19">
        <v>0</v>
      </c>
      <c r="E369" s="17" t="s">
        <v>683</v>
      </c>
      <c r="F369" s="17" t="s">
        <v>477</v>
      </c>
      <c r="G369" s="17">
        <v>0.15</v>
      </c>
    </row>
    <row r="370" spans="2:7" x14ac:dyDescent="0.3">
      <c r="B370" s="17" t="s">
        <v>292</v>
      </c>
      <c r="C370" s="17" t="s">
        <v>293</v>
      </c>
      <c r="D370" s="19">
        <v>0</v>
      </c>
      <c r="E370" s="17" t="s">
        <v>684</v>
      </c>
      <c r="F370" s="17" t="s">
        <v>477</v>
      </c>
      <c r="G370" s="17">
        <v>0.15</v>
      </c>
    </row>
    <row r="371" spans="2:7" x14ac:dyDescent="0.3">
      <c r="B371" s="17" t="s">
        <v>294</v>
      </c>
      <c r="C371" s="17" t="s">
        <v>295</v>
      </c>
      <c r="D371" s="19">
        <v>0</v>
      </c>
      <c r="E371" s="17" t="s">
        <v>685</v>
      </c>
      <c r="F371" s="17" t="s">
        <v>477</v>
      </c>
      <c r="G371" s="17">
        <v>0.15</v>
      </c>
    </row>
    <row r="372" spans="2:7" x14ac:dyDescent="0.3">
      <c r="B372" s="17" t="s">
        <v>296</v>
      </c>
      <c r="C372" s="17" t="s">
        <v>297</v>
      </c>
      <c r="D372" s="19">
        <v>0</v>
      </c>
      <c r="E372" s="17" t="s">
        <v>686</v>
      </c>
      <c r="F372" s="17" t="s">
        <v>477</v>
      </c>
      <c r="G372" s="17">
        <v>0.15</v>
      </c>
    </row>
    <row r="373" spans="2:7" x14ac:dyDescent="0.3">
      <c r="B373" s="17" t="s">
        <v>298</v>
      </c>
      <c r="C373" s="17" t="s">
        <v>299</v>
      </c>
      <c r="D373" s="19">
        <v>0</v>
      </c>
      <c r="E373" s="17" t="s">
        <v>687</v>
      </c>
      <c r="F373" s="17" t="s">
        <v>477</v>
      </c>
      <c r="G373" s="17">
        <v>0.15</v>
      </c>
    </row>
    <row r="374" spans="2:7" x14ac:dyDescent="0.3">
      <c r="B374" s="17" t="s">
        <v>300</v>
      </c>
      <c r="C374" s="17" t="s">
        <v>301</v>
      </c>
      <c r="D374" s="19">
        <v>0</v>
      </c>
      <c r="E374" s="17" t="s">
        <v>688</v>
      </c>
      <c r="F374" s="17" t="s">
        <v>477</v>
      </c>
      <c r="G374" s="17">
        <v>0.15</v>
      </c>
    </row>
    <row r="375" spans="2:7" x14ac:dyDescent="0.3">
      <c r="B375" s="17" t="s">
        <v>302</v>
      </c>
      <c r="C375" s="17" t="s">
        <v>303</v>
      </c>
      <c r="D375" s="19">
        <v>0</v>
      </c>
      <c r="E375" s="17" t="s">
        <v>689</v>
      </c>
      <c r="F375" s="17" t="s">
        <v>477</v>
      </c>
      <c r="G375" s="17">
        <v>0.15</v>
      </c>
    </row>
    <row r="376" spans="2:7" x14ac:dyDescent="0.3">
      <c r="B376" s="17" t="s">
        <v>304</v>
      </c>
      <c r="C376" s="17" t="s">
        <v>305</v>
      </c>
      <c r="D376" s="19">
        <v>0</v>
      </c>
      <c r="E376" s="17" t="s">
        <v>690</v>
      </c>
      <c r="F376" s="17" t="s">
        <v>477</v>
      </c>
      <c r="G376" s="17">
        <v>0.15</v>
      </c>
    </row>
    <row r="377" spans="2:7" x14ac:dyDescent="0.3">
      <c r="B377" s="17" t="s">
        <v>306</v>
      </c>
      <c r="C377" s="17" t="s">
        <v>307</v>
      </c>
      <c r="D377" s="19">
        <v>0</v>
      </c>
      <c r="E377" s="17" t="s">
        <v>691</v>
      </c>
      <c r="F377" s="17" t="s">
        <v>477</v>
      </c>
      <c r="G377" s="17">
        <v>0.15</v>
      </c>
    </row>
    <row r="378" spans="2:7" x14ac:dyDescent="0.3">
      <c r="B378" s="17" t="s">
        <v>308</v>
      </c>
      <c r="C378" s="17" t="s">
        <v>309</v>
      </c>
      <c r="D378" s="19">
        <v>0</v>
      </c>
      <c r="E378" s="17" t="s">
        <v>692</v>
      </c>
      <c r="F378" s="17" t="s">
        <v>477</v>
      </c>
      <c r="G378" s="17">
        <v>0.15</v>
      </c>
    </row>
    <row r="379" spans="2:7" x14ac:dyDescent="0.3">
      <c r="B379" s="17" t="s">
        <v>310</v>
      </c>
      <c r="C379" s="17" t="s">
        <v>311</v>
      </c>
      <c r="D379" s="19">
        <v>0</v>
      </c>
      <c r="E379" s="17" t="s">
        <v>693</v>
      </c>
      <c r="F379" s="17" t="s">
        <v>477</v>
      </c>
      <c r="G379" s="17">
        <v>0.15</v>
      </c>
    </row>
    <row r="380" spans="2:7" x14ac:dyDescent="0.3">
      <c r="B380" s="17" t="s">
        <v>312</v>
      </c>
      <c r="C380" s="17" t="s">
        <v>313</v>
      </c>
      <c r="D380" s="19">
        <v>0</v>
      </c>
      <c r="E380" s="17" t="s">
        <v>694</v>
      </c>
      <c r="F380" s="17" t="s">
        <v>477</v>
      </c>
      <c r="G380" s="17">
        <v>0.15</v>
      </c>
    </row>
    <row r="381" spans="2:7" x14ac:dyDescent="0.3">
      <c r="B381" s="17" t="s">
        <v>314</v>
      </c>
      <c r="C381" s="17" t="s">
        <v>315</v>
      </c>
      <c r="D381" s="19">
        <v>0</v>
      </c>
      <c r="E381" s="17" t="s">
        <v>695</v>
      </c>
      <c r="F381" s="17" t="s">
        <v>477</v>
      </c>
      <c r="G381" s="17">
        <v>0.15</v>
      </c>
    </row>
    <row r="382" spans="2:7" x14ac:dyDescent="0.3">
      <c r="B382" s="17" t="s">
        <v>316</v>
      </c>
      <c r="C382" s="17" t="s">
        <v>317</v>
      </c>
      <c r="D382" s="19">
        <v>0</v>
      </c>
      <c r="E382" s="17" t="s">
        <v>696</v>
      </c>
      <c r="F382" s="17" t="s">
        <v>477</v>
      </c>
      <c r="G382" s="17">
        <v>0.15</v>
      </c>
    </row>
    <row r="383" spans="2:7" x14ac:dyDescent="0.3">
      <c r="B383" s="17" t="s">
        <v>318</v>
      </c>
      <c r="C383" s="17" t="s">
        <v>319</v>
      </c>
      <c r="D383" s="19">
        <v>0</v>
      </c>
      <c r="E383" s="17" t="s">
        <v>697</v>
      </c>
      <c r="F383" s="17" t="s">
        <v>477</v>
      </c>
      <c r="G383" s="17">
        <v>0.15</v>
      </c>
    </row>
    <row r="384" spans="2:7" x14ac:dyDescent="0.3">
      <c r="B384" s="17" t="s">
        <v>320</v>
      </c>
      <c r="C384" s="17" t="s">
        <v>321</v>
      </c>
      <c r="D384" s="19">
        <v>0</v>
      </c>
      <c r="E384" s="17" t="s">
        <v>698</v>
      </c>
      <c r="F384" s="17" t="s">
        <v>477</v>
      </c>
      <c r="G384" s="17">
        <v>0.15</v>
      </c>
    </row>
    <row r="385" spans="2:7" x14ac:dyDescent="0.3">
      <c r="B385" s="17" t="s">
        <v>322</v>
      </c>
      <c r="C385" s="17" t="s">
        <v>323</v>
      </c>
      <c r="D385" s="19">
        <v>0</v>
      </c>
      <c r="E385" s="17" t="s">
        <v>699</v>
      </c>
      <c r="F385" s="17" t="s">
        <v>477</v>
      </c>
      <c r="G385" s="17">
        <v>0.15</v>
      </c>
    </row>
    <row r="386" spans="2:7" x14ac:dyDescent="0.3">
      <c r="B386" s="17" t="s">
        <v>324</v>
      </c>
      <c r="C386" s="17" t="s">
        <v>325</v>
      </c>
      <c r="D386" s="19">
        <v>0</v>
      </c>
      <c r="E386" s="17" t="s">
        <v>700</v>
      </c>
      <c r="F386" s="17" t="s">
        <v>477</v>
      </c>
      <c r="G386" s="17">
        <v>0.15</v>
      </c>
    </row>
    <row r="387" spans="2:7" x14ac:dyDescent="0.3">
      <c r="B387" s="17" t="s">
        <v>326</v>
      </c>
      <c r="C387" s="17" t="s">
        <v>327</v>
      </c>
      <c r="D387" s="19">
        <v>0</v>
      </c>
      <c r="E387" s="17" t="s">
        <v>701</v>
      </c>
      <c r="F387" s="17" t="s">
        <v>477</v>
      </c>
      <c r="G387" s="17">
        <v>0.15</v>
      </c>
    </row>
    <row r="388" spans="2:7" x14ac:dyDescent="0.3">
      <c r="B388" s="17" t="s">
        <v>328</v>
      </c>
      <c r="C388" s="17" t="s">
        <v>329</v>
      </c>
      <c r="D388" s="19">
        <v>0</v>
      </c>
      <c r="E388" s="17" t="s">
        <v>702</v>
      </c>
      <c r="F388" s="17" t="s">
        <v>477</v>
      </c>
      <c r="G388" s="17">
        <v>0.15</v>
      </c>
    </row>
    <row r="389" spans="2:7" x14ac:dyDescent="0.3">
      <c r="B389" s="17" t="s">
        <v>330</v>
      </c>
      <c r="C389" s="17" t="s">
        <v>331</v>
      </c>
      <c r="D389" s="19">
        <v>0</v>
      </c>
      <c r="E389" s="17" t="s">
        <v>703</v>
      </c>
      <c r="F389" s="17" t="s">
        <v>477</v>
      </c>
      <c r="G389" s="17">
        <v>0.15</v>
      </c>
    </row>
    <row r="390" spans="2:7" x14ac:dyDescent="0.3">
      <c r="B390" s="17" t="s">
        <v>332</v>
      </c>
      <c r="C390" s="17" t="s">
        <v>333</v>
      </c>
      <c r="D390" s="19">
        <v>0</v>
      </c>
      <c r="E390" s="17" t="s">
        <v>704</v>
      </c>
      <c r="F390" s="17" t="s">
        <v>477</v>
      </c>
      <c r="G390" s="17">
        <v>0.15</v>
      </c>
    </row>
    <row r="391" spans="2:7" x14ac:dyDescent="0.3">
      <c r="B391" s="17" t="s">
        <v>334</v>
      </c>
      <c r="C391" s="17" t="s">
        <v>335</v>
      </c>
      <c r="D391" s="19">
        <v>0</v>
      </c>
      <c r="E391" s="17" t="s">
        <v>705</v>
      </c>
      <c r="F391" s="17" t="s">
        <v>477</v>
      </c>
      <c r="G391" s="17">
        <v>0.15</v>
      </c>
    </row>
    <row r="392" spans="2:7" x14ac:dyDescent="0.3">
      <c r="B392" s="17" t="s">
        <v>336</v>
      </c>
      <c r="C392" s="17" t="s">
        <v>337</v>
      </c>
      <c r="D392" s="19">
        <v>0</v>
      </c>
      <c r="E392" s="17" t="s">
        <v>706</v>
      </c>
      <c r="F392" s="17" t="s">
        <v>477</v>
      </c>
      <c r="G392" s="17">
        <v>0.15</v>
      </c>
    </row>
    <row r="393" spans="2:7" x14ac:dyDescent="0.3">
      <c r="B393" s="17" t="s">
        <v>338</v>
      </c>
      <c r="C393" s="17" t="s">
        <v>339</v>
      </c>
      <c r="D393" s="19">
        <v>0</v>
      </c>
      <c r="E393" s="17" t="s">
        <v>707</v>
      </c>
      <c r="F393" s="17" t="s">
        <v>477</v>
      </c>
      <c r="G393" s="17">
        <v>0.15</v>
      </c>
    </row>
    <row r="394" spans="2:7" x14ac:dyDescent="0.3">
      <c r="B394" s="17" t="s">
        <v>340</v>
      </c>
      <c r="C394" s="17" t="s">
        <v>341</v>
      </c>
      <c r="D394" s="19">
        <v>0</v>
      </c>
      <c r="E394" s="17" t="s">
        <v>708</v>
      </c>
      <c r="F394" s="17" t="s">
        <v>477</v>
      </c>
      <c r="G394" s="17">
        <v>0.15</v>
      </c>
    </row>
    <row r="395" spans="2:7" x14ac:dyDescent="0.3">
      <c r="B395" s="17" t="s">
        <v>342</v>
      </c>
      <c r="C395" s="17" t="s">
        <v>343</v>
      </c>
      <c r="D395" s="19">
        <v>0</v>
      </c>
      <c r="E395" s="17" t="s">
        <v>709</v>
      </c>
      <c r="F395" s="17" t="s">
        <v>477</v>
      </c>
      <c r="G395" s="17">
        <v>0.15</v>
      </c>
    </row>
    <row r="396" spans="2:7" x14ac:dyDescent="0.3">
      <c r="B396" s="17" t="s">
        <v>344</v>
      </c>
      <c r="C396" s="17" t="s">
        <v>345</v>
      </c>
      <c r="D396" s="19">
        <v>0</v>
      </c>
      <c r="E396" s="17" t="s">
        <v>710</v>
      </c>
      <c r="F396" s="17" t="s">
        <v>477</v>
      </c>
      <c r="G396" s="17">
        <v>0.15</v>
      </c>
    </row>
    <row r="397" spans="2:7" x14ac:dyDescent="0.3">
      <c r="B397" s="17" t="s">
        <v>346</v>
      </c>
      <c r="C397" s="17" t="s">
        <v>347</v>
      </c>
      <c r="D397" s="19">
        <v>0</v>
      </c>
      <c r="E397" s="17" t="s">
        <v>711</v>
      </c>
      <c r="F397" s="17" t="s">
        <v>477</v>
      </c>
      <c r="G397" s="17">
        <v>0.15</v>
      </c>
    </row>
    <row r="398" spans="2:7" x14ac:dyDescent="0.3">
      <c r="B398" s="17" t="s">
        <v>348</v>
      </c>
      <c r="C398" s="17" t="s">
        <v>349</v>
      </c>
      <c r="D398" s="19">
        <v>0</v>
      </c>
      <c r="E398" s="17" t="s">
        <v>712</v>
      </c>
      <c r="F398" s="17" t="s">
        <v>477</v>
      </c>
      <c r="G398" s="17">
        <v>0.15</v>
      </c>
    </row>
    <row r="399" spans="2:7" x14ac:dyDescent="0.3">
      <c r="B399" s="17" t="s">
        <v>350</v>
      </c>
      <c r="C399" s="17" t="s">
        <v>351</v>
      </c>
      <c r="D399" s="19">
        <v>0</v>
      </c>
      <c r="E399" s="17" t="s">
        <v>713</v>
      </c>
      <c r="F399" s="17" t="s">
        <v>477</v>
      </c>
      <c r="G399" s="17">
        <v>0.15</v>
      </c>
    </row>
    <row r="400" spans="2:7" x14ac:dyDescent="0.3">
      <c r="B400" s="17" t="s">
        <v>352</v>
      </c>
      <c r="C400" s="17" t="s">
        <v>353</v>
      </c>
      <c r="D400" s="19">
        <v>0</v>
      </c>
      <c r="E400" s="17" t="s">
        <v>714</v>
      </c>
      <c r="F400" s="17" t="s">
        <v>477</v>
      </c>
      <c r="G400" s="17">
        <v>0.15</v>
      </c>
    </row>
    <row r="401" spans="2:7" x14ac:dyDescent="0.3">
      <c r="B401" s="17" t="s">
        <v>354</v>
      </c>
      <c r="C401" s="17" t="s">
        <v>355</v>
      </c>
      <c r="D401" s="19">
        <v>0</v>
      </c>
      <c r="E401" s="17" t="s">
        <v>715</v>
      </c>
      <c r="F401" s="17" t="s">
        <v>477</v>
      </c>
      <c r="G401" s="17">
        <v>0.15</v>
      </c>
    </row>
    <row r="402" spans="2:7" x14ac:dyDescent="0.3">
      <c r="B402" s="17" t="s">
        <v>356</v>
      </c>
      <c r="C402" s="17" t="s">
        <v>357</v>
      </c>
      <c r="D402" s="19">
        <v>0</v>
      </c>
      <c r="E402" s="17" t="s">
        <v>716</v>
      </c>
      <c r="F402" s="17" t="s">
        <v>477</v>
      </c>
      <c r="G402" s="17">
        <v>0.15</v>
      </c>
    </row>
    <row r="403" spans="2:7" x14ac:dyDescent="0.3">
      <c r="B403" s="17" t="s">
        <v>358</v>
      </c>
      <c r="C403" s="17" t="s">
        <v>359</v>
      </c>
      <c r="D403" s="19">
        <v>0</v>
      </c>
      <c r="E403" s="17" t="s">
        <v>717</v>
      </c>
      <c r="F403" s="17" t="s">
        <v>477</v>
      </c>
      <c r="G403" s="17">
        <v>0.15</v>
      </c>
    </row>
    <row r="404" spans="2:7" x14ac:dyDescent="0.3">
      <c r="B404" s="17" t="s">
        <v>360</v>
      </c>
      <c r="C404" s="17" t="s">
        <v>361</v>
      </c>
      <c r="D404" s="19">
        <v>0</v>
      </c>
      <c r="E404" s="17" t="s">
        <v>718</v>
      </c>
      <c r="F404" s="17" t="s">
        <v>477</v>
      </c>
      <c r="G404" s="17">
        <v>0.15</v>
      </c>
    </row>
    <row r="405" spans="2:7" x14ac:dyDescent="0.3">
      <c r="B405" s="17" t="s">
        <v>362</v>
      </c>
      <c r="C405" s="17" t="s">
        <v>363</v>
      </c>
      <c r="D405" s="19">
        <v>0</v>
      </c>
      <c r="E405" s="17" t="s">
        <v>719</v>
      </c>
      <c r="F405" s="17" t="s">
        <v>477</v>
      </c>
      <c r="G405" s="17">
        <v>0.15</v>
      </c>
    </row>
    <row r="406" spans="2:7" x14ac:dyDescent="0.3">
      <c r="B406" s="17" t="s">
        <v>364</v>
      </c>
      <c r="C406" s="17" t="s">
        <v>365</v>
      </c>
      <c r="D406" s="19">
        <v>0</v>
      </c>
      <c r="E406" s="17" t="s">
        <v>720</v>
      </c>
      <c r="F406" s="17" t="s">
        <v>477</v>
      </c>
      <c r="G406" s="17">
        <v>0.15</v>
      </c>
    </row>
    <row r="407" spans="2:7" x14ac:dyDescent="0.3">
      <c r="B407" s="17" t="s">
        <v>366</v>
      </c>
      <c r="C407" s="17" t="s">
        <v>367</v>
      </c>
      <c r="D407" s="19">
        <v>0</v>
      </c>
      <c r="E407" s="17" t="s">
        <v>721</v>
      </c>
      <c r="F407" s="17" t="s">
        <v>477</v>
      </c>
      <c r="G407" s="17">
        <v>0.15</v>
      </c>
    </row>
    <row r="408" spans="2:7" x14ac:dyDescent="0.3">
      <c r="B408" s="17" t="s">
        <v>368</v>
      </c>
      <c r="C408" s="17" t="s">
        <v>369</v>
      </c>
      <c r="D408" s="19">
        <v>0</v>
      </c>
      <c r="E408" s="17" t="s">
        <v>722</v>
      </c>
      <c r="F408" s="17" t="s">
        <v>477</v>
      </c>
      <c r="G408" s="17">
        <v>0.15</v>
      </c>
    </row>
    <row r="409" spans="2:7" x14ac:dyDescent="0.3">
      <c r="B409" s="17" t="s">
        <v>370</v>
      </c>
      <c r="C409" s="17" t="s">
        <v>371</v>
      </c>
      <c r="D409" s="19">
        <v>0</v>
      </c>
      <c r="E409" s="17" t="s">
        <v>723</v>
      </c>
      <c r="F409" s="17" t="s">
        <v>477</v>
      </c>
      <c r="G409" s="17">
        <v>0.15</v>
      </c>
    </row>
    <row r="410" spans="2:7" x14ac:dyDescent="0.3">
      <c r="B410" s="17" t="s">
        <v>372</v>
      </c>
      <c r="C410" s="17" t="s">
        <v>373</v>
      </c>
      <c r="D410" s="19">
        <v>0</v>
      </c>
      <c r="E410" s="17" t="s">
        <v>724</v>
      </c>
      <c r="F410" s="17" t="s">
        <v>477</v>
      </c>
      <c r="G410" s="17">
        <v>0.15</v>
      </c>
    </row>
    <row r="411" spans="2:7" x14ac:dyDescent="0.3">
      <c r="B411" s="17" t="s">
        <v>374</v>
      </c>
      <c r="C411" s="17" t="s">
        <v>375</v>
      </c>
      <c r="D411" s="19">
        <v>0</v>
      </c>
      <c r="E411" s="17" t="s">
        <v>725</v>
      </c>
      <c r="F411" s="17" t="s">
        <v>477</v>
      </c>
      <c r="G411" s="17">
        <v>0.15</v>
      </c>
    </row>
    <row r="412" spans="2:7" x14ac:dyDescent="0.3">
      <c r="B412" s="17" t="s">
        <v>376</v>
      </c>
      <c r="C412" s="17" t="s">
        <v>377</v>
      </c>
      <c r="D412" s="19">
        <v>0</v>
      </c>
      <c r="E412" s="17" t="s">
        <v>726</v>
      </c>
      <c r="F412" s="17" t="s">
        <v>477</v>
      </c>
      <c r="G412" s="17">
        <v>0.15</v>
      </c>
    </row>
    <row r="413" spans="2:7" x14ac:dyDescent="0.3">
      <c r="B413" s="17" t="s">
        <v>378</v>
      </c>
      <c r="C413" s="17" t="s">
        <v>379</v>
      </c>
      <c r="D413" s="19">
        <v>0</v>
      </c>
      <c r="E413" s="17" t="s">
        <v>727</v>
      </c>
      <c r="F413" s="17" t="s">
        <v>477</v>
      </c>
      <c r="G413" s="17">
        <v>0.15</v>
      </c>
    </row>
    <row r="414" spans="2:7" x14ac:dyDescent="0.3">
      <c r="B414" s="17" t="s">
        <v>380</v>
      </c>
      <c r="C414" s="17" t="s">
        <v>381</v>
      </c>
      <c r="D414" s="19">
        <v>0</v>
      </c>
      <c r="E414" s="17" t="s">
        <v>728</v>
      </c>
      <c r="F414" s="17" t="s">
        <v>477</v>
      </c>
      <c r="G414" s="17">
        <v>0.15</v>
      </c>
    </row>
    <row r="415" spans="2:7" x14ac:dyDescent="0.3">
      <c r="B415" s="17" t="s">
        <v>382</v>
      </c>
      <c r="C415" s="17" t="s">
        <v>383</v>
      </c>
      <c r="D415" s="19">
        <v>0</v>
      </c>
      <c r="E415" s="17" t="s">
        <v>729</v>
      </c>
      <c r="F415" s="17" t="s">
        <v>477</v>
      </c>
      <c r="G415" s="17">
        <v>0.15</v>
      </c>
    </row>
    <row r="416" spans="2:7" x14ac:dyDescent="0.3">
      <c r="B416" s="17" t="s">
        <v>384</v>
      </c>
      <c r="C416" s="17" t="s">
        <v>385</v>
      </c>
      <c r="D416" s="19">
        <v>0</v>
      </c>
      <c r="E416" s="17" t="s">
        <v>730</v>
      </c>
      <c r="F416" s="17" t="s">
        <v>477</v>
      </c>
      <c r="G416" s="17">
        <v>0.15</v>
      </c>
    </row>
    <row r="417" spans="2:7" x14ac:dyDescent="0.3">
      <c r="B417" s="17" t="s">
        <v>386</v>
      </c>
      <c r="C417" s="17" t="s">
        <v>387</v>
      </c>
      <c r="D417" s="19">
        <v>0</v>
      </c>
      <c r="E417" s="17" t="s">
        <v>731</v>
      </c>
      <c r="F417" s="17" t="s">
        <v>477</v>
      </c>
      <c r="G417" s="17">
        <v>0.15</v>
      </c>
    </row>
    <row r="418" spans="2:7" x14ac:dyDescent="0.3">
      <c r="B418" s="17" t="s">
        <v>388</v>
      </c>
      <c r="C418" s="17" t="s">
        <v>389</v>
      </c>
      <c r="D418" s="19">
        <v>0.15</v>
      </c>
      <c r="E418" s="17" t="s">
        <v>732</v>
      </c>
      <c r="F418" s="17" t="s">
        <v>473</v>
      </c>
      <c r="G418" s="17">
        <v>0</v>
      </c>
    </row>
    <row r="419" spans="2:7" x14ac:dyDescent="0.3">
      <c r="B419" s="17" t="s">
        <v>390</v>
      </c>
      <c r="C419" s="17" t="s">
        <v>391</v>
      </c>
      <c r="D419" s="19">
        <v>0</v>
      </c>
      <c r="E419" s="17" t="s">
        <v>733</v>
      </c>
      <c r="F419" s="17" t="s">
        <v>477</v>
      </c>
      <c r="G419" s="17">
        <v>0.15</v>
      </c>
    </row>
    <row r="420" spans="2:7" x14ac:dyDescent="0.3">
      <c r="B420" s="17" t="s">
        <v>392</v>
      </c>
      <c r="C420" s="17" t="s">
        <v>393</v>
      </c>
      <c r="D420" s="19">
        <v>0</v>
      </c>
      <c r="E420" s="17" t="s">
        <v>734</v>
      </c>
      <c r="F420" s="17" t="s">
        <v>477</v>
      </c>
      <c r="G420" s="17">
        <v>0.15</v>
      </c>
    </row>
    <row r="421" spans="2:7" x14ac:dyDescent="0.3">
      <c r="B421" s="17" t="s">
        <v>394</v>
      </c>
      <c r="C421" s="17" t="s">
        <v>395</v>
      </c>
      <c r="D421" s="19">
        <v>0</v>
      </c>
      <c r="E421" s="17" t="s">
        <v>735</v>
      </c>
      <c r="F421" s="17" t="s">
        <v>477</v>
      </c>
      <c r="G421" s="17">
        <v>0.15</v>
      </c>
    </row>
    <row r="422" spans="2:7" x14ac:dyDescent="0.3">
      <c r="B422" s="17" t="s">
        <v>396</v>
      </c>
      <c r="C422" s="17" t="s">
        <v>397</v>
      </c>
      <c r="D422" s="19">
        <v>0</v>
      </c>
      <c r="E422" s="17" t="s">
        <v>736</v>
      </c>
      <c r="F422" s="17" t="s">
        <v>477</v>
      </c>
      <c r="G422" s="17">
        <v>0.15</v>
      </c>
    </row>
    <row r="423" spans="2:7" x14ac:dyDescent="0.3">
      <c r="B423" s="17" t="s">
        <v>398</v>
      </c>
      <c r="C423" s="17" t="s">
        <v>399</v>
      </c>
      <c r="D423" s="19">
        <v>0</v>
      </c>
      <c r="E423" s="17" t="s">
        <v>737</v>
      </c>
      <c r="F423" s="17" t="s">
        <v>477</v>
      </c>
      <c r="G423" s="17">
        <v>0.15</v>
      </c>
    </row>
    <row r="424" spans="2:7" x14ac:dyDescent="0.3">
      <c r="B424" s="17" t="s">
        <v>400</v>
      </c>
      <c r="C424" s="17" t="s">
        <v>401</v>
      </c>
      <c r="D424" s="19">
        <v>0</v>
      </c>
      <c r="E424" s="17" t="s">
        <v>738</v>
      </c>
      <c r="F424" s="17" t="s">
        <v>477</v>
      </c>
      <c r="G424" s="17">
        <v>0.15</v>
      </c>
    </row>
    <row r="425" spans="2:7" x14ac:dyDescent="0.3">
      <c r="B425" s="17" t="s">
        <v>402</v>
      </c>
      <c r="C425" s="17" t="s">
        <v>403</v>
      </c>
      <c r="D425" s="19">
        <v>0</v>
      </c>
      <c r="E425" s="17" t="s">
        <v>739</v>
      </c>
      <c r="F425" s="17" t="s">
        <v>477</v>
      </c>
      <c r="G425" s="17">
        <v>0.15</v>
      </c>
    </row>
    <row r="426" spans="2:7" x14ac:dyDescent="0.3">
      <c r="B426" s="17" t="s">
        <v>404</v>
      </c>
      <c r="C426" s="17" t="s">
        <v>405</v>
      </c>
      <c r="D426" s="19">
        <v>0</v>
      </c>
      <c r="E426" s="17" t="s">
        <v>740</v>
      </c>
      <c r="F426" s="17" t="s">
        <v>477</v>
      </c>
      <c r="G426" s="17">
        <v>0.15</v>
      </c>
    </row>
    <row r="427" spans="2:7" x14ac:dyDescent="0.3">
      <c r="B427" s="17" t="s">
        <v>406</v>
      </c>
      <c r="C427" s="17" t="s">
        <v>407</v>
      </c>
      <c r="D427" s="19">
        <v>0</v>
      </c>
      <c r="E427" s="17" t="s">
        <v>741</v>
      </c>
      <c r="F427" s="17" t="s">
        <v>477</v>
      </c>
      <c r="G427" s="17">
        <v>0.15</v>
      </c>
    </row>
    <row r="428" spans="2:7" x14ac:dyDescent="0.3">
      <c r="B428" s="17" t="s">
        <v>408</v>
      </c>
      <c r="C428" s="17" t="s">
        <v>409</v>
      </c>
      <c r="D428" s="19">
        <v>0</v>
      </c>
      <c r="E428" s="17" t="s">
        <v>742</v>
      </c>
      <c r="F428" s="17" t="s">
        <v>477</v>
      </c>
      <c r="G428" s="17">
        <v>0.15</v>
      </c>
    </row>
    <row r="429" spans="2:7" x14ac:dyDescent="0.3">
      <c r="B429" s="17" t="s">
        <v>410</v>
      </c>
      <c r="C429" s="17" t="s">
        <v>411</v>
      </c>
      <c r="D429" s="19">
        <v>0</v>
      </c>
      <c r="E429" s="17" t="s">
        <v>743</v>
      </c>
      <c r="F429" s="17" t="s">
        <v>477</v>
      </c>
      <c r="G429" s="17">
        <v>0.15</v>
      </c>
    </row>
    <row r="430" spans="2:7" x14ac:dyDescent="0.3">
      <c r="B430" s="17" t="s">
        <v>412</v>
      </c>
      <c r="C430" s="17" t="s">
        <v>413</v>
      </c>
      <c r="D430" s="19">
        <v>0</v>
      </c>
      <c r="E430" s="17" t="s">
        <v>744</v>
      </c>
      <c r="F430" s="17" t="s">
        <v>477</v>
      </c>
      <c r="G430" s="17">
        <v>0.15</v>
      </c>
    </row>
    <row r="431" spans="2:7" x14ac:dyDescent="0.3">
      <c r="B431" s="17" t="s">
        <v>414</v>
      </c>
      <c r="C431" s="17" t="s">
        <v>415</v>
      </c>
      <c r="D431" s="19">
        <v>0</v>
      </c>
      <c r="E431" s="17" t="s">
        <v>745</v>
      </c>
      <c r="F431" s="17" t="s">
        <v>477</v>
      </c>
      <c r="G431" s="17">
        <v>0.15</v>
      </c>
    </row>
    <row r="432" spans="2:7" x14ac:dyDescent="0.3">
      <c r="B432" s="17" t="s">
        <v>416</v>
      </c>
      <c r="C432" s="17" t="s">
        <v>417</v>
      </c>
      <c r="D432" s="19">
        <v>0</v>
      </c>
      <c r="E432" s="17" t="s">
        <v>746</v>
      </c>
      <c r="F432" s="17" t="s">
        <v>477</v>
      </c>
      <c r="G432" s="17">
        <v>0.15</v>
      </c>
    </row>
    <row r="433" spans="2:7" x14ac:dyDescent="0.3">
      <c r="B433" s="17" t="s">
        <v>418</v>
      </c>
      <c r="C433" s="17" t="s">
        <v>419</v>
      </c>
      <c r="D433" s="19">
        <v>0</v>
      </c>
      <c r="E433" s="17" t="s">
        <v>747</v>
      </c>
      <c r="F433" s="17" t="s">
        <v>477</v>
      </c>
      <c r="G433" s="17">
        <v>0.15</v>
      </c>
    </row>
    <row r="434" spans="2:7" x14ac:dyDescent="0.3">
      <c r="B434" s="17" t="s">
        <v>420</v>
      </c>
      <c r="C434" s="17" t="s">
        <v>421</v>
      </c>
      <c r="D434" s="19">
        <v>0</v>
      </c>
      <c r="E434" s="17" t="s">
        <v>748</v>
      </c>
      <c r="F434" s="17" t="s">
        <v>477</v>
      </c>
      <c r="G434" s="17">
        <v>0.15</v>
      </c>
    </row>
    <row r="435" spans="2:7" x14ac:dyDescent="0.3">
      <c r="B435" s="17" t="s">
        <v>422</v>
      </c>
      <c r="C435" s="17" t="s">
        <v>423</v>
      </c>
      <c r="D435" s="19">
        <v>0</v>
      </c>
      <c r="E435" s="17" t="s">
        <v>749</v>
      </c>
      <c r="F435" s="17" t="s">
        <v>477</v>
      </c>
      <c r="G435" s="17">
        <v>0.15</v>
      </c>
    </row>
    <row r="436" spans="2:7" x14ac:dyDescent="0.3">
      <c r="B436" s="17" t="s">
        <v>424</v>
      </c>
      <c r="C436" s="17" t="s">
        <v>425</v>
      </c>
      <c r="D436" s="19">
        <v>0</v>
      </c>
      <c r="E436" s="17" t="s">
        <v>750</v>
      </c>
      <c r="F436" s="17" t="s">
        <v>477</v>
      </c>
      <c r="G436" s="17">
        <v>0.15</v>
      </c>
    </row>
    <row r="437" spans="2:7" x14ac:dyDescent="0.3">
      <c r="B437" s="17" t="s">
        <v>426</v>
      </c>
      <c r="C437" s="17" t="s">
        <v>427</v>
      </c>
      <c r="D437" s="19">
        <v>0</v>
      </c>
      <c r="E437" s="17" t="s">
        <v>751</v>
      </c>
      <c r="F437" s="17" t="s">
        <v>477</v>
      </c>
      <c r="G437" s="17">
        <v>0.15</v>
      </c>
    </row>
    <row r="438" spans="2:7" x14ac:dyDescent="0.3">
      <c r="B438" s="17" t="s">
        <v>428</v>
      </c>
      <c r="C438" s="17" t="s">
        <v>429</v>
      </c>
      <c r="D438" s="19">
        <v>0</v>
      </c>
      <c r="E438" s="17" t="s">
        <v>752</v>
      </c>
      <c r="F438" s="17" t="s">
        <v>477</v>
      </c>
      <c r="G438" s="17">
        <v>0.15</v>
      </c>
    </row>
    <row r="439" spans="2:7" x14ac:dyDescent="0.3">
      <c r="B439" s="17" t="s">
        <v>430</v>
      </c>
      <c r="C439" s="17" t="s">
        <v>431</v>
      </c>
      <c r="D439" s="19">
        <v>0</v>
      </c>
      <c r="E439" s="17" t="s">
        <v>753</v>
      </c>
      <c r="F439" s="17" t="s">
        <v>477</v>
      </c>
      <c r="G439" s="17">
        <v>0.15</v>
      </c>
    </row>
    <row r="440" spans="2:7" x14ac:dyDescent="0.3">
      <c r="B440" s="17" t="s">
        <v>432</v>
      </c>
      <c r="C440" s="17" t="s">
        <v>433</v>
      </c>
      <c r="D440" s="19">
        <v>5.0000000000001356E-2</v>
      </c>
      <c r="E440" s="17" t="s">
        <v>754</v>
      </c>
      <c r="F440" s="17" t="s">
        <v>477</v>
      </c>
      <c r="G440" s="17">
        <v>9.9999999999998646E-2</v>
      </c>
    </row>
    <row r="441" spans="2:7" x14ac:dyDescent="0.3">
      <c r="B441" s="17" t="s">
        <v>434</v>
      </c>
      <c r="C441" s="17" t="s">
        <v>435</v>
      </c>
      <c r="D441" s="19">
        <v>0</v>
      </c>
      <c r="E441" s="17" t="s">
        <v>755</v>
      </c>
      <c r="F441" s="17" t="s">
        <v>477</v>
      </c>
      <c r="G441" s="17">
        <v>0.15</v>
      </c>
    </row>
    <row r="442" spans="2:7" x14ac:dyDescent="0.3">
      <c r="B442" s="17" t="s">
        <v>436</v>
      </c>
      <c r="C442" s="17" t="s">
        <v>437</v>
      </c>
      <c r="D442" s="19">
        <v>0</v>
      </c>
      <c r="E442" s="17" t="s">
        <v>756</v>
      </c>
      <c r="F442" s="17" t="s">
        <v>477</v>
      </c>
      <c r="G442" s="17">
        <v>0.15</v>
      </c>
    </row>
    <row r="443" spans="2:7" x14ac:dyDescent="0.3">
      <c r="B443" s="17" t="s">
        <v>438</v>
      </c>
      <c r="C443" s="17" t="s">
        <v>439</v>
      </c>
      <c r="D443" s="19">
        <v>0</v>
      </c>
      <c r="E443" s="17" t="s">
        <v>757</v>
      </c>
      <c r="F443" s="17" t="s">
        <v>477</v>
      </c>
      <c r="G443" s="17">
        <v>0.15</v>
      </c>
    </row>
    <row r="444" spans="2:7" x14ac:dyDescent="0.3">
      <c r="B444" s="17" t="s">
        <v>440</v>
      </c>
      <c r="C444" s="17" t="s">
        <v>441</v>
      </c>
      <c r="D444" s="19">
        <v>0</v>
      </c>
      <c r="E444" s="17" t="s">
        <v>758</v>
      </c>
      <c r="F444" s="17" t="s">
        <v>477</v>
      </c>
      <c r="G444" s="17">
        <v>0.15</v>
      </c>
    </row>
    <row r="445" spans="2:7" x14ac:dyDescent="0.3">
      <c r="B445" s="17" t="s">
        <v>442</v>
      </c>
      <c r="C445" s="17" t="s">
        <v>443</v>
      </c>
      <c r="D445" s="19">
        <v>0</v>
      </c>
      <c r="E445" s="17" t="s">
        <v>759</v>
      </c>
      <c r="F445" s="17" t="s">
        <v>477</v>
      </c>
      <c r="G445" s="17">
        <v>0.15</v>
      </c>
    </row>
    <row r="446" spans="2:7" x14ac:dyDescent="0.3">
      <c r="B446" s="17" t="s">
        <v>444</v>
      </c>
      <c r="C446" s="17" t="s">
        <v>445</v>
      </c>
      <c r="D446" s="19">
        <v>0</v>
      </c>
      <c r="E446" s="17" t="s">
        <v>760</v>
      </c>
      <c r="F446" s="17" t="s">
        <v>477</v>
      </c>
      <c r="G446" s="17">
        <v>0.15</v>
      </c>
    </row>
    <row r="447" spans="2:7" x14ac:dyDescent="0.3">
      <c r="B447" s="17" t="s">
        <v>446</v>
      </c>
      <c r="C447" s="17" t="s">
        <v>447</v>
      </c>
      <c r="D447" s="19">
        <v>0</v>
      </c>
      <c r="E447" s="17" t="s">
        <v>761</v>
      </c>
      <c r="F447" s="17" t="s">
        <v>477</v>
      </c>
      <c r="G447" s="17">
        <v>0.15</v>
      </c>
    </row>
    <row r="448" spans="2:7" x14ac:dyDescent="0.3">
      <c r="B448" s="17" t="s">
        <v>448</v>
      </c>
      <c r="C448" s="17" t="s">
        <v>449</v>
      </c>
      <c r="D448" s="19">
        <v>0</v>
      </c>
      <c r="E448" s="17" t="s">
        <v>762</v>
      </c>
      <c r="F448" s="17" t="s">
        <v>477</v>
      </c>
      <c r="G448" s="17">
        <v>0.15</v>
      </c>
    </row>
    <row r="449" spans="2:7" x14ac:dyDescent="0.3">
      <c r="B449" s="17" t="s">
        <v>450</v>
      </c>
      <c r="C449" s="17" t="s">
        <v>451</v>
      </c>
      <c r="D449" s="19">
        <v>0</v>
      </c>
      <c r="E449" s="17" t="s">
        <v>763</v>
      </c>
      <c r="F449" s="17" t="s">
        <v>477</v>
      </c>
      <c r="G449" s="17">
        <v>0.15</v>
      </c>
    </row>
    <row r="450" spans="2:7" x14ac:dyDescent="0.3">
      <c r="B450" s="17" t="s">
        <v>452</v>
      </c>
      <c r="C450" s="17" t="s">
        <v>453</v>
      </c>
      <c r="D450" s="19">
        <v>0</v>
      </c>
      <c r="E450" s="17" t="s">
        <v>764</v>
      </c>
      <c r="F450" s="17" t="s">
        <v>477</v>
      </c>
      <c r="G450" s="17">
        <v>0.15</v>
      </c>
    </row>
    <row r="451" spans="2:7" x14ac:dyDescent="0.3">
      <c r="B451" s="17" t="s">
        <v>454</v>
      </c>
      <c r="C451" s="17" t="s">
        <v>455</v>
      </c>
      <c r="D451" s="19">
        <v>0</v>
      </c>
      <c r="E451" s="17" t="s">
        <v>765</v>
      </c>
      <c r="F451" s="17" t="s">
        <v>477</v>
      </c>
      <c r="G451" s="17">
        <v>0.15</v>
      </c>
    </row>
    <row r="452" spans="2:7" x14ac:dyDescent="0.3">
      <c r="B452" s="17" t="s">
        <v>456</v>
      </c>
      <c r="C452" s="17" t="s">
        <v>457</v>
      </c>
      <c r="D452" s="19">
        <v>0</v>
      </c>
      <c r="E452" s="17" t="s">
        <v>766</v>
      </c>
      <c r="F452" s="17" t="s">
        <v>477</v>
      </c>
      <c r="G452" s="17">
        <v>0.15</v>
      </c>
    </row>
    <row r="453" spans="2:7" x14ac:dyDescent="0.3">
      <c r="B453" s="17" t="s">
        <v>458</v>
      </c>
      <c r="C453" s="17" t="s">
        <v>459</v>
      </c>
      <c r="D453" s="19">
        <v>0</v>
      </c>
      <c r="E453" s="17" t="s">
        <v>767</v>
      </c>
      <c r="F453" s="17" t="s">
        <v>477</v>
      </c>
      <c r="G453" s="17">
        <v>0.15</v>
      </c>
    </row>
    <row r="454" spans="2:7" x14ac:dyDescent="0.3">
      <c r="B454" s="17" t="s">
        <v>460</v>
      </c>
      <c r="C454" s="17" t="s">
        <v>461</v>
      </c>
      <c r="D454" s="19">
        <v>0</v>
      </c>
      <c r="E454" s="17" t="s">
        <v>768</v>
      </c>
      <c r="F454" s="17" t="s">
        <v>477</v>
      </c>
      <c r="G454" s="17">
        <v>0.15</v>
      </c>
    </row>
    <row r="455" spans="2:7" x14ac:dyDescent="0.3">
      <c r="B455" s="17" t="s">
        <v>462</v>
      </c>
      <c r="C455" s="17" t="s">
        <v>463</v>
      </c>
      <c r="D455" s="19">
        <v>0</v>
      </c>
      <c r="E455" s="17" t="s">
        <v>769</v>
      </c>
      <c r="F455" s="17" t="s">
        <v>477</v>
      </c>
      <c r="G455" s="17">
        <v>0.15</v>
      </c>
    </row>
    <row r="456" spans="2:7" x14ac:dyDescent="0.3">
      <c r="B456" s="17" t="s">
        <v>464</v>
      </c>
      <c r="C456" s="17" t="s">
        <v>465</v>
      </c>
      <c r="D456" s="19">
        <v>0</v>
      </c>
      <c r="E456" s="17" t="s">
        <v>770</v>
      </c>
      <c r="F456" s="17" t="s">
        <v>477</v>
      </c>
      <c r="G456" s="17">
        <v>0.15</v>
      </c>
    </row>
    <row r="457" spans="2:7" x14ac:dyDescent="0.3">
      <c r="B457" s="17" t="s">
        <v>466</v>
      </c>
      <c r="C457" s="17" t="s">
        <v>467</v>
      </c>
      <c r="D457" s="19">
        <v>0</v>
      </c>
      <c r="E457" s="17" t="s">
        <v>771</v>
      </c>
      <c r="F457" s="17" t="s">
        <v>477</v>
      </c>
      <c r="G457" s="17">
        <v>0.15</v>
      </c>
    </row>
    <row r="458" spans="2:7" ht="15" thickBot="1" x14ac:dyDescent="0.35">
      <c r="B458" s="15" t="s">
        <v>468</v>
      </c>
      <c r="C458" s="15" t="s">
        <v>469</v>
      </c>
      <c r="D458" s="18">
        <v>0.15</v>
      </c>
      <c r="E458" s="15" t="s">
        <v>772</v>
      </c>
      <c r="F458" s="15" t="s">
        <v>473</v>
      </c>
      <c r="G458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DD54-CF62-4452-AE69-55A8E9231645}">
  <dimension ref="A1:H16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36.44140625" bestFit="1" customWidth="1"/>
    <col min="4" max="4" width="7" bestFit="1" customWidth="1"/>
    <col min="5" max="5" width="9" bestFit="1" customWidth="1"/>
    <col min="6" max="6" width="11" bestFit="1" customWidth="1"/>
    <col min="7" max="7" width="9.21875" bestFit="1" customWidth="1"/>
    <col min="8" max="8" width="11" bestFit="1" customWidth="1"/>
  </cols>
  <sheetData>
    <row r="1" spans="1:8" x14ac:dyDescent="0.3">
      <c r="A1" s="1" t="s">
        <v>773</v>
      </c>
    </row>
    <row r="2" spans="1:8" x14ac:dyDescent="0.3">
      <c r="A2" s="1" t="s">
        <v>161</v>
      </c>
    </row>
    <row r="3" spans="1:8" x14ac:dyDescent="0.3">
      <c r="A3" s="1" t="s">
        <v>795</v>
      </c>
    </row>
    <row r="6" spans="1:8" ht="15" thickBot="1" x14ac:dyDescent="0.35">
      <c r="A6" t="s">
        <v>174</v>
      </c>
    </row>
    <row r="7" spans="1:8" x14ac:dyDescent="0.3">
      <c r="B7" s="20"/>
      <c r="C7" s="20"/>
      <c r="D7" s="20" t="s">
        <v>774</v>
      </c>
      <c r="E7" s="20" t="s">
        <v>776</v>
      </c>
      <c r="F7" s="20" t="s">
        <v>778</v>
      </c>
      <c r="G7" s="20" t="s">
        <v>780</v>
      </c>
      <c r="H7" s="20" t="s">
        <v>780</v>
      </c>
    </row>
    <row r="8" spans="1:8" ht="15" thickBot="1" x14ac:dyDescent="0.35">
      <c r="B8" s="21" t="s">
        <v>170</v>
      </c>
      <c r="C8" s="21" t="s">
        <v>171</v>
      </c>
      <c r="D8" s="21" t="s">
        <v>775</v>
      </c>
      <c r="E8" s="21" t="s">
        <v>777</v>
      </c>
      <c r="F8" s="21" t="s">
        <v>779</v>
      </c>
      <c r="G8" s="21" t="s">
        <v>781</v>
      </c>
      <c r="H8" s="21" t="s">
        <v>782</v>
      </c>
    </row>
    <row r="9" spans="1:8" x14ac:dyDescent="0.3">
      <c r="B9" s="17" t="s">
        <v>183</v>
      </c>
      <c r="C9" s="17" t="s">
        <v>184</v>
      </c>
      <c r="D9" s="17">
        <v>0</v>
      </c>
      <c r="E9" s="17">
        <v>-7.9000000000000039</v>
      </c>
      <c r="F9" s="17">
        <v>8.1999999999999993</v>
      </c>
      <c r="G9" s="17">
        <v>7.9000000000000039</v>
      </c>
      <c r="H9" s="17">
        <v>1E+30</v>
      </c>
    </row>
    <row r="10" spans="1:8" x14ac:dyDescent="0.3">
      <c r="B10" s="17" t="s">
        <v>186</v>
      </c>
      <c r="C10" s="17" t="s">
        <v>187</v>
      </c>
      <c r="D10" s="17">
        <v>0</v>
      </c>
      <c r="E10" s="17">
        <v>-7.7000000000000028</v>
      </c>
      <c r="F10" s="17">
        <v>8.4000000000000021</v>
      </c>
      <c r="G10" s="17">
        <v>7.7000000000000028</v>
      </c>
      <c r="H10" s="17">
        <v>1E+30</v>
      </c>
    </row>
    <row r="11" spans="1:8" x14ac:dyDescent="0.3">
      <c r="B11" s="17" t="s">
        <v>188</v>
      </c>
      <c r="C11" s="17" t="s">
        <v>189</v>
      </c>
      <c r="D11" s="17">
        <v>0.15</v>
      </c>
      <c r="E11" s="17">
        <v>2.5999999999999925</v>
      </c>
      <c r="F11" s="17">
        <v>18.699999999999996</v>
      </c>
      <c r="G11" s="17">
        <v>1E+30</v>
      </c>
      <c r="H11" s="17">
        <v>2.5999999999999925</v>
      </c>
    </row>
    <row r="12" spans="1:8" x14ac:dyDescent="0.3">
      <c r="B12" s="17" t="s">
        <v>190</v>
      </c>
      <c r="C12" s="17" t="s">
        <v>191</v>
      </c>
      <c r="D12" s="17">
        <v>4.9999999999999947E-2</v>
      </c>
      <c r="E12" s="17">
        <v>0</v>
      </c>
      <c r="F12" s="17">
        <v>16.100000000000001</v>
      </c>
      <c r="G12" s="17">
        <v>2.2000000000000011</v>
      </c>
      <c r="H12" s="17">
        <v>1.5000000000000002</v>
      </c>
    </row>
    <row r="13" spans="1:8" x14ac:dyDescent="0.3">
      <c r="B13" s="17" t="s">
        <v>192</v>
      </c>
      <c r="C13" s="17" t="s">
        <v>193</v>
      </c>
      <c r="D13" s="17">
        <v>0</v>
      </c>
      <c r="E13" s="17">
        <v>-1.5000000000000009</v>
      </c>
      <c r="F13" s="17">
        <v>14.600000000000001</v>
      </c>
      <c r="G13" s="17">
        <v>1.5000000000000009</v>
      </c>
      <c r="H13" s="17">
        <v>1E+30</v>
      </c>
    </row>
    <row r="14" spans="1:8" x14ac:dyDescent="0.3">
      <c r="B14" s="17" t="s">
        <v>194</v>
      </c>
      <c r="C14" s="17" t="s">
        <v>195</v>
      </c>
      <c r="D14" s="17">
        <v>0</v>
      </c>
      <c r="E14" s="17">
        <v>-6.7000000000000135</v>
      </c>
      <c r="F14" s="17">
        <v>9.4000000000000057</v>
      </c>
      <c r="G14" s="17">
        <v>6.7000000000000135</v>
      </c>
      <c r="H14" s="17">
        <v>1E+30</v>
      </c>
    </row>
    <row r="15" spans="1:8" x14ac:dyDescent="0.3">
      <c r="B15" s="17" t="s">
        <v>196</v>
      </c>
      <c r="C15" s="17" t="s">
        <v>197</v>
      </c>
      <c r="D15" s="17">
        <v>0</v>
      </c>
      <c r="E15" s="17">
        <v>-7.8999999999999897</v>
      </c>
      <c r="F15" s="17">
        <v>8.2000000000000028</v>
      </c>
      <c r="G15" s="17">
        <v>7.8999999999999897</v>
      </c>
      <c r="H15" s="17">
        <v>1E+30</v>
      </c>
    </row>
    <row r="16" spans="1:8" x14ac:dyDescent="0.3">
      <c r="B16" s="17" t="s">
        <v>198</v>
      </c>
      <c r="C16" s="17" t="s">
        <v>199</v>
      </c>
      <c r="D16" s="17">
        <v>0.15</v>
      </c>
      <c r="E16" s="17">
        <v>2.2000000000000015</v>
      </c>
      <c r="F16" s="17">
        <v>18.299999999999997</v>
      </c>
      <c r="G16" s="17">
        <v>1E+30</v>
      </c>
      <c r="H16" s="17">
        <v>2.2000000000000015</v>
      </c>
    </row>
    <row r="17" spans="2:8" x14ac:dyDescent="0.3">
      <c r="B17" s="17" t="s">
        <v>200</v>
      </c>
      <c r="C17" s="17" t="s">
        <v>201</v>
      </c>
      <c r="D17" s="17">
        <v>0.15</v>
      </c>
      <c r="E17" s="17">
        <v>2.999999999999992</v>
      </c>
      <c r="F17" s="17">
        <v>19.099999999999994</v>
      </c>
      <c r="G17" s="17">
        <v>1E+30</v>
      </c>
      <c r="H17" s="17">
        <v>2.999999999999992</v>
      </c>
    </row>
    <row r="18" spans="2:8" x14ac:dyDescent="0.3">
      <c r="B18" s="17" t="s">
        <v>202</v>
      </c>
      <c r="C18" s="17" t="s">
        <v>203</v>
      </c>
      <c r="D18" s="17">
        <v>0</v>
      </c>
      <c r="E18" s="17">
        <v>-13.400000000000016</v>
      </c>
      <c r="F18" s="17">
        <v>2.7000000000000028</v>
      </c>
      <c r="G18" s="17">
        <v>13.400000000000016</v>
      </c>
      <c r="H18" s="17">
        <v>1E+30</v>
      </c>
    </row>
    <row r="19" spans="2:8" x14ac:dyDescent="0.3">
      <c r="B19" s="17" t="s">
        <v>204</v>
      </c>
      <c r="C19" s="17" t="s">
        <v>205</v>
      </c>
      <c r="D19" s="17">
        <v>0</v>
      </c>
      <c r="E19" s="17">
        <v>-22.699999999999985</v>
      </c>
      <c r="F19" s="17">
        <v>23.899999999999991</v>
      </c>
      <c r="G19" s="17">
        <v>22.699999999999985</v>
      </c>
      <c r="H19" s="17">
        <v>1E+30</v>
      </c>
    </row>
    <row r="20" spans="2:8" x14ac:dyDescent="0.3">
      <c r="B20" s="17" t="s">
        <v>206</v>
      </c>
      <c r="C20" s="17" t="s">
        <v>207</v>
      </c>
      <c r="D20" s="17">
        <v>0</v>
      </c>
      <c r="E20" s="17">
        <v>-20.199999999999886</v>
      </c>
      <c r="F20" s="17">
        <v>26.400000000000006</v>
      </c>
      <c r="G20" s="17">
        <v>20.199999999999886</v>
      </c>
      <c r="H20" s="17">
        <v>1E+30</v>
      </c>
    </row>
    <row r="21" spans="2:8" x14ac:dyDescent="0.3">
      <c r="B21" s="17" t="s">
        <v>208</v>
      </c>
      <c r="C21" s="17" t="s">
        <v>209</v>
      </c>
      <c r="D21" s="17">
        <v>0</v>
      </c>
      <c r="E21" s="17">
        <v>-9.4999999999998899</v>
      </c>
      <c r="F21" s="17">
        <v>37.099999999999994</v>
      </c>
      <c r="G21" s="17">
        <v>9.4999999999998899</v>
      </c>
      <c r="H21" s="17">
        <v>1E+30</v>
      </c>
    </row>
    <row r="22" spans="2:8" x14ac:dyDescent="0.3">
      <c r="B22" s="17" t="s">
        <v>210</v>
      </c>
      <c r="C22" s="17" t="s">
        <v>211</v>
      </c>
      <c r="D22" s="17">
        <v>0</v>
      </c>
      <c r="E22" s="17">
        <v>-31.199999999999982</v>
      </c>
      <c r="F22" s="17">
        <v>15.400000000000006</v>
      </c>
      <c r="G22" s="17">
        <v>31.199999999999982</v>
      </c>
      <c r="H22" s="17">
        <v>1E+30</v>
      </c>
    </row>
    <row r="23" spans="2:8" x14ac:dyDescent="0.3">
      <c r="B23" s="17" t="s">
        <v>212</v>
      </c>
      <c r="C23" s="17" t="s">
        <v>213</v>
      </c>
      <c r="D23" s="17">
        <v>0</v>
      </c>
      <c r="E23" s="17">
        <v>-34.199999999999939</v>
      </c>
      <c r="F23" s="17">
        <v>12.400000000000006</v>
      </c>
      <c r="G23" s="17">
        <v>34.199999999999939</v>
      </c>
      <c r="H23" s="17">
        <v>1E+30</v>
      </c>
    </row>
    <row r="24" spans="2:8" x14ac:dyDescent="0.3">
      <c r="B24" s="17" t="s">
        <v>214</v>
      </c>
      <c r="C24" s="17" t="s">
        <v>215</v>
      </c>
      <c r="D24" s="17">
        <v>0</v>
      </c>
      <c r="E24" s="17">
        <v>-32.79999999999994</v>
      </c>
      <c r="F24" s="17">
        <v>13.800000000000011</v>
      </c>
      <c r="G24" s="17">
        <v>32.79999999999994</v>
      </c>
      <c r="H24" s="17">
        <v>1E+30</v>
      </c>
    </row>
    <row r="25" spans="2:8" x14ac:dyDescent="0.3">
      <c r="B25" s="17" t="s">
        <v>216</v>
      </c>
      <c r="C25" s="17" t="s">
        <v>217</v>
      </c>
      <c r="D25" s="17">
        <v>0</v>
      </c>
      <c r="E25" s="17">
        <v>-37.999999999999943</v>
      </c>
      <c r="F25" s="17">
        <v>8.5999999999999943</v>
      </c>
      <c r="G25" s="17">
        <v>37.999999999999943</v>
      </c>
      <c r="H25" s="17">
        <v>1E+30</v>
      </c>
    </row>
    <row r="26" spans="2:8" x14ac:dyDescent="0.3">
      <c r="B26" s="17" t="s">
        <v>218</v>
      </c>
      <c r="C26" s="17" t="s">
        <v>219</v>
      </c>
      <c r="D26" s="17">
        <v>0</v>
      </c>
      <c r="E26" s="17">
        <v>-10.699999999999921</v>
      </c>
      <c r="F26" s="17">
        <v>35.899999999999977</v>
      </c>
      <c r="G26" s="17">
        <v>10.699999999999921</v>
      </c>
      <c r="H26" s="17">
        <v>1E+30</v>
      </c>
    </row>
    <row r="27" spans="2:8" x14ac:dyDescent="0.3">
      <c r="B27" s="17" t="s">
        <v>220</v>
      </c>
      <c r="C27" s="17" t="s">
        <v>221</v>
      </c>
      <c r="D27" s="17">
        <v>0</v>
      </c>
      <c r="E27" s="17">
        <v>-26.899999999999981</v>
      </c>
      <c r="F27" s="17">
        <v>19.699999999999989</v>
      </c>
      <c r="G27" s="17">
        <v>26.899999999999981</v>
      </c>
      <c r="H27" s="17">
        <v>1E+30</v>
      </c>
    </row>
    <row r="28" spans="2:8" x14ac:dyDescent="0.3">
      <c r="B28" s="17" t="s">
        <v>222</v>
      </c>
      <c r="C28" s="17" t="s">
        <v>223</v>
      </c>
      <c r="D28" s="17">
        <v>0.15</v>
      </c>
      <c r="E28" s="17">
        <v>0.50000000000013523</v>
      </c>
      <c r="F28" s="17">
        <v>47.100000000000023</v>
      </c>
      <c r="G28" s="17">
        <v>1E+30</v>
      </c>
      <c r="H28" s="17">
        <v>0.50000000000013523</v>
      </c>
    </row>
    <row r="29" spans="2:8" x14ac:dyDescent="0.3">
      <c r="B29" s="17" t="s">
        <v>224</v>
      </c>
      <c r="C29" s="17" t="s">
        <v>225</v>
      </c>
      <c r="D29" s="17">
        <v>0</v>
      </c>
      <c r="E29" s="17">
        <v>-32.199999999999939</v>
      </c>
      <c r="F29" s="17">
        <v>14.399999999999977</v>
      </c>
      <c r="G29" s="17">
        <v>32.199999999999939</v>
      </c>
      <c r="H29" s="17">
        <v>1E+30</v>
      </c>
    </row>
    <row r="30" spans="2:8" x14ac:dyDescent="0.3">
      <c r="B30" s="17" t="s">
        <v>226</v>
      </c>
      <c r="C30" s="17" t="s">
        <v>227</v>
      </c>
      <c r="D30" s="17">
        <v>0</v>
      </c>
      <c r="E30" s="17">
        <v>-40.399999999999963</v>
      </c>
      <c r="F30" s="17">
        <v>6.1999999999999886</v>
      </c>
      <c r="G30" s="17">
        <v>40.399999999999963</v>
      </c>
      <c r="H30" s="17">
        <v>1E+30</v>
      </c>
    </row>
    <row r="31" spans="2:8" x14ac:dyDescent="0.3">
      <c r="B31" s="17" t="s">
        <v>228</v>
      </c>
      <c r="C31" s="17" t="s">
        <v>229</v>
      </c>
      <c r="D31" s="17">
        <v>0</v>
      </c>
      <c r="E31" s="17">
        <v>-37.799999999999905</v>
      </c>
      <c r="F31" s="17">
        <v>8.8000000000000114</v>
      </c>
      <c r="G31" s="17">
        <v>37.799999999999905</v>
      </c>
      <c r="H31" s="17">
        <v>1E+30</v>
      </c>
    </row>
    <row r="32" spans="2:8" x14ac:dyDescent="0.3">
      <c r="B32" s="17" t="s">
        <v>230</v>
      </c>
      <c r="C32" s="17" t="s">
        <v>231</v>
      </c>
      <c r="D32" s="17">
        <v>0</v>
      </c>
      <c r="E32" s="17">
        <v>-21.099999999999934</v>
      </c>
      <c r="F32" s="17">
        <v>25.5</v>
      </c>
      <c r="G32" s="17">
        <v>21.099999999999934</v>
      </c>
      <c r="H32" s="17">
        <v>1E+30</v>
      </c>
    </row>
    <row r="33" spans="2:8" x14ac:dyDescent="0.3">
      <c r="B33" s="17" t="s">
        <v>232</v>
      </c>
      <c r="C33" s="17" t="s">
        <v>233</v>
      </c>
      <c r="D33" s="17">
        <v>0</v>
      </c>
      <c r="E33" s="17">
        <v>-39.299999999999898</v>
      </c>
      <c r="F33" s="17">
        <v>7.3000000000000114</v>
      </c>
      <c r="G33" s="17">
        <v>39.299999999999898</v>
      </c>
      <c r="H33" s="17">
        <v>1E+30</v>
      </c>
    </row>
    <row r="34" spans="2:8" x14ac:dyDescent="0.3">
      <c r="B34" s="17" t="s">
        <v>234</v>
      </c>
      <c r="C34" s="17" t="s">
        <v>235</v>
      </c>
      <c r="D34" s="17">
        <v>0</v>
      </c>
      <c r="E34" s="17">
        <v>-14.699999999999925</v>
      </c>
      <c r="F34" s="17">
        <v>31.899999999999977</v>
      </c>
      <c r="G34" s="17">
        <v>14.699999999999925</v>
      </c>
      <c r="H34" s="17">
        <v>1E+30</v>
      </c>
    </row>
    <row r="35" spans="2:8" x14ac:dyDescent="0.3">
      <c r="B35" s="17" t="s">
        <v>236</v>
      </c>
      <c r="C35" s="17" t="s">
        <v>237</v>
      </c>
      <c r="D35" s="17">
        <v>0</v>
      </c>
      <c r="E35" s="17">
        <v>-26.999999999999879</v>
      </c>
      <c r="F35" s="17">
        <v>19.600000000000023</v>
      </c>
      <c r="G35" s="17">
        <v>26.999999999999879</v>
      </c>
      <c r="H35" s="17">
        <v>1E+30</v>
      </c>
    </row>
    <row r="36" spans="2:8" x14ac:dyDescent="0.3">
      <c r="B36" s="17" t="s">
        <v>238</v>
      </c>
      <c r="C36" s="17" t="s">
        <v>239</v>
      </c>
      <c r="D36" s="17">
        <v>0</v>
      </c>
      <c r="E36" s="17">
        <v>-30.499999999999893</v>
      </c>
      <c r="F36" s="17">
        <v>16.100000000000023</v>
      </c>
      <c r="G36" s="17">
        <v>30.499999999999893</v>
      </c>
      <c r="H36" s="17">
        <v>1E+30</v>
      </c>
    </row>
    <row r="37" spans="2:8" x14ac:dyDescent="0.3">
      <c r="B37" s="17" t="s">
        <v>240</v>
      </c>
      <c r="C37" s="17" t="s">
        <v>241</v>
      </c>
      <c r="D37" s="17">
        <v>0</v>
      </c>
      <c r="E37" s="17">
        <v>-33.499999999999908</v>
      </c>
      <c r="F37" s="17">
        <v>13.100000000000023</v>
      </c>
      <c r="G37" s="17">
        <v>33.499999999999908</v>
      </c>
      <c r="H37" s="17">
        <v>1E+30</v>
      </c>
    </row>
    <row r="38" spans="2:8" x14ac:dyDescent="0.3">
      <c r="B38" s="17" t="s">
        <v>242</v>
      </c>
      <c r="C38" s="17" t="s">
        <v>243</v>
      </c>
      <c r="D38" s="17">
        <v>0</v>
      </c>
      <c r="E38" s="17">
        <v>-38.099999999999909</v>
      </c>
      <c r="F38" s="17">
        <v>8.5000000000000568</v>
      </c>
      <c r="G38" s="17">
        <v>38.099999999999909</v>
      </c>
      <c r="H38" s="17">
        <v>1E+30</v>
      </c>
    </row>
    <row r="39" spans="2:8" x14ac:dyDescent="0.3">
      <c r="B39" s="17" t="s">
        <v>244</v>
      </c>
      <c r="C39" s="17" t="s">
        <v>245</v>
      </c>
      <c r="D39" s="17">
        <v>0</v>
      </c>
      <c r="E39" s="17">
        <v>-41.899999999999878</v>
      </c>
      <c r="F39" s="17">
        <v>4.7000000000000455</v>
      </c>
      <c r="G39" s="17">
        <v>41.899999999999878</v>
      </c>
      <c r="H39" s="17">
        <v>1E+30</v>
      </c>
    </row>
    <row r="40" spans="2:8" x14ac:dyDescent="0.3">
      <c r="B40" s="17" t="s">
        <v>246</v>
      </c>
      <c r="C40" s="17" t="s">
        <v>247</v>
      </c>
      <c r="D40" s="17">
        <v>0</v>
      </c>
      <c r="E40" s="17">
        <v>-11.899999999999899</v>
      </c>
      <c r="F40" s="17">
        <v>34.700000000000045</v>
      </c>
      <c r="G40" s="17">
        <v>11.899999999999899</v>
      </c>
      <c r="H40" s="17">
        <v>1E+30</v>
      </c>
    </row>
    <row r="41" spans="2:8" x14ac:dyDescent="0.3">
      <c r="B41" s="17" t="s">
        <v>248</v>
      </c>
      <c r="C41" s="17" t="s">
        <v>249</v>
      </c>
      <c r="D41" s="17">
        <v>0</v>
      </c>
      <c r="E41" s="17">
        <v>-36.399999999999878</v>
      </c>
      <c r="F41" s="17">
        <v>10.200000000000045</v>
      </c>
      <c r="G41" s="17">
        <v>36.399999999999878</v>
      </c>
      <c r="H41" s="17">
        <v>1E+30</v>
      </c>
    </row>
    <row r="42" spans="2:8" x14ac:dyDescent="0.3">
      <c r="B42" s="17" t="s">
        <v>250</v>
      </c>
      <c r="C42" s="17" t="s">
        <v>251</v>
      </c>
      <c r="D42" s="17">
        <v>0</v>
      </c>
      <c r="E42" s="17">
        <v>-12.899999999999885</v>
      </c>
      <c r="F42" s="17">
        <v>33.700000000000045</v>
      </c>
      <c r="G42" s="17">
        <v>12.899999999999885</v>
      </c>
      <c r="H42" s="17">
        <v>1E+30</v>
      </c>
    </row>
    <row r="43" spans="2:8" x14ac:dyDescent="0.3">
      <c r="B43" s="17" t="s">
        <v>252</v>
      </c>
      <c r="C43" s="17" t="s">
        <v>253</v>
      </c>
      <c r="D43" s="17">
        <v>0</v>
      </c>
      <c r="E43" s="17">
        <v>-31.299999999999983</v>
      </c>
      <c r="F43" s="17">
        <v>15.299999999999955</v>
      </c>
      <c r="G43" s="17">
        <v>31.299999999999983</v>
      </c>
      <c r="H43" s="17">
        <v>1E+30</v>
      </c>
    </row>
    <row r="44" spans="2:8" x14ac:dyDescent="0.3">
      <c r="B44" s="17" t="s">
        <v>254</v>
      </c>
      <c r="C44" s="17" t="s">
        <v>255</v>
      </c>
      <c r="D44" s="17">
        <v>0</v>
      </c>
      <c r="E44" s="17">
        <v>-28.899999999999874</v>
      </c>
      <c r="F44" s="17">
        <v>17.700000000000045</v>
      </c>
      <c r="G44" s="17">
        <v>28.899999999999874</v>
      </c>
      <c r="H44" s="17">
        <v>1E+30</v>
      </c>
    </row>
    <row r="45" spans="2:8" x14ac:dyDescent="0.3">
      <c r="B45" s="17" t="s">
        <v>256</v>
      </c>
      <c r="C45" s="17" t="s">
        <v>257</v>
      </c>
      <c r="D45" s="17">
        <v>0</v>
      </c>
      <c r="E45" s="17">
        <v>-21.099999999999937</v>
      </c>
      <c r="F45" s="17">
        <v>25.5</v>
      </c>
      <c r="G45" s="17">
        <v>21.099999999999937</v>
      </c>
      <c r="H45" s="17">
        <v>1E+30</v>
      </c>
    </row>
    <row r="46" spans="2:8" x14ac:dyDescent="0.3">
      <c r="B46" s="17" t="s">
        <v>258</v>
      </c>
      <c r="C46" s="17" t="s">
        <v>259</v>
      </c>
      <c r="D46" s="17">
        <v>0</v>
      </c>
      <c r="E46" s="17">
        <v>-33.199999999999946</v>
      </c>
      <c r="F46" s="17">
        <v>13.399999999999977</v>
      </c>
      <c r="G46" s="17">
        <v>33.199999999999946</v>
      </c>
      <c r="H46" s="17">
        <v>1E+30</v>
      </c>
    </row>
    <row r="47" spans="2:8" x14ac:dyDescent="0.3">
      <c r="B47" s="17" t="s">
        <v>260</v>
      </c>
      <c r="C47" s="17" t="s">
        <v>261</v>
      </c>
      <c r="D47" s="17">
        <v>0</v>
      </c>
      <c r="E47" s="17">
        <v>-32.599999999999916</v>
      </c>
      <c r="F47" s="17">
        <v>14</v>
      </c>
      <c r="G47" s="17">
        <v>32.599999999999916</v>
      </c>
      <c r="H47" s="17">
        <v>1E+30</v>
      </c>
    </row>
    <row r="48" spans="2:8" x14ac:dyDescent="0.3">
      <c r="B48" s="17" t="s">
        <v>262</v>
      </c>
      <c r="C48" s="17" t="s">
        <v>263</v>
      </c>
      <c r="D48" s="17">
        <v>0</v>
      </c>
      <c r="E48" s="17">
        <v>-22.299999999999962</v>
      </c>
      <c r="F48" s="17">
        <v>24.299999999999955</v>
      </c>
      <c r="G48" s="17">
        <v>22.299999999999962</v>
      </c>
      <c r="H48" s="17">
        <v>1E+30</v>
      </c>
    </row>
    <row r="49" spans="2:8" x14ac:dyDescent="0.3">
      <c r="B49" s="17" t="s">
        <v>264</v>
      </c>
      <c r="C49" s="17" t="s">
        <v>265</v>
      </c>
      <c r="D49" s="17">
        <v>0</v>
      </c>
      <c r="E49" s="17">
        <v>-28.09999999999993</v>
      </c>
      <c r="F49" s="17">
        <v>18.5</v>
      </c>
      <c r="G49" s="17">
        <v>28.09999999999993</v>
      </c>
      <c r="H49" s="17">
        <v>1E+30</v>
      </c>
    </row>
    <row r="50" spans="2:8" x14ac:dyDescent="0.3">
      <c r="B50" s="17" t="s">
        <v>266</v>
      </c>
      <c r="C50" s="17" t="s">
        <v>267</v>
      </c>
      <c r="D50" s="17">
        <v>0</v>
      </c>
      <c r="E50" s="17">
        <v>-27.299999999999969</v>
      </c>
      <c r="F50" s="17">
        <v>19.299999999999955</v>
      </c>
      <c r="G50" s="17">
        <v>27.299999999999969</v>
      </c>
      <c r="H50" s="17">
        <v>1E+30</v>
      </c>
    </row>
    <row r="51" spans="2:8" x14ac:dyDescent="0.3">
      <c r="B51" s="17" t="s">
        <v>268</v>
      </c>
      <c r="C51" s="17" t="s">
        <v>269</v>
      </c>
      <c r="D51" s="17">
        <v>0</v>
      </c>
      <c r="E51" s="17">
        <v>-40.899999999999935</v>
      </c>
      <c r="F51" s="17">
        <v>5.7000000000000455</v>
      </c>
      <c r="G51" s="17">
        <v>40.899999999999935</v>
      </c>
      <c r="H51" s="17">
        <v>1E+30</v>
      </c>
    </row>
    <row r="52" spans="2:8" x14ac:dyDescent="0.3">
      <c r="B52" s="17" t="s">
        <v>270</v>
      </c>
      <c r="C52" s="17" t="s">
        <v>271</v>
      </c>
      <c r="D52" s="17">
        <v>0</v>
      </c>
      <c r="E52" s="17">
        <v>-44.800000000000026</v>
      </c>
      <c r="F52" s="17">
        <v>1.7999999999999545</v>
      </c>
      <c r="G52" s="17">
        <v>44.800000000000026</v>
      </c>
      <c r="H52" s="17">
        <v>1E+30</v>
      </c>
    </row>
    <row r="53" spans="2:8" x14ac:dyDescent="0.3">
      <c r="B53" s="17" t="s">
        <v>272</v>
      </c>
      <c r="C53" s="17" t="s">
        <v>273</v>
      </c>
      <c r="D53" s="17">
        <v>0</v>
      </c>
      <c r="E53" s="17">
        <v>-29.399999999999878</v>
      </c>
      <c r="F53" s="17">
        <v>17.200000000000045</v>
      </c>
      <c r="G53" s="17">
        <v>29.399999999999878</v>
      </c>
      <c r="H53" s="17">
        <v>1E+30</v>
      </c>
    </row>
    <row r="54" spans="2:8" x14ac:dyDescent="0.3">
      <c r="B54" s="17" t="s">
        <v>274</v>
      </c>
      <c r="C54" s="17" t="s">
        <v>275</v>
      </c>
      <c r="D54" s="17">
        <v>0</v>
      </c>
      <c r="E54" s="17">
        <v>-37.699999999999967</v>
      </c>
      <c r="F54" s="17">
        <v>8.8999999999999773</v>
      </c>
      <c r="G54" s="17">
        <v>37.699999999999967</v>
      </c>
      <c r="H54" s="17">
        <v>1E+30</v>
      </c>
    </row>
    <row r="55" spans="2:8" x14ac:dyDescent="0.3">
      <c r="B55" s="17" t="s">
        <v>276</v>
      </c>
      <c r="C55" s="17" t="s">
        <v>277</v>
      </c>
      <c r="D55" s="17">
        <v>0</v>
      </c>
      <c r="E55" s="17">
        <v>-34.499999999999908</v>
      </c>
      <c r="F55" s="17">
        <v>12.100000000000023</v>
      </c>
      <c r="G55" s="17">
        <v>34.499999999999908</v>
      </c>
      <c r="H55" s="17">
        <v>1E+30</v>
      </c>
    </row>
    <row r="56" spans="2:8" x14ac:dyDescent="0.3">
      <c r="B56" s="17" t="s">
        <v>278</v>
      </c>
      <c r="C56" s="17" t="s">
        <v>279</v>
      </c>
      <c r="D56" s="17">
        <v>0</v>
      </c>
      <c r="E56" s="17">
        <v>-23.599999999999909</v>
      </c>
      <c r="F56" s="17">
        <v>23</v>
      </c>
      <c r="G56" s="17">
        <v>23.599999999999909</v>
      </c>
      <c r="H56" s="17">
        <v>1E+30</v>
      </c>
    </row>
    <row r="57" spans="2:8" x14ac:dyDescent="0.3">
      <c r="B57" s="17" t="s">
        <v>280</v>
      </c>
      <c r="C57" s="17" t="s">
        <v>281</v>
      </c>
      <c r="D57" s="17">
        <v>0</v>
      </c>
      <c r="E57" s="17">
        <v>-32.199999999999953</v>
      </c>
      <c r="F57" s="17">
        <v>14.399999999999977</v>
      </c>
      <c r="G57" s="17">
        <v>32.199999999999953</v>
      </c>
      <c r="H57" s="17">
        <v>1E+30</v>
      </c>
    </row>
    <row r="58" spans="2:8" x14ac:dyDescent="0.3">
      <c r="B58" s="17" t="s">
        <v>282</v>
      </c>
      <c r="C58" s="17" t="s">
        <v>283</v>
      </c>
      <c r="D58" s="17">
        <v>0</v>
      </c>
      <c r="E58" s="17">
        <v>-32.899999999999864</v>
      </c>
      <c r="F58" s="17">
        <v>13.700000000000045</v>
      </c>
      <c r="G58" s="17">
        <v>32.899999999999864</v>
      </c>
      <c r="H58" s="17">
        <v>1E+30</v>
      </c>
    </row>
    <row r="59" spans="2:8" x14ac:dyDescent="0.3">
      <c r="B59" s="17" t="s">
        <v>284</v>
      </c>
      <c r="C59" s="17" t="s">
        <v>285</v>
      </c>
      <c r="D59" s="17">
        <v>0</v>
      </c>
      <c r="E59" s="17">
        <v>-31.499999999999893</v>
      </c>
      <c r="F59" s="17">
        <v>15.100000000000023</v>
      </c>
      <c r="G59" s="17">
        <v>31.499999999999893</v>
      </c>
      <c r="H59" s="17">
        <v>1E+30</v>
      </c>
    </row>
    <row r="60" spans="2:8" x14ac:dyDescent="0.3">
      <c r="B60" s="17" t="s">
        <v>286</v>
      </c>
      <c r="C60" s="17" t="s">
        <v>287</v>
      </c>
      <c r="D60" s="17">
        <v>0</v>
      </c>
      <c r="E60" s="17">
        <v>-27.899999999999917</v>
      </c>
      <c r="F60" s="17">
        <v>18.700000000000045</v>
      </c>
      <c r="G60" s="17">
        <v>27.899999999999917</v>
      </c>
      <c r="H60" s="17">
        <v>1E+30</v>
      </c>
    </row>
    <row r="61" spans="2:8" x14ac:dyDescent="0.3">
      <c r="B61" s="17" t="s">
        <v>288</v>
      </c>
      <c r="C61" s="17" t="s">
        <v>289</v>
      </c>
      <c r="D61" s="17">
        <v>0</v>
      </c>
      <c r="E61" s="17">
        <v>-44.200000000000095</v>
      </c>
      <c r="F61" s="17">
        <v>2.3999999999999773</v>
      </c>
      <c r="G61" s="17">
        <v>44.200000000000095</v>
      </c>
      <c r="H61" s="17">
        <v>1E+30</v>
      </c>
    </row>
    <row r="62" spans="2:8" x14ac:dyDescent="0.3">
      <c r="B62" s="17" t="s">
        <v>290</v>
      </c>
      <c r="C62" s="17" t="s">
        <v>291</v>
      </c>
      <c r="D62" s="17">
        <v>0</v>
      </c>
      <c r="E62" s="17">
        <v>-43.699999999999825</v>
      </c>
      <c r="F62" s="17">
        <v>2.8999999999999773</v>
      </c>
      <c r="G62" s="17">
        <v>43.699999999999825</v>
      </c>
      <c r="H62" s="17">
        <v>1E+30</v>
      </c>
    </row>
    <row r="63" spans="2:8" x14ac:dyDescent="0.3">
      <c r="B63" s="17" t="s">
        <v>292</v>
      </c>
      <c r="C63" s="17" t="s">
        <v>293</v>
      </c>
      <c r="D63" s="17">
        <v>0</v>
      </c>
      <c r="E63" s="17">
        <v>-30.599999999999916</v>
      </c>
      <c r="F63" s="17">
        <v>16</v>
      </c>
      <c r="G63" s="17">
        <v>30.599999999999916</v>
      </c>
      <c r="H63" s="17">
        <v>1E+30</v>
      </c>
    </row>
    <row r="64" spans="2:8" x14ac:dyDescent="0.3">
      <c r="B64" s="17" t="s">
        <v>294</v>
      </c>
      <c r="C64" s="17" t="s">
        <v>295</v>
      </c>
      <c r="D64" s="17">
        <v>0</v>
      </c>
      <c r="E64" s="17">
        <v>-37.999999999999908</v>
      </c>
      <c r="F64" s="17">
        <v>8.6000000000000227</v>
      </c>
      <c r="G64" s="17">
        <v>37.999999999999908</v>
      </c>
      <c r="H64" s="17">
        <v>1E+30</v>
      </c>
    </row>
    <row r="65" spans="2:8" x14ac:dyDescent="0.3">
      <c r="B65" s="17" t="s">
        <v>296</v>
      </c>
      <c r="C65" s="17" t="s">
        <v>297</v>
      </c>
      <c r="D65" s="17">
        <v>0</v>
      </c>
      <c r="E65" s="17">
        <v>-30.999999999999911</v>
      </c>
      <c r="F65" s="17">
        <v>15.600000000000023</v>
      </c>
      <c r="G65" s="17">
        <v>30.999999999999911</v>
      </c>
      <c r="H65" s="17">
        <v>1E+30</v>
      </c>
    </row>
    <row r="66" spans="2:8" x14ac:dyDescent="0.3">
      <c r="B66" s="17" t="s">
        <v>298</v>
      </c>
      <c r="C66" s="17" t="s">
        <v>299</v>
      </c>
      <c r="D66" s="17">
        <v>0</v>
      </c>
      <c r="E66" s="17">
        <v>-26.199999999999967</v>
      </c>
      <c r="F66" s="17">
        <v>20.399999999999977</v>
      </c>
      <c r="G66" s="17">
        <v>26.199999999999967</v>
      </c>
      <c r="H66" s="17">
        <v>1E+30</v>
      </c>
    </row>
    <row r="67" spans="2:8" x14ac:dyDescent="0.3">
      <c r="B67" s="17" t="s">
        <v>300</v>
      </c>
      <c r="C67" s="17" t="s">
        <v>301</v>
      </c>
      <c r="D67" s="17">
        <v>0</v>
      </c>
      <c r="E67" s="17">
        <v>-34.999999999999901</v>
      </c>
      <c r="F67" s="17">
        <v>11.600000000000023</v>
      </c>
      <c r="G67" s="17">
        <v>34.999999999999901</v>
      </c>
      <c r="H67" s="17">
        <v>1E+30</v>
      </c>
    </row>
    <row r="68" spans="2:8" x14ac:dyDescent="0.3">
      <c r="B68" s="17" t="s">
        <v>302</v>
      </c>
      <c r="C68" s="17" t="s">
        <v>303</v>
      </c>
      <c r="D68" s="17">
        <v>0</v>
      </c>
      <c r="E68" s="17">
        <v>-36.999999999999908</v>
      </c>
      <c r="F68" s="17">
        <v>9.6000000000000227</v>
      </c>
      <c r="G68" s="17">
        <v>36.999999999999908</v>
      </c>
      <c r="H68" s="17">
        <v>1E+30</v>
      </c>
    </row>
    <row r="69" spans="2:8" x14ac:dyDescent="0.3">
      <c r="B69" s="17" t="s">
        <v>304</v>
      </c>
      <c r="C69" s="17" t="s">
        <v>305</v>
      </c>
      <c r="D69" s="17">
        <v>0</v>
      </c>
      <c r="E69" s="17">
        <v>-28.899999999999871</v>
      </c>
      <c r="F69" s="17">
        <v>17.700000000000045</v>
      </c>
      <c r="G69" s="17">
        <v>28.899999999999871</v>
      </c>
      <c r="H69" s="17">
        <v>1E+30</v>
      </c>
    </row>
    <row r="70" spans="2:8" x14ac:dyDescent="0.3">
      <c r="B70" s="17" t="s">
        <v>306</v>
      </c>
      <c r="C70" s="17" t="s">
        <v>307</v>
      </c>
      <c r="D70" s="17">
        <v>0</v>
      </c>
      <c r="E70" s="17">
        <v>-31.399999999999871</v>
      </c>
      <c r="F70" s="17">
        <v>15.200000000000045</v>
      </c>
      <c r="G70" s="17">
        <v>31.399999999999871</v>
      </c>
      <c r="H70" s="17">
        <v>1E+30</v>
      </c>
    </row>
    <row r="71" spans="2:8" x14ac:dyDescent="0.3">
      <c r="B71" s="17" t="s">
        <v>308</v>
      </c>
      <c r="C71" s="17" t="s">
        <v>309</v>
      </c>
      <c r="D71" s="17">
        <v>0</v>
      </c>
      <c r="E71" s="17">
        <v>-26.499999999999893</v>
      </c>
      <c r="F71" s="17">
        <v>20.100000000000023</v>
      </c>
      <c r="G71" s="17">
        <v>26.499999999999893</v>
      </c>
      <c r="H71" s="17">
        <v>1E+30</v>
      </c>
    </row>
    <row r="72" spans="2:8" x14ac:dyDescent="0.3">
      <c r="B72" s="17" t="s">
        <v>310</v>
      </c>
      <c r="C72" s="17" t="s">
        <v>311</v>
      </c>
      <c r="D72" s="17">
        <v>0</v>
      </c>
      <c r="E72" s="17">
        <v>-25.199999999999942</v>
      </c>
      <c r="F72" s="17">
        <v>21.399999999999977</v>
      </c>
      <c r="G72" s="17">
        <v>25.199999999999942</v>
      </c>
      <c r="H72" s="17">
        <v>1E+30</v>
      </c>
    </row>
    <row r="73" spans="2:8" x14ac:dyDescent="0.3">
      <c r="B73" s="17" t="s">
        <v>312</v>
      </c>
      <c r="C73" s="17" t="s">
        <v>313</v>
      </c>
      <c r="D73" s="17">
        <v>0</v>
      </c>
      <c r="E73" s="17">
        <v>-40.300000000000026</v>
      </c>
      <c r="F73" s="17">
        <v>6.2999999999999545</v>
      </c>
      <c r="G73" s="17">
        <v>40.300000000000026</v>
      </c>
      <c r="H73" s="17">
        <v>1E+30</v>
      </c>
    </row>
    <row r="74" spans="2:8" x14ac:dyDescent="0.3">
      <c r="B74" s="17" t="s">
        <v>314</v>
      </c>
      <c r="C74" s="17" t="s">
        <v>315</v>
      </c>
      <c r="D74" s="17">
        <v>0</v>
      </c>
      <c r="E74" s="17">
        <v>-34.59999999999993</v>
      </c>
      <c r="F74" s="17">
        <v>12</v>
      </c>
      <c r="G74" s="17">
        <v>34.59999999999993</v>
      </c>
      <c r="H74" s="17">
        <v>1E+30</v>
      </c>
    </row>
    <row r="75" spans="2:8" x14ac:dyDescent="0.3">
      <c r="B75" s="17" t="s">
        <v>316</v>
      </c>
      <c r="C75" s="17" t="s">
        <v>317</v>
      </c>
      <c r="D75" s="17">
        <v>0</v>
      </c>
      <c r="E75" s="17">
        <v>-34.199999999999832</v>
      </c>
      <c r="F75" s="17">
        <v>12.400000000000091</v>
      </c>
      <c r="G75" s="17">
        <v>34.199999999999832</v>
      </c>
      <c r="H75" s="17">
        <v>1E+30</v>
      </c>
    </row>
    <row r="76" spans="2:8" x14ac:dyDescent="0.3">
      <c r="B76" s="17" t="s">
        <v>318</v>
      </c>
      <c r="C76" s="17" t="s">
        <v>319</v>
      </c>
      <c r="D76" s="17">
        <v>0</v>
      </c>
      <c r="E76" s="17">
        <v>-2.6999999999998039</v>
      </c>
      <c r="F76" s="17">
        <v>43.900000000000091</v>
      </c>
      <c r="G76" s="17">
        <v>2.6999999999998039</v>
      </c>
      <c r="H76" s="17">
        <v>1E+30</v>
      </c>
    </row>
    <row r="77" spans="2:8" x14ac:dyDescent="0.3">
      <c r="B77" s="17" t="s">
        <v>320</v>
      </c>
      <c r="C77" s="17" t="s">
        <v>321</v>
      </c>
      <c r="D77" s="17">
        <v>0</v>
      </c>
      <c r="E77" s="17">
        <v>-31.299999999999969</v>
      </c>
      <c r="F77" s="17">
        <v>15.299999999999955</v>
      </c>
      <c r="G77" s="17">
        <v>31.299999999999969</v>
      </c>
      <c r="H77" s="17">
        <v>1E+30</v>
      </c>
    </row>
    <row r="78" spans="2:8" x14ac:dyDescent="0.3">
      <c r="B78" s="17" t="s">
        <v>322</v>
      </c>
      <c r="C78" s="17" t="s">
        <v>323</v>
      </c>
      <c r="D78" s="17">
        <v>0</v>
      </c>
      <c r="E78" s="17">
        <v>-37.300000000000004</v>
      </c>
      <c r="F78" s="17">
        <v>9.2999999999999545</v>
      </c>
      <c r="G78" s="17">
        <v>37.300000000000004</v>
      </c>
      <c r="H78" s="17">
        <v>1E+30</v>
      </c>
    </row>
    <row r="79" spans="2:8" x14ac:dyDescent="0.3">
      <c r="B79" s="17" t="s">
        <v>324</v>
      </c>
      <c r="C79" s="17" t="s">
        <v>325</v>
      </c>
      <c r="D79" s="17">
        <v>0</v>
      </c>
      <c r="E79" s="17">
        <v>-44.59999999999998</v>
      </c>
      <c r="F79" s="17">
        <v>2</v>
      </c>
      <c r="G79" s="17">
        <v>44.59999999999998</v>
      </c>
      <c r="H79" s="17">
        <v>1E+30</v>
      </c>
    </row>
    <row r="80" spans="2:8" x14ac:dyDescent="0.3">
      <c r="B80" s="17" t="s">
        <v>326</v>
      </c>
      <c r="C80" s="17" t="s">
        <v>327</v>
      </c>
      <c r="D80" s="17">
        <v>0</v>
      </c>
      <c r="E80" s="17">
        <v>-29.399999999999874</v>
      </c>
      <c r="F80" s="17">
        <v>17.200000000000045</v>
      </c>
      <c r="G80" s="17">
        <v>29.399999999999874</v>
      </c>
      <c r="H80" s="17">
        <v>1E+30</v>
      </c>
    </row>
    <row r="81" spans="2:8" x14ac:dyDescent="0.3">
      <c r="B81" s="17" t="s">
        <v>328</v>
      </c>
      <c r="C81" s="17" t="s">
        <v>329</v>
      </c>
      <c r="D81" s="17">
        <v>0</v>
      </c>
      <c r="E81" s="17">
        <v>-37.099999999999945</v>
      </c>
      <c r="F81" s="17">
        <v>9.5</v>
      </c>
      <c r="G81" s="17">
        <v>37.099999999999945</v>
      </c>
      <c r="H81" s="17">
        <v>1E+30</v>
      </c>
    </row>
    <row r="82" spans="2:8" x14ac:dyDescent="0.3">
      <c r="B82" s="17" t="s">
        <v>330</v>
      </c>
      <c r="C82" s="17" t="s">
        <v>331</v>
      </c>
      <c r="D82" s="17">
        <v>0</v>
      </c>
      <c r="E82" s="17">
        <v>-28.299999999999955</v>
      </c>
      <c r="F82" s="17">
        <v>18.299999999999955</v>
      </c>
      <c r="G82" s="17">
        <v>28.299999999999955</v>
      </c>
      <c r="H82" s="17">
        <v>1E+30</v>
      </c>
    </row>
    <row r="83" spans="2:8" x14ac:dyDescent="0.3">
      <c r="B83" s="17" t="s">
        <v>332</v>
      </c>
      <c r="C83" s="17" t="s">
        <v>333</v>
      </c>
      <c r="D83" s="17">
        <v>0</v>
      </c>
      <c r="E83" s="17">
        <v>-19.699999999999783</v>
      </c>
      <c r="F83" s="17">
        <v>26.900000000000091</v>
      </c>
      <c r="G83" s="17">
        <v>19.699999999999783</v>
      </c>
      <c r="H83" s="17">
        <v>1E+30</v>
      </c>
    </row>
    <row r="84" spans="2:8" x14ac:dyDescent="0.3">
      <c r="B84" s="17" t="s">
        <v>334</v>
      </c>
      <c r="C84" s="17" t="s">
        <v>335</v>
      </c>
      <c r="D84" s="17">
        <v>0</v>
      </c>
      <c r="E84" s="17">
        <v>-37.500000000000021</v>
      </c>
      <c r="F84" s="17">
        <v>9.0999999999999091</v>
      </c>
      <c r="G84" s="17">
        <v>37.500000000000021</v>
      </c>
      <c r="H84" s="17">
        <v>1E+30</v>
      </c>
    </row>
    <row r="85" spans="2:8" x14ac:dyDescent="0.3">
      <c r="B85" s="17" t="s">
        <v>336</v>
      </c>
      <c r="C85" s="17" t="s">
        <v>337</v>
      </c>
      <c r="D85" s="17">
        <v>0</v>
      </c>
      <c r="E85" s="17">
        <v>-39.899999999999892</v>
      </c>
      <c r="F85" s="17">
        <v>6.7000000000000455</v>
      </c>
      <c r="G85" s="17">
        <v>39.899999999999892</v>
      </c>
      <c r="H85" s="17">
        <v>1E+30</v>
      </c>
    </row>
    <row r="86" spans="2:8" x14ac:dyDescent="0.3">
      <c r="B86" s="17" t="s">
        <v>338</v>
      </c>
      <c r="C86" s="17" t="s">
        <v>339</v>
      </c>
      <c r="D86" s="17">
        <v>0</v>
      </c>
      <c r="E86" s="17">
        <v>-41.199999999999861</v>
      </c>
      <c r="F86" s="17">
        <v>5.4000000000000909</v>
      </c>
      <c r="G86" s="17">
        <v>41.199999999999861</v>
      </c>
      <c r="H86" s="17">
        <v>1E+30</v>
      </c>
    </row>
    <row r="87" spans="2:8" x14ac:dyDescent="0.3">
      <c r="B87" s="17" t="s">
        <v>340</v>
      </c>
      <c r="C87" s="17" t="s">
        <v>341</v>
      </c>
      <c r="D87" s="17">
        <v>0</v>
      </c>
      <c r="E87" s="17">
        <v>-37.099999999999945</v>
      </c>
      <c r="F87" s="17">
        <v>9.5</v>
      </c>
      <c r="G87" s="17">
        <v>37.099999999999945</v>
      </c>
      <c r="H87" s="17">
        <v>1E+30</v>
      </c>
    </row>
    <row r="88" spans="2:8" x14ac:dyDescent="0.3">
      <c r="B88" s="17" t="s">
        <v>342</v>
      </c>
      <c r="C88" s="17" t="s">
        <v>343</v>
      </c>
      <c r="D88" s="17">
        <v>0</v>
      </c>
      <c r="E88" s="17">
        <v>-34.799999999999962</v>
      </c>
      <c r="F88" s="17">
        <v>11.799999999999955</v>
      </c>
      <c r="G88" s="17">
        <v>34.799999999999962</v>
      </c>
      <c r="H88" s="17">
        <v>1E+30</v>
      </c>
    </row>
    <row r="89" spans="2:8" x14ac:dyDescent="0.3">
      <c r="B89" s="17" t="s">
        <v>344</v>
      </c>
      <c r="C89" s="17" t="s">
        <v>345</v>
      </c>
      <c r="D89" s="17">
        <v>0</v>
      </c>
      <c r="E89" s="17">
        <v>-35.199999999999832</v>
      </c>
      <c r="F89" s="17">
        <v>11.400000000000091</v>
      </c>
      <c r="G89" s="17">
        <v>35.199999999999832</v>
      </c>
      <c r="H89" s="17">
        <v>1E+30</v>
      </c>
    </row>
    <row r="90" spans="2:8" x14ac:dyDescent="0.3">
      <c r="B90" s="17" t="s">
        <v>346</v>
      </c>
      <c r="C90" s="17" t="s">
        <v>347</v>
      </c>
      <c r="D90" s="17">
        <v>0</v>
      </c>
      <c r="E90" s="17">
        <v>-36.199999999999825</v>
      </c>
      <c r="F90" s="17">
        <v>10.400000000000091</v>
      </c>
      <c r="G90" s="17">
        <v>36.199999999999825</v>
      </c>
      <c r="H90" s="17">
        <v>1E+30</v>
      </c>
    </row>
    <row r="91" spans="2:8" x14ac:dyDescent="0.3">
      <c r="B91" s="17" t="s">
        <v>348</v>
      </c>
      <c r="C91" s="17" t="s">
        <v>349</v>
      </c>
      <c r="D91" s="17">
        <v>0</v>
      </c>
      <c r="E91" s="17">
        <v>-28.699999999999843</v>
      </c>
      <c r="F91" s="17">
        <v>17.900000000000091</v>
      </c>
      <c r="G91" s="17">
        <v>28.699999999999843</v>
      </c>
      <c r="H91" s="17">
        <v>1E+30</v>
      </c>
    </row>
    <row r="92" spans="2:8" x14ac:dyDescent="0.3">
      <c r="B92" s="17" t="s">
        <v>350</v>
      </c>
      <c r="C92" s="17" t="s">
        <v>351</v>
      </c>
      <c r="D92" s="17">
        <v>0</v>
      </c>
      <c r="E92" s="17">
        <v>-42.299999999999955</v>
      </c>
      <c r="F92" s="17">
        <v>4.2999999999999545</v>
      </c>
      <c r="G92" s="17">
        <v>42.299999999999955</v>
      </c>
      <c r="H92" s="17">
        <v>1E+30</v>
      </c>
    </row>
    <row r="93" spans="2:8" x14ac:dyDescent="0.3">
      <c r="B93" s="17" t="s">
        <v>352</v>
      </c>
      <c r="C93" s="17" t="s">
        <v>353</v>
      </c>
      <c r="D93" s="17">
        <v>0</v>
      </c>
      <c r="E93" s="17">
        <v>-27.899999999999856</v>
      </c>
      <c r="F93" s="17">
        <v>18.700000000000045</v>
      </c>
      <c r="G93" s="17">
        <v>27.899999999999856</v>
      </c>
      <c r="H93" s="17">
        <v>1E+30</v>
      </c>
    </row>
    <row r="94" spans="2:8" x14ac:dyDescent="0.3">
      <c r="B94" s="17" t="s">
        <v>354</v>
      </c>
      <c r="C94" s="17" t="s">
        <v>355</v>
      </c>
      <c r="D94" s="17">
        <v>0</v>
      </c>
      <c r="E94" s="17">
        <v>-25.099999999999895</v>
      </c>
      <c r="F94" s="17">
        <v>21.5</v>
      </c>
      <c r="G94" s="17">
        <v>25.099999999999895</v>
      </c>
      <c r="H94" s="17">
        <v>1E+30</v>
      </c>
    </row>
    <row r="95" spans="2:8" x14ac:dyDescent="0.3">
      <c r="B95" s="17" t="s">
        <v>356</v>
      </c>
      <c r="C95" s="17" t="s">
        <v>357</v>
      </c>
      <c r="D95" s="17">
        <v>0</v>
      </c>
      <c r="E95" s="17">
        <v>-33.599999999999909</v>
      </c>
      <c r="F95" s="17">
        <v>13</v>
      </c>
      <c r="G95" s="17">
        <v>33.599999999999909</v>
      </c>
      <c r="H95" s="17">
        <v>1E+30</v>
      </c>
    </row>
    <row r="96" spans="2:8" x14ac:dyDescent="0.3">
      <c r="B96" s="17" t="s">
        <v>358</v>
      </c>
      <c r="C96" s="17" t="s">
        <v>359</v>
      </c>
      <c r="D96" s="17">
        <v>0</v>
      </c>
      <c r="E96" s="17">
        <v>-37.299999999999976</v>
      </c>
      <c r="F96" s="17">
        <v>9.2999999999999545</v>
      </c>
      <c r="G96" s="17">
        <v>37.299999999999976</v>
      </c>
      <c r="H96" s="17">
        <v>1E+30</v>
      </c>
    </row>
    <row r="97" spans="2:8" x14ac:dyDescent="0.3">
      <c r="B97" s="17" t="s">
        <v>360</v>
      </c>
      <c r="C97" s="17" t="s">
        <v>361</v>
      </c>
      <c r="D97" s="17">
        <v>0</v>
      </c>
      <c r="E97" s="17">
        <v>-27.899999999999871</v>
      </c>
      <c r="F97" s="17">
        <v>18.700000000000045</v>
      </c>
      <c r="G97" s="17">
        <v>27.899999999999871</v>
      </c>
      <c r="H97" s="17">
        <v>1E+30</v>
      </c>
    </row>
    <row r="98" spans="2:8" x14ac:dyDescent="0.3">
      <c r="B98" s="17" t="s">
        <v>362</v>
      </c>
      <c r="C98" s="17" t="s">
        <v>363</v>
      </c>
      <c r="D98" s="17">
        <v>0</v>
      </c>
      <c r="E98" s="17">
        <v>-38.000000000000014</v>
      </c>
      <c r="F98" s="17">
        <v>8.5999999999999091</v>
      </c>
      <c r="G98" s="17">
        <v>38.000000000000014</v>
      </c>
      <c r="H98" s="17">
        <v>1E+30</v>
      </c>
    </row>
    <row r="99" spans="2:8" x14ac:dyDescent="0.3">
      <c r="B99" s="17" t="s">
        <v>364</v>
      </c>
      <c r="C99" s="17" t="s">
        <v>365</v>
      </c>
      <c r="D99" s="17">
        <v>0</v>
      </c>
      <c r="E99" s="17">
        <v>-36.399999999999871</v>
      </c>
      <c r="F99" s="17">
        <v>10.200000000000045</v>
      </c>
      <c r="G99" s="17">
        <v>36.399999999999871</v>
      </c>
      <c r="H99" s="17">
        <v>1E+30</v>
      </c>
    </row>
    <row r="100" spans="2:8" x14ac:dyDescent="0.3">
      <c r="B100" s="17" t="s">
        <v>366</v>
      </c>
      <c r="C100" s="17" t="s">
        <v>367</v>
      </c>
      <c r="D100" s="17">
        <v>0</v>
      </c>
      <c r="E100" s="17">
        <v>-36.599999999999937</v>
      </c>
      <c r="F100" s="17">
        <v>10</v>
      </c>
      <c r="G100" s="17">
        <v>36.599999999999937</v>
      </c>
      <c r="H100" s="17">
        <v>1E+30</v>
      </c>
    </row>
    <row r="101" spans="2:8" x14ac:dyDescent="0.3">
      <c r="B101" s="17" t="s">
        <v>368</v>
      </c>
      <c r="C101" s="17" t="s">
        <v>369</v>
      </c>
      <c r="D101" s="17">
        <v>0</v>
      </c>
      <c r="E101" s="17">
        <v>-33.099999999999945</v>
      </c>
      <c r="F101" s="17">
        <v>13.5</v>
      </c>
      <c r="G101" s="17">
        <v>33.099999999999945</v>
      </c>
      <c r="H101" s="17">
        <v>1E+30</v>
      </c>
    </row>
    <row r="102" spans="2:8" x14ac:dyDescent="0.3">
      <c r="B102" s="17" t="s">
        <v>370</v>
      </c>
      <c r="C102" s="17" t="s">
        <v>371</v>
      </c>
      <c r="D102" s="17">
        <v>0</v>
      </c>
      <c r="E102" s="17">
        <v>-31.799999999999947</v>
      </c>
      <c r="F102" s="17">
        <v>14.799999999999955</v>
      </c>
      <c r="G102" s="17">
        <v>31.799999999999947</v>
      </c>
      <c r="H102" s="17">
        <v>1E+30</v>
      </c>
    </row>
    <row r="103" spans="2:8" x14ac:dyDescent="0.3">
      <c r="B103" s="17" t="s">
        <v>372</v>
      </c>
      <c r="C103" s="17" t="s">
        <v>373</v>
      </c>
      <c r="D103" s="17">
        <v>0</v>
      </c>
      <c r="E103" s="17">
        <v>-37</v>
      </c>
      <c r="F103" s="17">
        <v>9.5999999999999091</v>
      </c>
      <c r="G103" s="17">
        <v>37</v>
      </c>
      <c r="H103" s="17">
        <v>1E+30</v>
      </c>
    </row>
    <row r="104" spans="2:8" x14ac:dyDescent="0.3">
      <c r="B104" s="17" t="s">
        <v>374</v>
      </c>
      <c r="C104" s="17" t="s">
        <v>375</v>
      </c>
      <c r="D104" s="17">
        <v>0</v>
      </c>
      <c r="E104" s="17">
        <v>-31.000000000000014</v>
      </c>
      <c r="F104" s="17">
        <v>15.599999999999909</v>
      </c>
      <c r="G104" s="17">
        <v>31.000000000000014</v>
      </c>
      <c r="H104" s="17">
        <v>1E+30</v>
      </c>
    </row>
    <row r="105" spans="2:8" x14ac:dyDescent="0.3">
      <c r="B105" s="17" t="s">
        <v>376</v>
      </c>
      <c r="C105" s="17" t="s">
        <v>377</v>
      </c>
      <c r="D105" s="17">
        <v>0</v>
      </c>
      <c r="E105" s="17">
        <v>-35.399999999999864</v>
      </c>
      <c r="F105" s="17">
        <v>11.200000000000045</v>
      </c>
      <c r="G105" s="17">
        <v>35.399999999999864</v>
      </c>
      <c r="H105" s="17">
        <v>1E+30</v>
      </c>
    </row>
    <row r="106" spans="2:8" x14ac:dyDescent="0.3">
      <c r="B106" s="17" t="s">
        <v>378</v>
      </c>
      <c r="C106" s="17" t="s">
        <v>379</v>
      </c>
      <c r="D106" s="17">
        <v>0</v>
      </c>
      <c r="E106" s="17">
        <v>-16.599999999999923</v>
      </c>
      <c r="F106" s="17">
        <v>30</v>
      </c>
      <c r="G106" s="17">
        <v>16.599999999999923</v>
      </c>
      <c r="H106" s="17">
        <v>1E+30</v>
      </c>
    </row>
    <row r="107" spans="2:8" x14ac:dyDescent="0.3">
      <c r="B107" s="17" t="s">
        <v>380</v>
      </c>
      <c r="C107" s="17" t="s">
        <v>381</v>
      </c>
      <c r="D107" s="17">
        <v>0</v>
      </c>
      <c r="E107" s="17">
        <v>-22.000000000000014</v>
      </c>
      <c r="F107" s="17">
        <v>24.599999999999909</v>
      </c>
      <c r="G107" s="17">
        <v>22.000000000000014</v>
      </c>
      <c r="H107" s="17">
        <v>1E+30</v>
      </c>
    </row>
    <row r="108" spans="2:8" x14ac:dyDescent="0.3">
      <c r="B108" s="17" t="s">
        <v>382</v>
      </c>
      <c r="C108" s="17" t="s">
        <v>383</v>
      </c>
      <c r="D108" s="17">
        <v>0</v>
      </c>
      <c r="E108" s="17">
        <v>-26.199999999999832</v>
      </c>
      <c r="F108" s="17">
        <v>20.400000000000091</v>
      </c>
      <c r="G108" s="17">
        <v>26.199999999999832</v>
      </c>
      <c r="H108" s="17">
        <v>1E+30</v>
      </c>
    </row>
    <row r="109" spans="2:8" x14ac:dyDescent="0.3">
      <c r="B109" s="17" t="s">
        <v>384</v>
      </c>
      <c r="C109" s="17" t="s">
        <v>385</v>
      </c>
      <c r="D109" s="17">
        <v>0</v>
      </c>
      <c r="E109" s="17">
        <v>-44.199999999999918</v>
      </c>
      <c r="F109" s="17">
        <v>2.4000000000000909</v>
      </c>
      <c r="G109" s="17">
        <v>44.199999999999918</v>
      </c>
      <c r="H109" s="17">
        <v>1E+30</v>
      </c>
    </row>
    <row r="110" spans="2:8" x14ac:dyDescent="0.3">
      <c r="B110" s="17" t="s">
        <v>386</v>
      </c>
      <c r="C110" s="17" t="s">
        <v>387</v>
      </c>
      <c r="D110" s="17">
        <v>0</v>
      </c>
      <c r="E110" s="17">
        <v>-29.599999999999937</v>
      </c>
      <c r="F110" s="17">
        <v>17</v>
      </c>
      <c r="G110" s="17">
        <v>29.599999999999937</v>
      </c>
      <c r="H110" s="17">
        <v>1E+30</v>
      </c>
    </row>
    <row r="111" spans="2:8" x14ac:dyDescent="0.3">
      <c r="B111" s="17" t="s">
        <v>388</v>
      </c>
      <c r="C111" s="17" t="s">
        <v>389</v>
      </c>
      <c r="D111" s="17">
        <v>0.15</v>
      </c>
      <c r="E111" s="17">
        <v>42.900000000000126</v>
      </c>
      <c r="F111" s="17">
        <v>89.5</v>
      </c>
      <c r="G111" s="17">
        <v>1E+30</v>
      </c>
      <c r="H111" s="17">
        <v>42.900000000000126</v>
      </c>
    </row>
    <row r="112" spans="2:8" x14ac:dyDescent="0.3">
      <c r="B112" s="17" t="s">
        <v>390</v>
      </c>
      <c r="C112" s="17" t="s">
        <v>391</v>
      </c>
      <c r="D112" s="17">
        <v>0</v>
      </c>
      <c r="E112" s="17">
        <v>-26.899999999999849</v>
      </c>
      <c r="F112" s="17">
        <v>19.700000000000045</v>
      </c>
      <c r="G112" s="17">
        <v>26.899999999999849</v>
      </c>
      <c r="H112" s="17">
        <v>1E+30</v>
      </c>
    </row>
    <row r="113" spans="2:8" x14ac:dyDescent="0.3">
      <c r="B113" s="17" t="s">
        <v>392</v>
      </c>
      <c r="C113" s="17" t="s">
        <v>393</v>
      </c>
      <c r="D113" s="17">
        <v>0</v>
      </c>
      <c r="E113" s="17">
        <v>-38.099999999999937</v>
      </c>
      <c r="F113" s="17">
        <v>8.5</v>
      </c>
      <c r="G113" s="17">
        <v>38.099999999999937</v>
      </c>
      <c r="H113" s="17">
        <v>1E+30</v>
      </c>
    </row>
    <row r="114" spans="2:8" x14ac:dyDescent="0.3">
      <c r="B114" s="17" t="s">
        <v>394</v>
      </c>
      <c r="C114" s="17" t="s">
        <v>395</v>
      </c>
      <c r="D114" s="17">
        <v>0</v>
      </c>
      <c r="E114" s="17">
        <v>-38.500000000000021</v>
      </c>
      <c r="F114" s="17">
        <v>8.0999999999999091</v>
      </c>
      <c r="G114" s="17">
        <v>38.500000000000021</v>
      </c>
      <c r="H114" s="17">
        <v>1E+30</v>
      </c>
    </row>
    <row r="115" spans="2:8" x14ac:dyDescent="0.3">
      <c r="B115" s="17" t="s">
        <v>396</v>
      </c>
      <c r="C115" s="17" t="s">
        <v>397</v>
      </c>
      <c r="D115" s="17">
        <v>0</v>
      </c>
      <c r="E115" s="17">
        <v>-30.299999999999955</v>
      </c>
      <c r="F115" s="17">
        <v>16.299999999999955</v>
      </c>
      <c r="G115" s="17">
        <v>30.299999999999955</v>
      </c>
      <c r="H115" s="17">
        <v>1E+30</v>
      </c>
    </row>
    <row r="116" spans="2:8" x14ac:dyDescent="0.3">
      <c r="B116" s="17" t="s">
        <v>398</v>
      </c>
      <c r="C116" s="17" t="s">
        <v>399</v>
      </c>
      <c r="D116" s="17">
        <v>0</v>
      </c>
      <c r="E116" s="17">
        <v>-22.899999999999871</v>
      </c>
      <c r="F116" s="17">
        <v>23.700000000000045</v>
      </c>
      <c r="G116" s="17">
        <v>22.899999999999871</v>
      </c>
      <c r="H116" s="17">
        <v>1E+30</v>
      </c>
    </row>
    <row r="117" spans="2:8" x14ac:dyDescent="0.3">
      <c r="B117" s="17" t="s">
        <v>400</v>
      </c>
      <c r="C117" s="17" t="s">
        <v>401</v>
      </c>
      <c r="D117" s="17">
        <v>0</v>
      </c>
      <c r="E117" s="17">
        <v>-36.899999999999878</v>
      </c>
      <c r="F117" s="17">
        <v>9.7000000000000455</v>
      </c>
      <c r="G117" s="17">
        <v>36.899999999999878</v>
      </c>
      <c r="H117" s="17">
        <v>1E+30</v>
      </c>
    </row>
    <row r="118" spans="2:8" x14ac:dyDescent="0.3">
      <c r="B118" s="17" t="s">
        <v>402</v>
      </c>
      <c r="C118" s="17" t="s">
        <v>403</v>
      </c>
      <c r="D118" s="17">
        <v>0</v>
      </c>
      <c r="E118" s="17">
        <v>-45.900000000000063</v>
      </c>
      <c r="F118" s="17">
        <v>0.70000000000004547</v>
      </c>
      <c r="G118" s="17">
        <v>45.900000000000063</v>
      </c>
      <c r="H118" s="17">
        <v>1E+30</v>
      </c>
    </row>
    <row r="119" spans="2:8" x14ac:dyDescent="0.3">
      <c r="B119" s="17" t="s">
        <v>404</v>
      </c>
      <c r="C119" s="17" t="s">
        <v>405</v>
      </c>
      <c r="D119" s="17">
        <v>0</v>
      </c>
      <c r="E119" s="17">
        <v>-32.000000000000036</v>
      </c>
      <c r="F119" s="17">
        <v>14.599999999999909</v>
      </c>
      <c r="G119" s="17">
        <v>32.000000000000036</v>
      </c>
      <c r="H119" s="17">
        <v>1E+30</v>
      </c>
    </row>
    <row r="120" spans="2:8" x14ac:dyDescent="0.3">
      <c r="B120" s="17" t="s">
        <v>406</v>
      </c>
      <c r="C120" s="17" t="s">
        <v>407</v>
      </c>
      <c r="D120" s="17">
        <v>0</v>
      </c>
      <c r="E120" s="17">
        <v>-42.500000000000007</v>
      </c>
      <c r="F120" s="17">
        <v>4.0999999999999091</v>
      </c>
      <c r="G120" s="17">
        <v>42.500000000000007</v>
      </c>
      <c r="H120" s="17">
        <v>1E+30</v>
      </c>
    </row>
    <row r="121" spans="2:8" x14ac:dyDescent="0.3">
      <c r="B121" s="17" t="s">
        <v>408</v>
      </c>
      <c r="C121" s="17" t="s">
        <v>409</v>
      </c>
      <c r="D121" s="17">
        <v>0</v>
      </c>
      <c r="E121" s="17">
        <v>-28.299999999999962</v>
      </c>
      <c r="F121" s="17">
        <v>18.299999999999955</v>
      </c>
      <c r="G121" s="17">
        <v>28.299999999999962</v>
      </c>
      <c r="H121" s="17">
        <v>1E+30</v>
      </c>
    </row>
    <row r="122" spans="2:8" x14ac:dyDescent="0.3">
      <c r="B122" s="17" t="s">
        <v>410</v>
      </c>
      <c r="C122" s="17" t="s">
        <v>411</v>
      </c>
      <c r="D122" s="17">
        <v>0</v>
      </c>
      <c r="E122" s="17">
        <v>-24.099999999999923</v>
      </c>
      <c r="F122" s="17">
        <v>22.5</v>
      </c>
      <c r="G122" s="17">
        <v>24.099999999999923</v>
      </c>
      <c r="H122" s="17">
        <v>1E+30</v>
      </c>
    </row>
    <row r="123" spans="2:8" x14ac:dyDescent="0.3">
      <c r="B123" s="17" t="s">
        <v>412</v>
      </c>
      <c r="C123" s="17" t="s">
        <v>413</v>
      </c>
      <c r="D123" s="17">
        <v>0</v>
      </c>
      <c r="E123" s="17">
        <v>-14.599999999999916</v>
      </c>
      <c r="F123" s="17">
        <v>32</v>
      </c>
      <c r="G123" s="17">
        <v>14.599999999999916</v>
      </c>
      <c r="H123" s="17">
        <v>1E+30</v>
      </c>
    </row>
    <row r="124" spans="2:8" x14ac:dyDescent="0.3">
      <c r="B124" s="17" t="s">
        <v>414</v>
      </c>
      <c r="C124" s="17" t="s">
        <v>415</v>
      </c>
      <c r="D124" s="17">
        <v>0</v>
      </c>
      <c r="E124" s="17">
        <v>-41.399999999999878</v>
      </c>
      <c r="F124" s="17">
        <v>5.2000000000000455</v>
      </c>
      <c r="G124" s="17">
        <v>41.399999999999878</v>
      </c>
      <c r="H124" s="17">
        <v>1E+30</v>
      </c>
    </row>
    <row r="125" spans="2:8" x14ac:dyDescent="0.3">
      <c r="B125" s="17" t="s">
        <v>416</v>
      </c>
      <c r="C125" s="17" t="s">
        <v>417</v>
      </c>
      <c r="D125" s="17">
        <v>0</v>
      </c>
      <c r="E125" s="17">
        <v>-26.199999999999818</v>
      </c>
      <c r="F125" s="17">
        <v>20.400000000000091</v>
      </c>
      <c r="G125" s="17">
        <v>26.199999999999818</v>
      </c>
      <c r="H125" s="17">
        <v>1E+30</v>
      </c>
    </row>
    <row r="126" spans="2:8" x14ac:dyDescent="0.3">
      <c r="B126" s="17" t="s">
        <v>418</v>
      </c>
      <c r="C126" s="17" t="s">
        <v>419</v>
      </c>
      <c r="D126" s="17">
        <v>0</v>
      </c>
      <c r="E126" s="17">
        <v>-37.299999999999983</v>
      </c>
      <c r="F126" s="17">
        <v>9.2999999999999545</v>
      </c>
      <c r="G126" s="17">
        <v>37.299999999999983</v>
      </c>
      <c r="H126" s="17">
        <v>1E+30</v>
      </c>
    </row>
    <row r="127" spans="2:8" x14ac:dyDescent="0.3">
      <c r="B127" s="17" t="s">
        <v>420</v>
      </c>
      <c r="C127" s="17" t="s">
        <v>421</v>
      </c>
      <c r="D127" s="17">
        <v>0</v>
      </c>
      <c r="E127" s="17">
        <v>-32.899999999999885</v>
      </c>
      <c r="F127" s="17">
        <v>13.700000000000045</v>
      </c>
      <c r="G127" s="17">
        <v>32.899999999999885</v>
      </c>
      <c r="H127" s="17">
        <v>1E+30</v>
      </c>
    </row>
    <row r="128" spans="2:8" x14ac:dyDescent="0.3">
      <c r="B128" s="17" t="s">
        <v>422</v>
      </c>
      <c r="C128" s="17" t="s">
        <v>423</v>
      </c>
      <c r="D128" s="17">
        <v>0</v>
      </c>
      <c r="E128" s="17">
        <v>-31.000000000000021</v>
      </c>
      <c r="F128" s="17">
        <v>15.599999999999909</v>
      </c>
      <c r="G128" s="17">
        <v>31.000000000000021</v>
      </c>
      <c r="H128" s="17">
        <v>1E+30</v>
      </c>
    </row>
    <row r="129" spans="2:8" x14ac:dyDescent="0.3">
      <c r="B129" s="17" t="s">
        <v>424</v>
      </c>
      <c r="C129" s="17" t="s">
        <v>425</v>
      </c>
      <c r="D129" s="17">
        <v>0</v>
      </c>
      <c r="E129" s="17">
        <v>-44.599999999999959</v>
      </c>
      <c r="F129" s="17">
        <v>2</v>
      </c>
      <c r="G129" s="17">
        <v>44.599999999999959</v>
      </c>
      <c r="H129" s="17">
        <v>1E+30</v>
      </c>
    </row>
    <row r="130" spans="2:8" x14ac:dyDescent="0.3">
      <c r="B130" s="17" t="s">
        <v>426</v>
      </c>
      <c r="C130" s="17" t="s">
        <v>427</v>
      </c>
      <c r="D130" s="17">
        <v>0</v>
      </c>
      <c r="E130" s="17">
        <v>-33.29999999999994</v>
      </c>
      <c r="F130" s="17">
        <v>13.299999999999955</v>
      </c>
      <c r="G130" s="17">
        <v>33.29999999999994</v>
      </c>
      <c r="H130" s="17">
        <v>1E+30</v>
      </c>
    </row>
    <row r="131" spans="2:8" x14ac:dyDescent="0.3">
      <c r="B131" s="17" t="s">
        <v>428</v>
      </c>
      <c r="C131" s="17" t="s">
        <v>429</v>
      </c>
      <c r="D131" s="17">
        <v>0</v>
      </c>
      <c r="E131" s="17">
        <v>-43.199999999999839</v>
      </c>
      <c r="F131" s="17">
        <v>3.4000000000000909</v>
      </c>
      <c r="G131" s="17">
        <v>43.199999999999839</v>
      </c>
      <c r="H131" s="17">
        <v>1E+30</v>
      </c>
    </row>
    <row r="132" spans="2:8" x14ac:dyDescent="0.3">
      <c r="B132" s="17" t="s">
        <v>430</v>
      </c>
      <c r="C132" s="17" t="s">
        <v>431</v>
      </c>
      <c r="D132" s="17">
        <v>0</v>
      </c>
      <c r="E132" s="17">
        <v>-34.699999999999825</v>
      </c>
      <c r="F132" s="17">
        <v>11.900000000000091</v>
      </c>
      <c r="G132" s="17">
        <v>34.699999999999825</v>
      </c>
      <c r="H132" s="17">
        <v>1E+30</v>
      </c>
    </row>
    <row r="133" spans="2:8" x14ac:dyDescent="0.3">
      <c r="B133" s="17" t="s">
        <v>432</v>
      </c>
      <c r="C133" s="17" t="s">
        <v>433</v>
      </c>
      <c r="D133" s="17">
        <v>5.0000000000001356E-2</v>
      </c>
      <c r="E133" s="17">
        <v>0</v>
      </c>
      <c r="F133" s="17">
        <v>46.599999999999909</v>
      </c>
      <c r="G133" s="17">
        <v>0.50000000000013545</v>
      </c>
      <c r="H133" s="17">
        <v>2.6999999999998043</v>
      </c>
    </row>
    <row r="134" spans="2:8" x14ac:dyDescent="0.3">
      <c r="B134" s="17" t="s">
        <v>434</v>
      </c>
      <c r="C134" s="17" t="s">
        <v>435</v>
      </c>
      <c r="D134" s="17">
        <v>0</v>
      </c>
      <c r="E134" s="17">
        <v>-27.899999999999856</v>
      </c>
      <c r="F134" s="17">
        <v>18.700000000000045</v>
      </c>
      <c r="G134" s="17">
        <v>27.899999999999856</v>
      </c>
      <c r="H134" s="17">
        <v>1E+30</v>
      </c>
    </row>
    <row r="135" spans="2:8" x14ac:dyDescent="0.3">
      <c r="B135" s="17" t="s">
        <v>436</v>
      </c>
      <c r="C135" s="17" t="s">
        <v>437</v>
      </c>
      <c r="D135" s="17">
        <v>0</v>
      </c>
      <c r="E135" s="17">
        <v>-35.000000000000007</v>
      </c>
      <c r="F135" s="17">
        <v>11.599999999999909</v>
      </c>
      <c r="G135" s="17">
        <v>35.000000000000007</v>
      </c>
      <c r="H135" s="17">
        <v>1E+30</v>
      </c>
    </row>
    <row r="136" spans="2:8" x14ac:dyDescent="0.3">
      <c r="B136" s="17" t="s">
        <v>438</v>
      </c>
      <c r="C136" s="17" t="s">
        <v>439</v>
      </c>
      <c r="D136" s="17">
        <v>0</v>
      </c>
      <c r="E136" s="17">
        <v>-37.799999999999976</v>
      </c>
      <c r="F136" s="17">
        <v>8.7999999999999545</v>
      </c>
      <c r="G136" s="17">
        <v>37.799999999999976</v>
      </c>
      <c r="H136" s="17">
        <v>1E+30</v>
      </c>
    </row>
    <row r="137" spans="2:8" x14ac:dyDescent="0.3">
      <c r="B137" s="17" t="s">
        <v>440</v>
      </c>
      <c r="C137" s="17" t="s">
        <v>441</v>
      </c>
      <c r="D137" s="17">
        <v>0</v>
      </c>
      <c r="E137" s="17">
        <v>-17.099999999999909</v>
      </c>
      <c r="F137" s="17">
        <v>29.5</v>
      </c>
      <c r="G137" s="17">
        <v>17.099999999999909</v>
      </c>
      <c r="H137" s="17">
        <v>1E+30</v>
      </c>
    </row>
    <row r="138" spans="2:8" x14ac:dyDescent="0.3">
      <c r="B138" s="17" t="s">
        <v>442</v>
      </c>
      <c r="C138" s="17" t="s">
        <v>443</v>
      </c>
      <c r="D138" s="17">
        <v>0</v>
      </c>
      <c r="E138" s="17">
        <v>-37.700000000000031</v>
      </c>
      <c r="F138" s="17">
        <v>8.8999999999998636</v>
      </c>
      <c r="G138" s="17">
        <v>37.700000000000031</v>
      </c>
      <c r="H138" s="17">
        <v>1E+30</v>
      </c>
    </row>
    <row r="139" spans="2:8" x14ac:dyDescent="0.3">
      <c r="B139" s="17" t="s">
        <v>444</v>
      </c>
      <c r="C139" s="17" t="s">
        <v>445</v>
      </c>
      <c r="D139" s="17">
        <v>0</v>
      </c>
      <c r="E139" s="17">
        <v>-35.500000000000021</v>
      </c>
      <c r="F139" s="17">
        <v>11.099999999999909</v>
      </c>
      <c r="G139" s="17">
        <v>35.500000000000021</v>
      </c>
      <c r="H139" s="17">
        <v>1E+30</v>
      </c>
    </row>
    <row r="140" spans="2:8" x14ac:dyDescent="0.3">
      <c r="B140" s="17" t="s">
        <v>446</v>
      </c>
      <c r="C140" s="17" t="s">
        <v>447</v>
      </c>
      <c r="D140" s="17">
        <v>0</v>
      </c>
      <c r="E140" s="17">
        <v>-32.199999999999825</v>
      </c>
      <c r="F140" s="17">
        <v>14.400000000000091</v>
      </c>
      <c r="G140" s="17">
        <v>32.199999999999825</v>
      </c>
      <c r="H140" s="17">
        <v>1E+30</v>
      </c>
    </row>
    <row r="141" spans="2:8" x14ac:dyDescent="0.3">
      <c r="B141" s="17" t="s">
        <v>448</v>
      </c>
      <c r="C141" s="17" t="s">
        <v>449</v>
      </c>
      <c r="D141" s="17">
        <v>0</v>
      </c>
      <c r="E141" s="17">
        <v>-39.099999999999916</v>
      </c>
      <c r="F141" s="17">
        <v>7.5</v>
      </c>
      <c r="G141" s="17">
        <v>39.099999999999916</v>
      </c>
      <c r="H141" s="17">
        <v>1E+30</v>
      </c>
    </row>
    <row r="142" spans="2:8" x14ac:dyDescent="0.3">
      <c r="B142" s="17" t="s">
        <v>450</v>
      </c>
      <c r="C142" s="17" t="s">
        <v>451</v>
      </c>
      <c r="D142" s="17">
        <v>0</v>
      </c>
      <c r="E142" s="17">
        <v>-16.599999999999916</v>
      </c>
      <c r="F142" s="17">
        <v>30</v>
      </c>
      <c r="G142" s="17">
        <v>16.599999999999916</v>
      </c>
      <c r="H142" s="17">
        <v>1E+30</v>
      </c>
    </row>
    <row r="143" spans="2:8" x14ac:dyDescent="0.3">
      <c r="B143" s="17" t="s">
        <v>452</v>
      </c>
      <c r="C143" s="17" t="s">
        <v>453</v>
      </c>
      <c r="D143" s="17">
        <v>0</v>
      </c>
      <c r="E143" s="17">
        <v>-32.099999999999937</v>
      </c>
      <c r="F143" s="17">
        <v>14.5</v>
      </c>
      <c r="G143" s="17">
        <v>32.099999999999937</v>
      </c>
      <c r="H143" s="17">
        <v>1E+30</v>
      </c>
    </row>
    <row r="144" spans="2:8" x14ac:dyDescent="0.3">
      <c r="B144" s="17" t="s">
        <v>454</v>
      </c>
      <c r="C144" s="17" t="s">
        <v>455</v>
      </c>
      <c r="D144" s="17">
        <v>0</v>
      </c>
      <c r="E144" s="17">
        <v>-41.900000000000112</v>
      </c>
      <c r="F144" s="17">
        <v>4.6999999999998181</v>
      </c>
      <c r="G144" s="17">
        <v>41.900000000000112</v>
      </c>
      <c r="H144" s="17">
        <v>1E+30</v>
      </c>
    </row>
    <row r="145" spans="1:8" x14ac:dyDescent="0.3">
      <c r="B145" s="17" t="s">
        <v>456</v>
      </c>
      <c r="C145" s="17" t="s">
        <v>457</v>
      </c>
      <c r="D145" s="17">
        <v>0</v>
      </c>
      <c r="E145" s="17">
        <v>-9.9000000000001211</v>
      </c>
      <c r="F145" s="17">
        <v>36.699999999999818</v>
      </c>
      <c r="G145" s="17">
        <v>9.9000000000001211</v>
      </c>
      <c r="H145" s="17">
        <v>1E+30</v>
      </c>
    </row>
    <row r="146" spans="1:8" x14ac:dyDescent="0.3">
      <c r="B146" s="17" t="s">
        <v>458</v>
      </c>
      <c r="C146" s="17" t="s">
        <v>459</v>
      </c>
      <c r="D146" s="17">
        <v>0</v>
      </c>
      <c r="E146" s="17">
        <v>-32.500000000000021</v>
      </c>
      <c r="F146" s="17">
        <v>14.099999999999909</v>
      </c>
      <c r="G146" s="17">
        <v>32.500000000000021</v>
      </c>
      <c r="H146" s="17">
        <v>1E+30</v>
      </c>
    </row>
    <row r="147" spans="1:8" x14ac:dyDescent="0.3">
      <c r="B147" s="17" t="s">
        <v>460</v>
      </c>
      <c r="C147" s="17" t="s">
        <v>461</v>
      </c>
      <c r="D147" s="17">
        <v>0</v>
      </c>
      <c r="E147" s="17">
        <v>-38</v>
      </c>
      <c r="F147" s="17">
        <v>8.5999999999999091</v>
      </c>
      <c r="G147" s="17">
        <v>38</v>
      </c>
      <c r="H147" s="17">
        <v>1E+30</v>
      </c>
    </row>
    <row r="148" spans="1:8" x14ac:dyDescent="0.3">
      <c r="B148" s="17" t="s">
        <v>462</v>
      </c>
      <c r="C148" s="17" t="s">
        <v>463</v>
      </c>
      <c r="D148" s="17">
        <v>0</v>
      </c>
      <c r="E148" s="17">
        <v>-30.000000000000021</v>
      </c>
      <c r="F148" s="17">
        <v>16.599999999999909</v>
      </c>
      <c r="G148" s="17">
        <v>30.000000000000021</v>
      </c>
      <c r="H148" s="17">
        <v>1E+30</v>
      </c>
    </row>
    <row r="149" spans="1:8" x14ac:dyDescent="0.3">
      <c r="B149" s="17" t="s">
        <v>464</v>
      </c>
      <c r="C149" s="17" t="s">
        <v>465</v>
      </c>
      <c r="D149" s="17">
        <v>0</v>
      </c>
      <c r="E149" s="17">
        <v>-43.599999999999952</v>
      </c>
      <c r="F149" s="17">
        <v>3</v>
      </c>
      <c r="G149" s="17">
        <v>43.599999999999952</v>
      </c>
      <c r="H149" s="17">
        <v>1E+30</v>
      </c>
    </row>
    <row r="150" spans="1:8" x14ac:dyDescent="0.3">
      <c r="B150" s="17" t="s">
        <v>466</v>
      </c>
      <c r="C150" s="17" t="s">
        <v>467</v>
      </c>
      <c r="D150" s="17">
        <v>0</v>
      </c>
      <c r="E150" s="17">
        <v>-41.599999999999923</v>
      </c>
      <c r="F150" s="17">
        <v>5</v>
      </c>
      <c r="G150" s="17">
        <v>41.599999999999923</v>
      </c>
      <c r="H150" s="17">
        <v>1E+30</v>
      </c>
    </row>
    <row r="151" spans="1:8" ht="15" thickBot="1" x14ac:dyDescent="0.35">
      <c r="B151" s="15" t="s">
        <v>468</v>
      </c>
      <c r="C151" s="15" t="s">
        <v>469</v>
      </c>
      <c r="D151" s="15">
        <v>0.15</v>
      </c>
      <c r="E151" s="15">
        <v>75.800000000000168</v>
      </c>
      <c r="F151" s="15">
        <v>122.40000000000009</v>
      </c>
      <c r="G151" s="15">
        <v>1E+30</v>
      </c>
      <c r="H151" s="15">
        <v>75.800000000000168</v>
      </c>
    </row>
    <row r="153" spans="1:8" ht="15" thickBot="1" x14ac:dyDescent="0.35">
      <c r="A153" t="s">
        <v>176</v>
      </c>
    </row>
    <row r="154" spans="1:8" x14ac:dyDescent="0.3">
      <c r="B154" s="20"/>
      <c r="C154" s="20"/>
      <c r="D154" s="20" t="s">
        <v>774</v>
      </c>
      <c r="E154" s="20" t="s">
        <v>783</v>
      </c>
      <c r="F154" s="20" t="s">
        <v>785</v>
      </c>
      <c r="G154" s="20" t="s">
        <v>780</v>
      </c>
      <c r="H154" s="20" t="s">
        <v>780</v>
      </c>
    </row>
    <row r="155" spans="1:8" ht="15" thickBot="1" x14ac:dyDescent="0.35">
      <c r="B155" s="21" t="s">
        <v>170</v>
      </c>
      <c r="C155" s="21" t="s">
        <v>171</v>
      </c>
      <c r="D155" s="21" t="s">
        <v>775</v>
      </c>
      <c r="E155" s="21" t="s">
        <v>784</v>
      </c>
      <c r="F155" s="21" t="s">
        <v>786</v>
      </c>
      <c r="G155" s="21" t="s">
        <v>781</v>
      </c>
      <c r="H155" s="21" t="s">
        <v>782</v>
      </c>
    </row>
    <row r="156" spans="1:8" x14ac:dyDescent="0.3">
      <c r="B156" s="17" t="s">
        <v>470</v>
      </c>
      <c r="C156" s="17" t="s">
        <v>471</v>
      </c>
      <c r="D156" s="17">
        <v>50</v>
      </c>
      <c r="E156" s="17">
        <v>-0.30499999999999938</v>
      </c>
      <c r="F156" s="17">
        <v>50</v>
      </c>
      <c r="G156" s="17">
        <v>5.0000000000001359</v>
      </c>
      <c r="H156" s="17">
        <v>4.9999999999999956</v>
      </c>
    </row>
    <row r="157" spans="1:8" x14ac:dyDescent="0.3">
      <c r="B157" s="17" t="s">
        <v>474</v>
      </c>
      <c r="C157" s="17" t="s">
        <v>475</v>
      </c>
      <c r="D157" s="17">
        <v>12.415000000000008</v>
      </c>
      <c r="E157" s="17">
        <v>0</v>
      </c>
      <c r="F157" s="17">
        <v>23.402097902097882</v>
      </c>
      <c r="G157" s="17">
        <v>1E+30</v>
      </c>
      <c r="H157" s="17">
        <v>10.987097902097899</v>
      </c>
    </row>
    <row r="158" spans="1:8" x14ac:dyDescent="0.3">
      <c r="B158" s="17" t="s">
        <v>478</v>
      </c>
      <c r="C158" s="17" t="s">
        <v>479</v>
      </c>
      <c r="D158" s="17">
        <v>86.185000000000002</v>
      </c>
      <c r="E158" s="17">
        <v>0</v>
      </c>
      <c r="F158" s="17">
        <v>2</v>
      </c>
      <c r="G158" s="17">
        <v>84.185000000000016</v>
      </c>
      <c r="H158" s="17">
        <v>1E+30</v>
      </c>
    </row>
    <row r="159" spans="1:8" x14ac:dyDescent="0.3">
      <c r="B159" s="17" t="s">
        <v>481</v>
      </c>
      <c r="C159" s="17" t="s">
        <v>482</v>
      </c>
      <c r="D159" s="17">
        <v>4.0900000000000052</v>
      </c>
      <c r="E159" s="17">
        <v>0</v>
      </c>
      <c r="F159" s="17">
        <v>2</v>
      </c>
      <c r="G159" s="17">
        <v>2.0900000000000007</v>
      </c>
      <c r="H159" s="17">
        <v>1E+30</v>
      </c>
    </row>
    <row r="160" spans="1:8" ht="15" thickBot="1" x14ac:dyDescent="0.35">
      <c r="B160" s="15" t="s">
        <v>484</v>
      </c>
      <c r="C160" s="15" t="s">
        <v>485</v>
      </c>
      <c r="D160" s="15">
        <v>500000.0000000007</v>
      </c>
      <c r="E160" s="15">
        <v>9.319999999999984E-5</v>
      </c>
      <c r="F160" s="15">
        <v>500000</v>
      </c>
      <c r="G160" s="15">
        <v>49999.999999999302</v>
      </c>
      <c r="H160" s="15">
        <v>25000.000000000669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395F-8941-4B59-8E97-B9B135930642}">
  <dimension ref="A1:J155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26.3320312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787</v>
      </c>
    </row>
    <row r="2" spans="1:10" x14ac:dyDescent="0.3">
      <c r="A2" s="1" t="s">
        <v>161</v>
      </c>
    </row>
    <row r="3" spans="1:10" x14ac:dyDescent="0.3">
      <c r="A3" s="1" t="s">
        <v>796</v>
      </c>
    </row>
    <row r="5" spans="1:10" ht="15" thickBot="1" x14ac:dyDescent="0.35"/>
    <row r="6" spans="1:10" x14ac:dyDescent="0.3">
      <c r="B6" s="20"/>
      <c r="C6" s="20" t="s">
        <v>778</v>
      </c>
      <c r="D6" s="20"/>
    </row>
    <row r="7" spans="1:10" ht="15" thickBot="1" x14ac:dyDescent="0.35">
      <c r="B7" s="21" t="s">
        <v>170</v>
      </c>
      <c r="C7" s="21" t="s">
        <v>171</v>
      </c>
      <c r="D7" s="21" t="s">
        <v>775</v>
      </c>
    </row>
    <row r="8" spans="1:10" ht="15" thickBot="1" x14ac:dyDescent="0.35">
      <c r="B8" s="15" t="s">
        <v>181</v>
      </c>
      <c r="C8" s="15" t="s">
        <v>182</v>
      </c>
      <c r="D8" s="18">
        <v>50.400000000000063</v>
      </c>
    </row>
    <row r="10" spans="1:10" ht="15" thickBot="1" x14ac:dyDescent="0.35"/>
    <row r="11" spans="1:10" x14ac:dyDescent="0.3">
      <c r="B11" s="20"/>
      <c r="C11" s="20" t="s">
        <v>788</v>
      </c>
      <c r="D11" s="20"/>
      <c r="F11" s="20" t="s">
        <v>789</v>
      </c>
      <c r="G11" s="20" t="s">
        <v>778</v>
      </c>
      <c r="I11" s="20" t="s">
        <v>792</v>
      </c>
      <c r="J11" s="20" t="s">
        <v>778</v>
      </c>
    </row>
    <row r="12" spans="1:10" ht="15" thickBot="1" x14ac:dyDescent="0.35">
      <c r="B12" s="21" t="s">
        <v>170</v>
      </c>
      <c r="C12" s="21" t="s">
        <v>171</v>
      </c>
      <c r="D12" s="21" t="s">
        <v>775</v>
      </c>
      <c r="F12" s="21" t="s">
        <v>790</v>
      </c>
      <c r="G12" s="21" t="s">
        <v>791</v>
      </c>
      <c r="I12" s="21" t="s">
        <v>790</v>
      </c>
      <c r="J12" s="21" t="s">
        <v>791</v>
      </c>
    </row>
    <row r="13" spans="1:10" x14ac:dyDescent="0.3">
      <c r="B13" s="17" t="s">
        <v>183</v>
      </c>
      <c r="C13" s="17" t="s">
        <v>184</v>
      </c>
      <c r="D13" s="19">
        <v>0</v>
      </c>
      <c r="F13" s="17" t="e">
        <v>#N/A</v>
      </c>
      <c r="G13" s="17" t="e">
        <v>#N/A</v>
      </c>
      <c r="I13" s="17" t="e">
        <v>#N/A</v>
      </c>
      <c r="J13" s="17" t="e">
        <v>#N/A</v>
      </c>
    </row>
    <row r="14" spans="1:10" x14ac:dyDescent="0.3">
      <c r="B14" s="17" t="s">
        <v>186</v>
      </c>
      <c r="C14" s="17" t="s">
        <v>187</v>
      </c>
      <c r="D14" s="19">
        <v>0</v>
      </c>
      <c r="F14" s="17" t="e">
        <v>#N/A</v>
      </c>
      <c r="G14" s="17" t="e">
        <v>#N/A</v>
      </c>
      <c r="I14" s="17" t="e">
        <v>#N/A</v>
      </c>
      <c r="J14" s="17" t="e">
        <v>#N/A</v>
      </c>
    </row>
    <row r="15" spans="1:10" x14ac:dyDescent="0.3">
      <c r="B15" s="17" t="s">
        <v>188</v>
      </c>
      <c r="C15" s="17" t="s">
        <v>189</v>
      </c>
      <c r="D15" s="19">
        <v>0.15</v>
      </c>
      <c r="F15" s="17" t="e">
        <v>#N/A</v>
      </c>
      <c r="G15" s="17" t="e">
        <v>#N/A</v>
      </c>
      <c r="I15" s="17" t="e">
        <v>#N/A</v>
      </c>
      <c r="J15" s="17" t="e">
        <v>#N/A</v>
      </c>
    </row>
    <row r="16" spans="1:10" x14ac:dyDescent="0.3">
      <c r="B16" s="17" t="s">
        <v>190</v>
      </c>
      <c r="C16" s="17" t="s">
        <v>191</v>
      </c>
      <c r="D16" s="19">
        <v>4.9999999999999947E-2</v>
      </c>
      <c r="F16" s="17" t="e">
        <v>#N/A</v>
      </c>
      <c r="G16" s="17" t="e">
        <v>#N/A</v>
      </c>
      <c r="I16" s="17" t="e">
        <v>#N/A</v>
      </c>
      <c r="J16" s="17" t="e">
        <v>#N/A</v>
      </c>
    </row>
    <row r="17" spans="2:10" x14ac:dyDescent="0.3">
      <c r="B17" s="17" t="s">
        <v>192</v>
      </c>
      <c r="C17" s="17" t="s">
        <v>193</v>
      </c>
      <c r="D17" s="19">
        <v>0</v>
      </c>
      <c r="F17" s="17" t="e">
        <v>#N/A</v>
      </c>
      <c r="G17" s="17" t="e">
        <v>#N/A</v>
      </c>
      <c r="I17" s="17" t="e">
        <v>#N/A</v>
      </c>
      <c r="J17" s="17" t="e">
        <v>#N/A</v>
      </c>
    </row>
    <row r="18" spans="2:10" x14ac:dyDescent="0.3">
      <c r="B18" s="17" t="s">
        <v>194</v>
      </c>
      <c r="C18" s="17" t="s">
        <v>195</v>
      </c>
      <c r="D18" s="19">
        <v>0</v>
      </c>
      <c r="F18" s="17" t="e">
        <v>#N/A</v>
      </c>
      <c r="G18" s="17" t="e">
        <v>#N/A</v>
      </c>
      <c r="I18" s="17" t="e">
        <v>#N/A</v>
      </c>
      <c r="J18" s="17" t="e">
        <v>#N/A</v>
      </c>
    </row>
    <row r="19" spans="2:10" x14ac:dyDescent="0.3">
      <c r="B19" s="17" t="s">
        <v>196</v>
      </c>
      <c r="C19" s="17" t="s">
        <v>197</v>
      </c>
      <c r="D19" s="19">
        <v>0</v>
      </c>
      <c r="F19" s="17" t="e">
        <v>#N/A</v>
      </c>
      <c r="G19" s="17" t="e">
        <v>#N/A</v>
      </c>
      <c r="I19" s="17" t="e">
        <v>#N/A</v>
      </c>
      <c r="J19" s="17" t="e">
        <v>#N/A</v>
      </c>
    </row>
    <row r="20" spans="2:10" x14ac:dyDescent="0.3">
      <c r="B20" s="17" t="s">
        <v>198</v>
      </c>
      <c r="C20" s="17" t="s">
        <v>199</v>
      </c>
      <c r="D20" s="19">
        <v>0.15</v>
      </c>
      <c r="F20" s="17" t="e">
        <v>#N/A</v>
      </c>
      <c r="G20" s="17" t="e">
        <v>#N/A</v>
      </c>
      <c r="I20" s="17" t="e">
        <v>#N/A</v>
      </c>
      <c r="J20" s="17" t="e">
        <v>#N/A</v>
      </c>
    </row>
    <row r="21" spans="2:10" x14ac:dyDescent="0.3">
      <c r="B21" s="17" t="s">
        <v>200</v>
      </c>
      <c r="C21" s="17" t="s">
        <v>201</v>
      </c>
      <c r="D21" s="19">
        <v>0.15</v>
      </c>
      <c r="F21" s="17" t="e">
        <v>#N/A</v>
      </c>
      <c r="G21" s="17" t="e">
        <v>#N/A</v>
      </c>
      <c r="I21" s="17" t="e">
        <v>#N/A</v>
      </c>
      <c r="J21" s="17" t="e">
        <v>#N/A</v>
      </c>
    </row>
    <row r="22" spans="2:10" x14ac:dyDescent="0.3">
      <c r="B22" s="17" t="s">
        <v>202</v>
      </c>
      <c r="C22" s="17" t="s">
        <v>203</v>
      </c>
      <c r="D22" s="19">
        <v>0</v>
      </c>
      <c r="F22" s="17" t="e">
        <v>#N/A</v>
      </c>
      <c r="G22" s="17" t="e">
        <v>#N/A</v>
      </c>
      <c r="I22" s="17" t="e">
        <v>#N/A</v>
      </c>
      <c r="J22" s="17" t="e">
        <v>#N/A</v>
      </c>
    </row>
    <row r="23" spans="2:10" x14ac:dyDescent="0.3">
      <c r="B23" s="17" t="s">
        <v>204</v>
      </c>
      <c r="C23" s="17" t="s">
        <v>205</v>
      </c>
      <c r="D23" s="19">
        <v>0</v>
      </c>
      <c r="F23" s="17" t="e">
        <v>#N/A</v>
      </c>
      <c r="G23" s="17" t="e">
        <v>#N/A</v>
      </c>
      <c r="I23" s="17" t="e">
        <v>#N/A</v>
      </c>
      <c r="J23" s="17" t="e">
        <v>#N/A</v>
      </c>
    </row>
    <row r="24" spans="2:10" x14ac:dyDescent="0.3">
      <c r="B24" s="17" t="s">
        <v>206</v>
      </c>
      <c r="C24" s="17" t="s">
        <v>207</v>
      </c>
      <c r="D24" s="19">
        <v>0</v>
      </c>
      <c r="F24" s="17" t="e">
        <v>#N/A</v>
      </c>
      <c r="G24" s="17" t="e">
        <v>#N/A</v>
      </c>
      <c r="I24" s="17" t="e">
        <v>#N/A</v>
      </c>
      <c r="J24" s="17" t="e">
        <v>#N/A</v>
      </c>
    </row>
    <row r="25" spans="2:10" x14ac:dyDescent="0.3">
      <c r="B25" s="17" t="s">
        <v>208</v>
      </c>
      <c r="C25" s="17" t="s">
        <v>209</v>
      </c>
      <c r="D25" s="19">
        <v>0</v>
      </c>
      <c r="F25" s="17" t="e">
        <v>#N/A</v>
      </c>
      <c r="G25" s="17" t="e">
        <v>#N/A</v>
      </c>
      <c r="I25" s="17" t="e">
        <v>#N/A</v>
      </c>
      <c r="J25" s="17" t="e">
        <v>#N/A</v>
      </c>
    </row>
    <row r="26" spans="2:10" x14ac:dyDescent="0.3">
      <c r="B26" s="17" t="s">
        <v>210</v>
      </c>
      <c r="C26" s="17" t="s">
        <v>211</v>
      </c>
      <c r="D26" s="19">
        <v>0</v>
      </c>
      <c r="F26" s="17" t="e">
        <v>#N/A</v>
      </c>
      <c r="G26" s="17" t="e">
        <v>#N/A</v>
      </c>
      <c r="I26" s="17" t="e">
        <v>#N/A</v>
      </c>
      <c r="J26" s="17" t="e">
        <v>#N/A</v>
      </c>
    </row>
    <row r="27" spans="2:10" x14ac:dyDescent="0.3">
      <c r="B27" s="17" t="s">
        <v>212</v>
      </c>
      <c r="C27" s="17" t="s">
        <v>213</v>
      </c>
      <c r="D27" s="19">
        <v>0</v>
      </c>
      <c r="F27" s="17" t="e">
        <v>#N/A</v>
      </c>
      <c r="G27" s="17" t="e">
        <v>#N/A</v>
      </c>
      <c r="I27" s="17" t="e">
        <v>#N/A</v>
      </c>
      <c r="J27" s="17" t="e">
        <v>#N/A</v>
      </c>
    </row>
    <row r="28" spans="2:10" x14ac:dyDescent="0.3">
      <c r="B28" s="17" t="s">
        <v>214</v>
      </c>
      <c r="C28" s="17" t="s">
        <v>215</v>
      </c>
      <c r="D28" s="19">
        <v>0</v>
      </c>
      <c r="F28" s="17" t="e">
        <v>#N/A</v>
      </c>
      <c r="G28" s="17" t="e">
        <v>#N/A</v>
      </c>
      <c r="I28" s="17" t="e">
        <v>#N/A</v>
      </c>
      <c r="J28" s="17" t="e">
        <v>#N/A</v>
      </c>
    </row>
    <row r="29" spans="2:10" x14ac:dyDescent="0.3">
      <c r="B29" s="17" t="s">
        <v>216</v>
      </c>
      <c r="C29" s="17" t="s">
        <v>217</v>
      </c>
      <c r="D29" s="19">
        <v>0</v>
      </c>
      <c r="F29" s="17" t="e">
        <v>#N/A</v>
      </c>
      <c r="G29" s="17" t="e">
        <v>#N/A</v>
      </c>
      <c r="I29" s="17" t="e">
        <v>#N/A</v>
      </c>
      <c r="J29" s="17" t="e">
        <v>#N/A</v>
      </c>
    </row>
    <row r="30" spans="2:10" x14ac:dyDescent="0.3">
      <c r="B30" s="17" t="s">
        <v>218</v>
      </c>
      <c r="C30" s="17" t="s">
        <v>219</v>
      </c>
      <c r="D30" s="19">
        <v>0</v>
      </c>
      <c r="F30" s="17" t="e">
        <v>#N/A</v>
      </c>
      <c r="G30" s="17" t="e">
        <v>#N/A</v>
      </c>
      <c r="I30" s="17" t="e">
        <v>#N/A</v>
      </c>
      <c r="J30" s="17" t="e">
        <v>#N/A</v>
      </c>
    </row>
    <row r="31" spans="2:10" x14ac:dyDescent="0.3">
      <c r="B31" s="17" t="s">
        <v>220</v>
      </c>
      <c r="C31" s="17" t="s">
        <v>221</v>
      </c>
      <c r="D31" s="19">
        <v>0</v>
      </c>
      <c r="F31" s="17" t="e">
        <v>#N/A</v>
      </c>
      <c r="G31" s="17" t="e">
        <v>#N/A</v>
      </c>
      <c r="I31" s="17" t="e">
        <v>#N/A</v>
      </c>
      <c r="J31" s="17" t="e">
        <v>#N/A</v>
      </c>
    </row>
    <row r="32" spans="2:10" x14ac:dyDescent="0.3">
      <c r="B32" s="17" t="s">
        <v>222</v>
      </c>
      <c r="C32" s="17" t="s">
        <v>223</v>
      </c>
      <c r="D32" s="19">
        <v>0.15</v>
      </c>
      <c r="F32" s="17" t="e">
        <v>#N/A</v>
      </c>
      <c r="G32" s="17" t="e">
        <v>#N/A</v>
      </c>
      <c r="I32" s="17" t="e">
        <v>#N/A</v>
      </c>
      <c r="J32" s="17" t="e">
        <v>#N/A</v>
      </c>
    </row>
    <row r="33" spans="2:10" x14ac:dyDescent="0.3">
      <c r="B33" s="17" t="s">
        <v>224</v>
      </c>
      <c r="C33" s="17" t="s">
        <v>225</v>
      </c>
      <c r="D33" s="19">
        <v>0</v>
      </c>
      <c r="F33" s="17" t="e">
        <v>#N/A</v>
      </c>
      <c r="G33" s="17" t="e">
        <v>#N/A</v>
      </c>
      <c r="I33" s="17" t="e">
        <v>#N/A</v>
      </c>
      <c r="J33" s="17" t="e">
        <v>#N/A</v>
      </c>
    </row>
    <row r="34" spans="2:10" x14ac:dyDescent="0.3">
      <c r="B34" s="17" t="s">
        <v>226</v>
      </c>
      <c r="C34" s="17" t="s">
        <v>227</v>
      </c>
      <c r="D34" s="19">
        <v>0</v>
      </c>
      <c r="F34" s="17" t="e">
        <v>#N/A</v>
      </c>
      <c r="G34" s="17" t="e">
        <v>#N/A</v>
      </c>
      <c r="I34" s="17" t="e">
        <v>#N/A</v>
      </c>
      <c r="J34" s="17" t="e">
        <v>#N/A</v>
      </c>
    </row>
    <row r="35" spans="2:10" x14ac:dyDescent="0.3">
      <c r="B35" s="17" t="s">
        <v>228</v>
      </c>
      <c r="C35" s="17" t="s">
        <v>229</v>
      </c>
      <c r="D35" s="19">
        <v>0</v>
      </c>
      <c r="F35" s="17" t="e">
        <v>#N/A</v>
      </c>
      <c r="G35" s="17" t="e">
        <v>#N/A</v>
      </c>
      <c r="I35" s="17" t="e">
        <v>#N/A</v>
      </c>
      <c r="J35" s="17" t="e">
        <v>#N/A</v>
      </c>
    </row>
    <row r="36" spans="2:10" x14ac:dyDescent="0.3">
      <c r="B36" s="17" t="s">
        <v>230</v>
      </c>
      <c r="C36" s="17" t="s">
        <v>231</v>
      </c>
      <c r="D36" s="19">
        <v>0</v>
      </c>
      <c r="F36" s="17" t="e">
        <v>#N/A</v>
      </c>
      <c r="G36" s="17" t="e">
        <v>#N/A</v>
      </c>
      <c r="I36" s="17" t="e">
        <v>#N/A</v>
      </c>
      <c r="J36" s="17" t="e">
        <v>#N/A</v>
      </c>
    </row>
    <row r="37" spans="2:10" x14ac:dyDescent="0.3">
      <c r="B37" s="17" t="s">
        <v>232</v>
      </c>
      <c r="C37" s="17" t="s">
        <v>233</v>
      </c>
      <c r="D37" s="19">
        <v>0</v>
      </c>
      <c r="F37" s="17" t="e">
        <v>#N/A</v>
      </c>
      <c r="G37" s="17" t="e">
        <v>#N/A</v>
      </c>
      <c r="I37" s="17" t="e">
        <v>#N/A</v>
      </c>
      <c r="J37" s="17" t="e">
        <v>#N/A</v>
      </c>
    </row>
    <row r="38" spans="2:10" x14ac:dyDescent="0.3">
      <c r="B38" s="17" t="s">
        <v>234</v>
      </c>
      <c r="C38" s="17" t="s">
        <v>235</v>
      </c>
      <c r="D38" s="19">
        <v>0</v>
      </c>
      <c r="F38" s="17" t="e">
        <v>#N/A</v>
      </c>
      <c r="G38" s="17" t="e">
        <v>#N/A</v>
      </c>
      <c r="I38" s="17" t="e">
        <v>#N/A</v>
      </c>
      <c r="J38" s="17" t="e">
        <v>#N/A</v>
      </c>
    </row>
    <row r="39" spans="2:10" x14ac:dyDescent="0.3">
      <c r="B39" s="17" t="s">
        <v>236</v>
      </c>
      <c r="C39" s="17" t="s">
        <v>237</v>
      </c>
      <c r="D39" s="19">
        <v>0</v>
      </c>
      <c r="F39" s="17" t="e">
        <v>#N/A</v>
      </c>
      <c r="G39" s="17" t="e">
        <v>#N/A</v>
      </c>
      <c r="I39" s="17" t="e">
        <v>#N/A</v>
      </c>
      <c r="J39" s="17" t="e">
        <v>#N/A</v>
      </c>
    </row>
    <row r="40" spans="2:10" x14ac:dyDescent="0.3">
      <c r="B40" s="17" t="s">
        <v>238</v>
      </c>
      <c r="C40" s="17" t="s">
        <v>239</v>
      </c>
      <c r="D40" s="19">
        <v>0</v>
      </c>
      <c r="F40" s="17" t="e">
        <v>#N/A</v>
      </c>
      <c r="G40" s="17" t="e">
        <v>#N/A</v>
      </c>
      <c r="I40" s="17" t="e">
        <v>#N/A</v>
      </c>
      <c r="J40" s="17" t="e">
        <v>#N/A</v>
      </c>
    </row>
    <row r="41" spans="2:10" x14ac:dyDescent="0.3">
      <c r="B41" s="17" t="s">
        <v>240</v>
      </c>
      <c r="C41" s="17" t="s">
        <v>241</v>
      </c>
      <c r="D41" s="19">
        <v>0</v>
      </c>
      <c r="F41" s="17" t="e">
        <v>#N/A</v>
      </c>
      <c r="G41" s="17" t="e">
        <v>#N/A</v>
      </c>
      <c r="I41" s="17" t="e">
        <v>#N/A</v>
      </c>
      <c r="J41" s="17" t="e">
        <v>#N/A</v>
      </c>
    </row>
    <row r="42" spans="2:10" x14ac:dyDescent="0.3">
      <c r="B42" s="17" t="s">
        <v>242</v>
      </c>
      <c r="C42" s="17" t="s">
        <v>243</v>
      </c>
      <c r="D42" s="19">
        <v>0</v>
      </c>
      <c r="F42" s="17" t="e">
        <v>#N/A</v>
      </c>
      <c r="G42" s="17" t="e">
        <v>#N/A</v>
      </c>
      <c r="I42" s="17" t="e">
        <v>#N/A</v>
      </c>
      <c r="J42" s="17" t="e">
        <v>#N/A</v>
      </c>
    </row>
    <row r="43" spans="2:10" x14ac:dyDescent="0.3">
      <c r="B43" s="17" t="s">
        <v>244</v>
      </c>
      <c r="C43" s="17" t="s">
        <v>245</v>
      </c>
      <c r="D43" s="19">
        <v>0</v>
      </c>
      <c r="F43" s="17" t="e">
        <v>#N/A</v>
      </c>
      <c r="G43" s="17" t="e">
        <v>#N/A</v>
      </c>
      <c r="I43" s="17" t="e">
        <v>#N/A</v>
      </c>
      <c r="J43" s="17" t="e">
        <v>#N/A</v>
      </c>
    </row>
    <row r="44" spans="2:10" x14ac:dyDescent="0.3">
      <c r="B44" s="17" t="s">
        <v>246</v>
      </c>
      <c r="C44" s="17" t="s">
        <v>247</v>
      </c>
      <c r="D44" s="19">
        <v>0</v>
      </c>
      <c r="F44" s="17" t="e">
        <v>#N/A</v>
      </c>
      <c r="G44" s="17" t="e">
        <v>#N/A</v>
      </c>
      <c r="I44" s="17" t="e">
        <v>#N/A</v>
      </c>
      <c r="J44" s="17" t="e">
        <v>#N/A</v>
      </c>
    </row>
    <row r="45" spans="2:10" x14ac:dyDescent="0.3">
      <c r="B45" s="17" t="s">
        <v>248</v>
      </c>
      <c r="C45" s="17" t="s">
        <v>249</v>
      </c>
      <c r="D45" s="19">
        <v>0</v>
      </c>
      <c r="F45" s="17" t="e">
        <v>#N/A</v>
      </c>
      <c r="G45" s="17" t="e">
        <v>#N/A</v>
      </c>
      <c r="I45" s="17" t="e">
        <v>#N/A</v>
      </c>
      <c r="J45" s="17" t="e">
        <v>#N/A</v>
      </c>
    </row>
    <row r="46" spans="2:10" x14ac:dyDescent="0.3">
      <c r="B46" s="17" t="s">
        <v>250</v>
      </c>
      <c r="C46" s="17" t="s">
        <v>251</v>
      </c>
      <c r="D46" s="19">
        <v>0</v>
      </c>
      <c r="F46" s="17" t="e">
        <v>#N/A</v>
      </c>
      <c r="G46" s="17" t="e">
        <v>#N/A</v>
      </c>
      <c r="I46" s="17" t="e">
        <v>#N/A</v>
      </c>
      <c r="J46" s="17" t="e">
        <v>#N/A</v>
      </c>
    </row>
    <row r="47" spans="2:10" x14ac:dyDescent="0.3">
      <c r="B47" s="17" t="s">
        <v>252</v>
      </c>
      <c r="C47" s="17" t="s">
        <v>253</v>
      </c>
      <c r="D47" s="19">
        <v>0</v>
      </c>
      <c r="F47" s="17" t="e">
        <v>#N/A</v>
      </c>
      <c r="G47" s="17" t="e">
        <v>#N/A</v>
      </c>
      <c r="I47" s="17" t="e">
        <v>#N/A</v>
      </c>
      <c r="J47" s="17" t="e">
        <v>#N/A</v>
      </c>
    </row>
    <row r="48" spans="2:10" x14ac:dyDescent="0.3">
      <c r="B48" s="17" t="s">
        <v>254</v>
      </c>
      <c r="C48" s="17" t="s">
        <v>255</v>
      </c>
      <c r="D48" s="19">
        <v>0</v>
      </c>
      <c r="F48" s="17" t="e">
        <v>#N/A</v>
      </c>
      <c r="G48" s="17" t="e">
        <v>#N/A</v>
      </c>
      <c r="I48" s="17" t="e">
        <v>#N/A</v>
      </c>
      <c r="J48" s="17" t="e">
        <v>#N/A</v>
      </c>
    </row>
    <row r="49" spans="2:10" x14ac:dyDescent="0.3">
      <c r="B49" s="17" t="s">
        <v>256</v>
      </c>
      <c r="C49" s="17" t="s">
        <v>257</v>
      </c>
      <c r="D49" s="19">
        <v>0</v>
      </c>
      <c r="F49" s="17" t="e">
        <v>#N/A</v>
      </c>
      <c r="G49" s="17" t="e">
        <v>#N/A</v>
      </c>
      <c r="I49" s="17" t="e">
        <v>#N/A</v>
      </c>
      <c r="J49" s="17" t="e">
        <v>#N/A</v>
      </c>
    </row>
    <row r="50" spans="2:10" x14ac:dyDescent="0.3">
      <c r="B50" s="17" t="s">
        <v>258</v>
      </c>
      <c r="C50" s="17" t="s">
        <v>259</v>
      </c>
      <c r="D50" s="19">
        <v>0</v>
      </c>
      <c r="F50" s="17" t="e">
        <v>#N/A</v>
      </c>
      <c r="G50" s="17" t="e">
        <v>#N/A</v>
      </c>
      <c r="I50" s="17" t="e">
        <v>#N/A</v>
      </c>
      <c r="J50" s="17" t="e">
        <v>#N/A</v>
      </c>
    </row>
    <row r="51" spans="2:10" x14ac:dyDescent="0.3">
      <c r="B51" s="17" t="s">
        <v>260</v>
      </c>
      <c r="C51" s="17" t="s">
        <v>261</v>
      </c>
      <c r="D51" s="19">
        <v>0</v>
      </c>
      <c r="F51" s="17" t="e">
        <v>#N/A</v>
      </c>
      <c r="G51" s="17" t="e">
        <v>#N/A</v>
      </c>
      <c r="I51" s="17" t="e">
        <v>#N/A</v>
      </c>
      <c r="J51" s="17" t="e">
        <v>#N/A</v>
      </c>
    </row>
    <row r="52" spans="2:10" x14ac:dyDescent="0.3">
      <c r="B52" s="17" t="s">
        <v>262</v>
      </c>
      <c r="C52" s="17" t="s">
        <v>263</v>
      </c>
      <c r="D52" s="19">
        <v>0</v>
      </c>
      <c r="F52" s="17" t="e">
        <v>#N/A</v>
      </c>
      <c r="G52" s="17" t="e">
        <v>#N/A</v>
      </c>
      <c r="I52" s="17" t="e">
        <v>#N/A</v>
      </c>
      <c r="J52" s="17" t="e">
        <v>#N/A</v>
      </c>
    </row>
    <row r="53" spans="2:10" x14ac:dyDescent="0.3">
      <c r="B53" s="17" t="s">
        <v>264</v>
      </c>
      <c r="C53" s="17" t="s">
        <v>265</v>
      </c>
      <c r="D53" s="19">
        <v>0</v>
      </c>
      <c r="F53" s="17" t="e">
        <v>#N/A</v>
      </c>
      <c r="G53" s="17" t="e">
        <v>#N/A</v>
      </c>
      <c r="I53" s="17" t="e">
        <v>#N/A</v>
      </c>
      <c r="J53" s="17" t="e">
        <v>#N/A</v>
      </c>
    </row>
    <row r="54" spans="2:10" x14ac:dyDescent="0.3">
      <c r="B54" s="17" t="s">
        <v>266</v>
      </c>
      <c r="C54" s="17" t="s">
        <v>267</v>
      </c>
      <c r="D54" s="19">
        <v>0</v>
      </c>
      <c r="F54" s="17" t="e">
        <v>#N/A</v>
      </c>
      <c r="G54" s="17" t="e">
        <v>#N/A</v>
      </c>
      <c r="I54" s="17" t="e">
        <v>#N/A</v>
      </c>
      <c r="J54" s="17" t="e">
        <v>#N/A</v>
      </c>
    </row>
    <row r="55" spans="2:10" x14ac:dyDescent="0.3">
      <c r="B55" s="17" t="s">
        <v>268</v>
      </c>
      <c r="C55" s="17" t="s">
        <v>269</v>
      </c>
      <c r="D55" s="19">
        <v>0</v>
      </c>
      <c r="F55" s="17" t="e">
        <v>#N/A</v>
      </c>
      <c r="G55" s="17" t="e">
        <v>#N/A</v>
      </c>
      <c r="I55" s="17" t="e">
        <v>#N/A</v>
      </c>
      <c r="J55" s="17" t="e">
        <v>#N/A</v>
      </c>
    </row>
    <row r="56" spans="2:10" x14ac:dyDescent="0.3">
      <c r="B56" s="17" t="s">
        <v>270</v>
      </c>
      <c r="C56" s="17" t="s">
        <v>271</v>
      </c>
      <c r="D56" s="19">
        <v>0</v>
      </c>
      <c r="F56" s="17" t="e">
        <v>#N/A</v>
      </c>
      <c r="G56" s="17" t="e">
        <v>#N/A</v>
      </c>
      <c r="I56" s="17" t="e">
        <v>#N/A</v>
      </c>
      <c r="J56" s="17" t="e">
        <v>#N/A</v>
      </c>
    </row>
    <row r="57" spans="2:10" x14ac:dyDescent="0.3">
      <c r="B57" s="17" t="s">
        <v>272</v>
      </c>
      <c r="C57" s="17" t="s">
        <v>273</v>
      </c>
      <c r="D57" s="19">
        <v>0</v>
      </c>
      <c r="F57" s="17" t="e">
        <v>#N/A</v>
      </c>
      <c r="G57" s="17" t="e">
        <v>#N/A</v>
      </c>
      <c r="I57" s="17" t="e">
        <v>#N/A</v>
      </c>
      <c r="J57" s="17" t="e">
        <v>#N/A</v>
      </c>
    </row>
    <row r="58" spans="2:10" x14ac:dyDescent="0.3">
      <c r="B58" s="17" t="s">
        <v>274</v>
      </c>
      <c r="C58" s="17" t="s">
        <v>275</v>
      </c>
      <c r="D58" s="19">
        <v>0</v>
      </c>
      <c r="F58" s="17" t="e">
        <v>#N/A</v>
      </c>
      <c r="G58" s="17" t="e">
        <v>#N/A</v>
      </c>
      <c r="I58" s="17" t="e">
        <v>#N/A</v>
      </c>
      <c r="J58" s="17" t="e">
        <v>#N/A</v>
      </c>
    </row>
    <row r="59" spans="2:10" x14ac:dyDescent="0.3">
      <c r="B59" s="17" t="s">
        <v>276</v>
      </c>
      <c r="C59" s="17" t="s">
        <v>277</v>
      </c>
      <c r="D59" s="19">
        <v>0</v>
      </c>
      <c r="F59" s="17" t="e">
        <v>#N/A</v>
      </c>
      <c r="G59" s="17" t="e">
        <v>#N/A</v>
      </c>
      <c r="I59" s="17" t="e">
        <v>#N/A</v>
      </c>
      <c r="J59" s="17" t="e">
        <v>#N/A</v>
      </c>
    </row>
    <row r="60" spans="2:10" x14ac:dyDescent="0.3">
      <c r="B60" s="17" t="s">
        <v>278</v>
      </c>
      <c r="C60" s="17" t="s">
        <v>279</v>
      </c>
      <c r="D60" s="19">
        <v>0</v>
      </c>
      <c r="F60" s="17" t="e">
        <v>#N/A</v>
      </c>
      <c r="G60" s="17" t="e">
        <v>#N/A</v>
      </c>
      <c r="I60" s="17" t="e">
        <v>#N/A</v>
      </c>
      <c r="J60" s="17" t="e">
        <v>#N/A</v>
      </c>
    </row>
    <row r="61" spans="2:10" x14ac:dyDescent="0.3">
      <c r="B61" s="17" t="s">
        <v>280</v>
      </c>
      <c r="C61" s="17" t="s">
        <v>281</v>
      </c>
      <c r="D61" s="19">
        <v>0</v>
      </c>
      <c r="F61" s="17" t="e">
        <v>#N/A</v>
      </c>
      <c r="G61" s="17" t="e">
        <v>#N/A</v>
      </c>
      <c r="I61" s="17" t="e">
        <v>#N/A</v>
      </c>
      <c r="J61" s="17" t="e">
        <v>#N/A</v>
      </c>
    </row>
    <row r="62" spans="2:10" x14ac:dyDescent="0.3">
      <c r="B62" s="17" t="s">
        <v>282</v>
      </c>
      <c r="C62" s="17" t="s">
        <v>283</v>
      </c>
      <c r="D62" s="19">
        <v>0</v>
      </c>
      <c r="F62" s="17" t="e">
        <v>#N/A</v>
      </c>
      <c r="G62" s="17" t="e">
        <v>#N/A</v>
      </c>
      <c r="I62" s="17" t="e">
        <v>#N/A</v>
      </c>
      <c r="J62" s="17" t="e">
        <v>#N/A</v>
      </c>
    </row>
    <row r="63" spans="2:10" x14ac:dyDescent="0.3">
      <c r="B63" s="17" t="s">
        <v>284</v>
      </c>
      <c r="C63" s="17" t="s">
        <v>285</v>
      </c>
      <c r="D63" s="19">
        <v>0</v>
      </c>
      <c r="F63" s="17" t="e">
        <v>#N/A</v>
      </c>
      <c r="G63" s="17" t="e">
        <v>#N/A</v>
      </c>
      <c r="I63" s="17" t="e">
        <v>#N/A</v>
      </c>
      <c r="J63" s="17" t="e">
        <v>#N/A</v>
      </c>
    </row>
    <row r="64" spans="2:10" x14ac:dyDescent="0.3">
      <c r="B64" s="17" t="s">
        <v>286</v>
      </c>
      <c r="C64" s="17" t="s">
        <v>287</v>
      </c>
      <c r="D64" s="19">
        <v>0</v>
      </c>
      <c r="F64" s="17" t="e">
        <v>#N/A</v>
      </c>
      <c r="G64" s="17" t="e">
        <v>#N/A</v>
      </c>
      <c r="I64" s="17" t="e">
        <v>#N/A</v>
      </c>
      <c r="J64" s="17" t="e">
        <v>#N/A</v>
      </c>
    </row>
    <row r="65" spans="2:10" x14ac:dyDescent="0.3">
      <c r="B65" s="17" t="s">
        <v>288</v>
      </c>
      <c r="C65" s="17" t="s">
        <v>289</v>
      </c>
      <c r="D65" s="19">
        <v>0</v>
      </c>
      <c r="F65" s="17" t="e">
        <v>#N/A</v>
      </c>
      <c r="G65" s="17" t="e">
        <v>#N/A</v>
      </c>
      <c r="I65" s="17" t="e">
        <v>#N/A</v>
      </c>
      <c r="J65" s="17" t="e">
        <v>#N/A</v>
      </c>
    </row>
    <row r="66" spans="2:10" x14ac:dyDescent="0.3">
      <c r="B66" s="17" t="s">
        <v>290</v>
      </c>
      <c r="C66" s="17" t="s">
        <v>291</v>
      </c>
      <c r="D66" s="19">
        <v>0</v>
      </c>
      <c r="F66" s="17" t="e">
        <v>#N/A</v>
      </c>
      <c r="G66" s="17" t="e">
        <v>#N/A</v>
      </c>
      <c r="I66" s="17" t="e">
        <v>#N/A</v>
      </c>
      <c r="J66" s="17" t="e">
        <v>#N/A</v>
      </c>
    </row>
    <row r="67" spans="2:10" x14ac:dyDescent="0.3">
      <c r="B67" s="17" t="s">
        <v>292</v>
      </c>
      <c r="C67" s="17" t="s">
        <v>293</v>
      </c>
      <c r="D67" s="19">
        <v>0</v>
      </c>
      <c r="F67" s="17" t="e">
        <v>#N/A</v>
      </c>
      <c r="G67" s="17" t="e">
        <v>#N/A</v>
      </c>
      <c r="I67" s="17" t="e">
        <v>#N/A</v>
      </c>
      <c r="J67" s="17" t="e">
        <v>#N/A</v>
      </c>
    </row>
    <row r="68" spans="2:10" x14ac:dyDescent="0.3">
      <c r="B68" s="17" t="s">
        <v>294</v>
      </c>
      <c r="C68" s="17" t="s">
        <v>295</v>
      </c>
      <c r="D68" s="19">
        <v>0</v>
      </c>
      <c r="F68" s="17" t="e">
        <v>#N/A</v>
      </c>
      <c r="G68" s="17" t="e">
        <v>#N/A</v>
      </c>
      <c r="I68" s="17" t="e">
        <v>#N/A</v>
      </c>
      <c r="J68" s="17" t="e">
        <v>#N/A</v>
      </c>
    </row>
    <row r="69" spans="2:10" x14ac:dyDescent="0.3">
      <c r="B69" s="17" t="s">
        <v>296</v>
      </c>
      <c r="C69" s="17" t="s">
        <v>297</v>
      </c>
      <c r="D69" s="19">
        <v>0</v>
      </c>
      <c r="F69" s="17" t="e">
        <v>#N/A</v>
      </c>
      <c r="G69" s="17" t="e">
        <v>#N/A</v>
      </c>
      <c r="I69" s="17" t="e">
        <v>#N/A</v>
      </c>
      <c r="J69" s="17" t="e">
        <v>#N/A</v>
      </c>
    </row>
    <row r="70" spans="2:10" x14ac:dyDescent="0.3">
      <c r="B70" s="17" t="s">
        <v>298</v>
      </c>
      <c r="C70" s="17" t="s">
        <v>299</v>
      </c>
      <c r="D70" s="19">
        <v>0</v>
      </c>
      <c r="F70" s="17" t="e">
        <v>#N/A</v>
      </c>
      <c r="G70" s="17" t="e">
        <v>#N/A</v>
      </c>
      <c r="I70" s="17" t="e">
        <v>#N/A</v>
      </c>
      <c r="J70" s="17" t="e">
        <v>#N/A</v>
      </c>
    </row>
    <row r="71" spans="2:10" x14ac:dyDescent="0.3">
      <c r="B71" s="17" t="s">
        <v>300</v>
      </c>
      <c r="C71" s="17" t="s">
        <v>301</v>
      </c>
      <c r="D71" s="19">
        <v>0</v>
      </c>
      <c r="F71" s="17" t="e">
        <v>#N/A</v>
      </c>
      <c r="G71" s="17" t="e">
        <v>#N/A</v>
      </c>
      <c r="I71" s="17" t="e">
        <v>#N/A</v>
      </c>
      <c r="J71" s="17" t="e">
        <v>#N/A</v>
      </c>
    </row>
    <row r="72" spans="2:10" x14ac:dyDescent="0.3">
      <c r="B72" s="17" t="s">
        <v>302</v>
      </c>
      <c r="C72" s="17" t="s">
        <v>303</v>
      </c>
      <c r="D72" s="19">
        <v>0</v>
      </c>
      <c r="F72" s="17" t="e">
        <v>#N/A</v>
      </c>
      <c r="G72" s="17" t="e">
        <v>#N/A</v>
      </c>
      <c r="I72" s="17" t="e">
        <v>#N/A</v>
      </c>
      <c r="J72" s="17" t="e">
        <v>#N/A</v>
      </c>
    </row>
    <row r="73" spans="2:10" x14ac:dyDescent="0.3">
      <c r="B73" s="17" t="s">
        <v>304</v>
      </c>
      <c r="C73" s="17" t="s">
        <v>305</v>
      </c>
      <c r="D73" s="19">
        <v>0</v>
      </c>
      <c r="F73" s="17" t="e">
        <v>#N/A</v>
      </c>
      <c r="G73" s="17" t="e">
        <v>#N/A</v>
      </c>
      <c r="I73" s="17" t="e">
        <v>#N/A</v>
      </c>
      <c r="J73" s="17" t="e">
        <v>#N/A</v>
      </c>
    </row>
    <row r="74" spans="2:10" x14ac:dyDescent="0.3">
      <c r="B74" s="17" t="s">
        <v>306</v>
      </c>
      <c r="C74" s="17" t="s">
        <v>307</v>
      </c>
      <c r="D74" s="19">
        <v>0</v>
      </c>
      <c r="F74" s="17" t="e">
        <v>#N/A</v>
      </c>
      <c r="G74" s="17" t="e">
        <v>#N/A</v>
      </c>
      <c r="I74" s="17" t="e">
        <v>#N/A</v>
      </c>
      <c r="J74" s="17" t="e">
        <v>#N/A</v>
      </c>
    </row>
    <row r="75" spans="2:10" x14ac:dyDescent="0.3">
      <c r="B75" s="17" t="s">
        <v>308</v>
      </c>
      <c r="C75" s="17" t="s">
        <v>309</v>
      </c>
      <c r="D75" s="19">
        <v>0</v>
      </c>
      <c r="F75" s="17" t="e">
        <v>#N/A</v>
      </c>
      <c r="G75" s="17" t="e">
        <v>#N/A</v>
      </c>
      <c r="I75" s="17" t="e">
        <v>#N/A</v>
      </c>
      <c r="J75" s="17" t="e">
        <v>#N/A</v>
      </c>
    </row>
    <row r="76" spans="2:10" x14ac:dyDescent="0.3">
      <c r="B76" s="17" t="s">
        <v>310</v>
      </c>
      <c r="C76" s="17" t="s">
        <v>311</v>
      </c>
      <c r="D76" s="19">
        <v>0</v>
      </c>
      <c r="F76" s="17" t="e">
        <v>#N/A</v>
      </c>
      <c r="G76" s="17" t="e">
        <v>#N/A</v>
      </c>
      <c r="I76" s="17" t="e">
        <v>#N/A</v>
      </c>
      <c r="J76" s="17" t="e">
        <v>#N/A</v>
      </c>
    </row>
    <row r="77" spans="2:10" x14ac:dyDescent="0.3">
      <c r="B77" s="17" t="s">
        <v>312</v>
      </c>
      <c r="C77" s="17" t="s">
        <v>313</v>
      </c>
      <c r="D77" s="19">
        <v>0</v>
      </c>
      <c r="F77" s="17" t="e">
        <v>#N/A</v>
      </c>
      <c r="G77" s="17" t="e">
        <v>#N/A</v>
      </c>
      <c r="I77" s="17" t="e">
        <v>#N/A</v>
      </c>
      <c r="J77" s="17" t="e">
        <v>#N/A</v>
      </c>
    </row>
    <row r="78" spans="2:10" x14ac:dyDescent="0.3">
      <c r="B78" s="17" t="s">
        <v>314</v>
      </c>
      <c r="C78" s="17" t="s">
        <v>315</v>
      </c>
      <c r="D78" s="19">
        <v>0</v>
      </c>
      <c r="F78" s="17" t="e">
        <v>#N/A</v>
      </c>
      <c r="G78" s="17" t="e">
        <v>#N/A</v>
      </c>
      <c r="I78" s="17" t="e">
        <v>#N/A</v>
      </c>
      <c r="J78" s="17" t="e">
        <v>#N/A</v>
      </c>
    </row>
    <row r="79" spans="2:10" x14ac:dyDescent="0.3">
      <c r="B79" s="17" t="s">
        <v>316</v>
      </c>
      <c r="C79" s="17" t="s">
        <v>317</v>
      </c>
      <c r="D79" s="19">
        <v>0</v>
      </c>
      <c r="F79" s="17" t="e">
        <v>#N/A</v>
      </c>
      <c r="G79" s="17" t="e">
        <v>#N/A</v>
      </c>
      <c r="I79" s="17" t="e">
        <v>#N/A</v>
      </c>
      <c r="J79" s="17" t="e">
        <v>#N/A</v>
      </c>
    </row>
    <row r="80" spans="2:10" x14ac:dyDescent="0.3">
      <c r="B80" s="17" t="s">
        <v>318</v>
      </c>
      <c r="C80" s="17" t="s">
        <v>319</v>
      </c>
      <c r="D80" s="19">
        <v>0</v>
      </c>
      <c r="F80" s="17" t="e">
        <v>#N/A</v>
      </c>
      <c r="G80" s="17" t="e">
        <v>#N/A</v>
      </c>
      <c r="I80" s="17" t="e">
        <v>#N/A</v>
      </c>
      <c r="J80" s="17" t="e">
        <v>#N/A</v>
      </c>
    </row>
    <row r="81" spans="2:10" x14ac:dyDescent="0.3">
      <c r="B81" s="17" t="s">
        <v>320</v>
      </c>
      <c r="C81" s="17" t="s">
        <v>321</v>
      </c>
      <c r="D81" s="19">
        <v>0</v>
      </c>
      <c r="F81" s="17" t="e">
        <v>#N/A</v>
      </c>
      <c r="G81" s="17" t="e">
        <v>#N/A</v>
      </c>
      <c r="I81" s="17" t="e">
        <v>#N/A</v>
      </c>
      <c r="J81" s="17" t="e">
        <v>#N/A</v>
      </c>
    </row>
    <row r="82" spans="2:10" x14ac:dyDescent="0.3">
      <c r="B82" s="17" t="s">
        <v>322</v>
      </c>
      <c r="C82" s="17" t="s">
        <v>323</v>
      </c>
      <c r="D82" s="19">
        <v>0</v>
      </c>
      <c r="F82" s="17" t="e">
        <v>#N/A</v>
      </c>
      <c r="G82" s="17" t="e">
        <v>#N/A</v>
      </c>
      <c r="I82" s="17" t="e">
        <v>#N/A</v>
      </c>
      <c r="J82" s="17" t="e">
        <v>#N/A</v>
      </c>
    </row>
    <row r="83" spans="2:10" x14ac:dyDescent="0.3">
      <c r="B83" s="17" t="s">
        <v>324</v>
      </c>
      <c r="C83" s="17" t="s">
        <v>325</v>
      </c>
      <c r="D83" s="19">
        <v>0</v>
      </c>
      <c r="F83" s="17" t="e">
        <v>#N/A</v>
      </c>
      <c r="G83" s="17" t="e">
        <v>#N/A</v>
      </c>
      <c r="I83" s="17" t="e">
        <v>#N/A</v>
      </c>
      <c r="J83" s="17" t="e">
        <v>#N/A</v>
      </c>
    </row>
    <row r="84" spans="2:10" x14ac:dyDescent="0.3">
      <c r="B84" s="17" t="s">
        <v>326</v>
      </c>
      <c r="C84" s="17" t="s">
        <v>327</v>
      </c>
      <c r="D84" s="19">
        <v>0</v>
      </c>
      <c r="F84" s="17" t="e">
        <v>#N/A</v>
      </c>
      <c r="G84" s="17" t="e">
        <v>#N/A</v>
      </c>
      <c r="I84" s="17" t="e">
        <v>#N/A</v>
      </c>
      <c r="J84" s="17" t="e">
        <v>#N/A</v>
      </c>
    </row>
    <row r="85" spans="2:10" x14ac:dyDescent="0.3">
      <c r="B85" s="17" t="s">
        <v>328</v>
      </c>
      <c r="C85" s="17" t="s">
        <v>329</v>
      </c>
      <c r="D85" s="19">
        <v>0</v>
      </c>
      <c r="F85" s="17" t="e">
        <v>#N/A</v>
      </c>
      <c r="G85" s="17" t="e">
        <v>#N/A</v>
      </c>
      <c r="I85" s="17" t="e">
        <v>#N/A</v>
      </c>
      <c r="J85" s="17" t="e">
        <v>#N/A</v>
      </c>
    </row>
    <row r="86" spans="2:10" x14ac:dyDescent="0.3">
      <c r="B86" s="17" t="s">
        <v>330</v>
      </c>
      <c r="C86" s="17" t="s">
        <v>331</v>
      </c>
      <c r="D86" s="19">
        <v>0</v>
      </c>
      <c r="F86" s="17" t="e">
        <v>#N/A</v>
      </c>
      <c r="G86" s="17" t="e">
        <v>#N/A</v>
      </c>
      <c r="I86" s="17" t="e">
        <v>#N/A</v>
      </c>
      <c r="J86" s="17" t="e">
        <v>#N/A</v>
      </c>
    </row>
    <row r="87" spans="2:10" x14ac:dyDescent="0.3">
      <c r="B87" s="17" t="s">
        <v>332</v>
      </c>
      <c r="C87" s="17" t="s">
        <v>333</v>
      </c>
      <c r="D87" s="19">
        <v>0</v>
      </c>
      <c r="F87" s="17" t="e">
        <v>#N/A</v>
      </c>
      <c r="G87" s="17" t="e">
        <v>#N/A</v>
      </c>
      <c r="I87" s="17" t="e">
        <v>#N/A</v>
      </c>
      <c r="J87" s="17" t="e">
        <v>#N/A</v>
      </c>
    </row>
    <row r="88" spans="2:10" x14ac:dyDescent="0.3">
      <c r="B88" s="17" t="s">
        <v>334</v>
      </c>
      <c r="C88" s="17" t="s">
        <v>335</v>
      </c>
      <c r="D88" s="19">
        <v>0</v>
      </c>
      <c r="F88" s="17" t="e">
        <v>#N/A</v>
      </c>
      <c r="G88" s="17" t="e">
        <v>#N/A</v>
      </c>
      <c r="I88" s="17" t="e">
        <v>#N/A</v>
      </c>
      <c r="J88" s="17" t="e">
        <v>#N/A</v>
      </c>
    </row>
    <row r="89" spans="2:10" x14ac:dyDescent="0.3">
      <c r="B89" s="17" t="s">
        <v>336</v>
      </c>
      <c r="C89" s="17" t="s">
        <v>337</v>
      </c>
      <c r="D89" s="19">
        <v>0</v>
      </c>
      <c r="F89" s="17" t="e">
        <v>#N/A</v>
      </c>
      <c r="G89" s="17" t="e">
        <v>#N/A</v>
      </c>
      <c r="I89" s="17" t="e">
        <v>#N/A</v>
      </c>
      <c r="J89" s="17" t="e">
        <v>#N/A</v>
      </c>
    </row>
    <row r="90" spans="2:10" x14ac:dyDescent="0.3">
      <c r="B90" s="17" t="s">
        <v>338</v>
      </c>
      <c r="C90" s="17" t="s">
        <v>339</v>
      </c>
      <c r="D90" s="19">
        <v>0</v>
      </c>
      <c r="F90" s="17" t="e">
        <v>#N/A</v>
      </c>
      <c r="G90" s="17" t="e">
        <v>#N/A</v>
      </c>
      <c r="I90" s="17" t="e">
        <v>#N/A</v>
      </c>
      <c r="J90" s="17" t="e">
        <v>#N/A</v>
      </c>
    </row>
    <row r="91" spans="2:10" x14ac:dyDescent="0.3">
      <c r="B91" s="17" t="s">
        <v>340</v>
      </c>
      <c r="C91" s="17" t="s">
        <v>341</v>
      </c>
      <c r="D91" s="19">
        <v>0</v>
      </c>
      <c r="F91" s="17" t="e">
        <v>#N/A</v>
      </c>
      <c r="G91" s="17" t="e">
        <v>#N/A</v>
      </c>
      <c r="I91" s="17" t="e">
        <v>#N/A</v>
      </c>
      <c r="J91" s="17" t="e">
        <v>#N/A</v>
      </c>
    </row>
    <row r="92" spans="2:10" x14ac:dyDescent="0.3">
      <c r="B92" s="17" t="s">
        <v>342</v>
      </c>
      <c r="C92" s="17" t="s">
        <v>343</v>
      </c>
      <c r="D92" s="19">
        <v>0</v>
      </c>
      <c r="F92" s="17" t="e">
        <v>#N/A</v>
      </c>
      <c r="G92" s="17" t="e">
        <v>#N/A</v>
      </c>
      <c r="I92" s="17" t="e">
        <v>#N/A</v>
      </c>
      <c r="J92" s="17" t="e">
        <v>#N/A</v>
      </c>
    </row>
    <row r="93" spans="2:10" x14ac:dyDescent="0.3">
      <c r="B93" s="17" t="s">
        <v>344</v>
      </c>
      <c r="C93" s="17" t="s">
        <v>345</v>
      </c>
      <c r="D93" s="19">
        <v>0</v>
      </c>
      <c r="F93" s="17" t="e">
        <v>#N/A</v>
      </c>
      <c r="G93" s="17" t="e">
        <v>#N/A</v>
      </c>
      <c r="I93" s="17" t="e">
        <v>#N/A</v>
      </c>
      <c r="J93" s="17" t="e">
        <v>#N/A</v>
      </c>
    </row>
    <row r="94" spans="2:10" x14ac:dyDescent="0.3">
      <c r="B94" s="17" t="s">
        <v>346</v>
      </c>
      <c r="C94" s="17" t="s">
        <v>347</v>
      </c>
      <c r="D94" s="19">
        <v>0</v>
      </c>
      <c r="F94" s="17" t="e">
        <v>#N/A</v>
      </c>
      <c r="G94" s="17" t="e">
        <v>#N/A</v>
      </c>
      <c r="I94" s="17" t="e">
        <v>#N/A</v>
      </c>
      <c r="J94" s="17" t="e">
        <v>#N/A</v>
      </c>
    </row>
    <row r="95" spans="2:10" x14ac:dyDescent="0.3">
      <c r="B95" s="17" t="s">
        <v>348</v>
      </c>
      <c r="C95" s="17" t="s">
        <v>349</v>
      </c>
      <c r="D95" s="19">
        <v>0</v>
      </c>
      <c r="F95" s="17" t="e">
        <v>#N/A</v>
      </c>
      <c r="G95" s="17" t="e">
        <v>#N/A</v>
      </c>
      <c r="I95" s="17" t="e">
        <v>#N/A</v>
      </c>
      <c r="J95" s="17" t="e">
        <v>#N/A</v>
      </c>
    </row>
    <row r="96" spans="2:10" x14ac:dyDescent="0.3">
      <c r="B96" s="17" t="s">
        <v>350</v>
      </c>
      <c r="C96" s="17" t="s">
        <v>351</v>
      </c>
      <c r="D96" s="19">
        <v>0</v>
      </c>
      <c r="F96" s="17" t="e">
        <v>#N/A</v>
      </c>
      <c r="G96" s="17" t="e">
        <v>#N/A</v>
      </c>
      <c r="I96" s="17" t="e">
        <v>#N/A</v>
      </c>
      <c r="J96" s="17" t="e">
        <v>#N/A</v>
      </c>
    </row>
    <row r="97" spans="2:10" x14ac:dyDescent="0.3">
      <c r="B97" s="17" t="s">
        <v>352</v>
      </c>
      <c r="C97" s="17" t="s">
        <v>353</v>
      </c>
      <c r="D97" s="19">
        <v>0</v>
      </c>
      <c r="F97" s="17" t="e">
        <v>#N/A</v>
      </c>
      <c r="G97" s="17" t="e">
        <v>#N/A</v>
      </c>
      <c r="I97" s="17" t="e">
        <v>#N/A</v>
      </c>
      <c r="J97" s="17" t="e">
        <v>#N/A</v>
      </c>
    </row>
    <row r="98" spans="2:10" x14ac:dyDescent="0.3">
      <c r="B98" s="17" t="s">
        <v>354</v>
      </c>
      <c r="C98" s="17" t="s">
        <v>355</v>
      </c>
      <c r="D98" s="19">
        <v>0</v>
      </c>
      <c r="F98" s="17" t="e">
        <v>#N/A</v>
      </c>
      <c r="G98" s="17" t="e">
        <v>#N/A</v>
      </c>
      <c r="I98" s="17" t="e">
        <v>#N/A</v>
      </c>
      <c r="J98" s="17" t="e">
        <v>#N/A</v>
      </c>
    </row>
    <row r="99" spans="2:10" x14ac:dyDescent="0.3">
      <c r="B99" s="17" t="s">
        <v>356</v>
      </c>
      <c r="C99" s="17" t="s">
        <v>357</v>
      </c>
      <c r="D99" s="19">
        <v>0</v>
      </c>
      <c r="F99" s="17" t="e">
        <v>#N/A</v>
      </c>
      <c r="G99" s="17" t="e">
        <v>#N/A</v>
      </c>
      <c r="I99" s="17" t="e">
        <v>#N/A</v>
      </c>
      <c r="J99" s="17" t="e">
        <v>#N/A</v>
      </c>
    </row>
    <row r="100" spans="2:10" x14ac:dyDescent="0.3">
      <c r="B100" s="17" t="s">
        <v>358</v>
      </c>
      <c r="C100" s="17" t="s">
        <v>359</v>
      </c>
      <c r="D100" s="19">
        <v>0</v>
      </c>
      <c r="F100" s="17" t="e">
        <v>#N/A</v>
      </c>
      <c r="G100" s="17" t="e">
        <v>#N/A</v>
      </c>
      <c r="I100" s="17" t="e">
        <v>#N/A</v>
      </c>
      <c r="J100" s="17" t="e">
        <v>#N/A</v>
      </c>
    </row>
    <row r="101" spans="2:10" x14ac:dyDescent="0.3">
      <c r="B101" s="17" t="s">
        <v>360</v>
      </c>
      <c r="C101" s="17" t="s">
        <v>361</v>
      </c>
      <c r="D101" s="19">
        <v>0</v>
      </c>
      <c r="F101" s="17" t="e">
        <v>#N/A</v>
      </c>
      <c r="G101" s="17" t="e">
        <v>#N/A</v>
      </c>
      <c r="I101" s="17" t="e">
        <v>#N/A</v>
      </c>
      <c r="J101" s="17" t="e">
        <v>#N/A</v>
      </c>
    </row>
    <row r="102" spans="2:10" x14ac:dyDescent="0.3">
      <c r="B102" s="17" t="s">
        <v>362</v>
      </c>
      <c r="C102" s="17" t="s">
        <v>363</v>
      </c>
      <c r="D102" s="19">
        <v>0</v>
      </c>
      <c r="F102" s="17" t="e">
        <v>#N/A</v>
      </c>
      <c r="G102" s="17" t="e">
        <v>#N/A</v>
      </c>
      <c r="I102" s="17" t="e">
        <v>#N/A</v>
      </c>
      <c r="J102" s="17" t="e">
        <v>#N/A</v>
      </c>
    </row>
    <row r="103" spans="2:10" x14ac:dyDescent="0.3">
      <c r="B103" s="17" t="s">
        <v>364</v>
      </c>
      <c r="C103" s="17" t="s">
        <v>365</v>
      </c>
      <c r="D103" s="19">
        <v>0</v>
      </c>
      <c r="F103" s="17" t="e">
        <v>#N/A</v>
      </c>
      <c r="G103" s="17" t="e">
        <v>#N/A</v>
      </c>
      <c r="I103" s="17" t="e">
        <v>#N/A</v>
      </c>
      <c r="J103" s="17" t="e">
        <v>#N/A</v>
      </c>
    </row>
    <row r="104" spans="2:10" x14ac:dyDescent="0.3">
      <c r="B104" s="17" t="s">
        <v>366</v>
      </c>
      <c r="C104" s="17" t="s">
        <v>367</v>
      </c>
      <c r="D104" s="19">
        <v>0</v>
      </c>
      <c r="F104" s="17" t="e">
        <v>#N/A</v>
      </c>
      <c r="G104" s="17" t="e">
        <v>#N/A</v>
      </c>
      <c r="I104" s="17" t="e">
        <v>#N/A</v>
      </c>
      <c r="J104" s="17" t="e">
        <v>#N/A</v>
      </c>
    </row>
    <row r="105" spans="2:10" x14ac:dyDescent="0.3">
      <c r="B105" s="17" t="s">
        <v>368</v>
      </c>
      <c r="C105" s="17" t="s">
        <v>369</v>
      </c>
      <c r="D105" s="19">
        <v>0</v>
      </c>
      <c r="F105" s="17" t="e">
        <v>#N/A</v>
      </c>
      <c r="G105" s="17" t="e">
        <v>#N/A</v>
      </c>
      <c r="I105" s="17" t="e">
        <v>#N/A</v>
      </c>
      <c r="J105" s="17" t="e">
        <v>#N/A</v>
      </c>
    </row>
    <row r="106" spans="2:10" x14ac:dyDescent="0.3">
      <c r="B106" s="17" t="s">
        <v>370</v>
      </c>
      <c r="C106" s="17" t="s">
        <v>371</v>
      </c>
      <c r="D106" s="19">
        <v>0</v>
      </c>
      <c r="F106" s="17" t="e">
        <v>#N/A</v>
      </c>
      <c r="G106" s="17" t="e">
        <v>#N/A</v>
      </c>
      <c r="I106" s="17" t="e">
        <v>#N/A</v>
      </c>
      <c r="J106" s="17" t="e">
        <v>#N/A</v>
      </c>
    </row>
    <row r="107" spans="2:10" x14ac:dyDescent="0.3">
      <c r="B107" s="17" t="s">
        <v>372</v>
      </c>
      <c r="C107" s="17" t="s">
        <v>373</v>
      </c>
      <c r="D107" s="19">
        <v>0</v>
      </c>
      <c r="F107" s="17" t="e">
        <v>#N/A</v>
      </c>
      <c r="G107" s="17" t="e">
        <v>#N/A</v>
      </c>
      <c r="I107" s="17" t="e">
        <v>#N/A</v>
      </c>
      <c r="J107" s="17" t="e">
        <v>#N/A</v>
      </c>
    </row>
    <row r="108" spans="2:10" x14ac:dyDescent="0.3">
      <c r="B108" s="17" t="s">
        <v>374</v>
      </c>
      <c r="C108" s="17" t="s">
        <v>375</v>
      </c>
      <c r="D108" s="19">
        <v>0</v>
      </c>
      <c r="F108" s="17" t="e">
        <v>#N/A</v>
      </c>
      <c r="G108" s="17" t="e">
        <v>#N/A</v>
      </c>
      <c r="I108" s="17" t="e">
        <v>#N/A</v>
      </c>
      <c r="J108" s="17" t="e">
        <v>#N/A</v>
      </c>
    </row>
    <row r="109" spans="2:10" x14ac:dyDescent="0.3">
      <c r="B109" s="17" t="s">
        <v>376</v>
      </c>
      <c r="C109" s="17" t="s">
        <v>377</v>
      </c>
      <c r="D109" s="19">
        <v>0</v>
      </c>
      <c r="F109" s="17" t="e">
        <v>#N/A</v>
      </c>
      <c r="G109" s="17" t="e">
        <v>#N/A</v>
      </c>
      <c r="I109" s="17" t="e">
        <v>#N/A</v>
      </c>
      <c r="J109" s="17" t="e">
        <v>#N/A</v>
      </c>
    </row>
    <row r="110" spans="2:10" x14ac:dyDescent="0.3">
      <c r="B110" s="17" t="s">
        <v>378</v>
      </c>
      <c r="C110" s="17" t="s">
        <v>379</v>
      </c>
      <c r="D110" s="19">
        <v>0</v>
      </c>
      <c r="F110" s="17" t="e">
        <v>#N/A</v>
      </c>
      <c r="G110" s="17" t="e">
        <v>#N/A</v>
      </c>
      <c r="I110" s="17" t="e">
        <v>#N/A</v>
      </c>
      <c r="J110" s="17" t="e">
        <v>#N/A</v>
      </c>
    </row>
    <row r="111" spans="2:10" x14ac:dyDescent="0.3">
      <c r="B111" s="17" t="s">
        <v>380</v>
      </c>
      <c r="C111" s="17" t="s">
        <v>381</v>
      </c>
      <c r="D111" s="19">
        <v>0</v>
      </c>
      <c r="F111" s="17" t="e">
        <v>#N/A</v>
      </c>
      <c r="G111" s="17" t="e">
        <v>#N/A</v>
      </c>
      <c r="I111" s="17" t="e">
        <v>#N/A</v>
      </c>
      <c r="J111" s="17" t="e">
        <v>#N/A</v>
      </c>
    </row>
    <row r="112" spans="2:10" x14ac:dyDescent="0.3">
      <c r="B112" s="17" t="s">
        <v>382</v>
      </c>
      <c r="C112" s="17" t="s">
        <v>383</v>
      </c>
      <c r="D112" s="19">
        <v>0</v>
      </c>
      <c r="F112" s="17" t="e">
        <v>#N/A</v>
      </c>
      <c r="G112" s="17" t="e">
        <v>#N/A</v>
      </c>
      <c r="I112" s="17" t="e">
        <v>#N/A</v>
      </c>
      <c r="J112" s="17" t="e">
        <v>#N/A</v>
      </c>
    </row>
    <row r="113" spans="2:10" x14ac:dyDescent="0.3">
      <c r="B113" s="17" t="s">
        <v>384</v>
      </c>
      <c r="C113" s="17" t="s">
        <v>385</v>
      </c>
      <c r="D113" s="19">
        <v>0</v>
      </c>
      <c r="F113" s="17" t="e">
        <v>#N/A</v>
      </c>
      <c r="G113" s="17" t="e">
        <v>#N/A</v>
      </c>
      <c r="I113" s="17" t="e">
        <v>#N/A</v>
      </c>
      <c r="J113" s="17" t="e">
        <v>#N/A</v>
      </c>
    </row>
    <row r="114" spans="2:10" x14ac:dyDescent="0.3">
      <c r="B114" s="17" t="s">
        <v>386</v>
      </c>
      <c r="C114" s="17" t="s">
        <v>387</v>
      </c>
      <c r="D114" s="19">
        <v>0</v>
      </c>
      <c r="F114" s="17" t="e">
        <v>#N/A</v>
      </c>
      <c r="G114" s="17" t="e">
        <v>#N/A</v>
      </c>
      <c r="I114" s="17" t="e">
        <v>#N/A</v>
      </c>
      <c r="J114" s="17" t="e">
        <v>#N/A</v>
      </c>
    </row>
    <row r="115" spans="2:10" x14ac:dyDescent="0.3">
      <c r="B115" s="17" t="s">
        <v>388</v>
      </c>
      <c r="C115" s="17" t="s">
        <v>389</v>
      </c>
      <c r="D115" s="19">
        <v>0.15</v>
      </c>
      <c r="F115" s="17" t="e">
        <v>#N/A</v>
      </c>
      <c r="G115" s="17" t="e">
        <v>#N/A</v>
      </c>
      <c r="I115" s="17" t="e">
        <v>#N/A</v>
      </c>
      <c r="J115" s="17" t="e">
        <v>#N/A</v>
      </c>
    </row>
    <row r="116" spans="2:10" x14ac:dyDescent="0.3">
      <c r="B116" s="17" t="s">
        <v>390</v>
      </c>
      <c r="C116" s="17" t="s">
        <v>391</v>
      </c>
      <c r="D116" s="19">
        <v>0</v>
      </c>
      <c r="F116" s="17" t="e">
        <v>#N/A</v>
      </c>
      <c r="G116" s="17" t="e">
        <v>#N/A</v>
      </c>
      <c r="I116" s="17" t="e">
        <v>#N/A</v>
      </c>
      <c r="J116" s="17" t="e">
        <v>#N/A</v>
      </c>
    </row>
    <row r="117" spans="2:10" x14ac:dyDescent="0.3">
      <c r="B117" s="17" t="s">
        <v>392</v>
      </c>
      <c r="C117" s="17" t="s">
        <v>393</v>
      </c>
      <c r="D117" s="19">
        <v>0</v>
      </c>
      <c r="F117" s="17" t="e">
        <v>#N/A</v>
      </c>
      <c r="G117" s="17" t="e">
        <v>#N/A</v>
      </c>
      <c r="I117" s="17" t="e">
        <v>#N/A</v>
      </c>
      <c r="J117" s="17" t="e">
        <v>#N/A</v>
      </c>
    </row>
    <row r="118" spans="2:10" x14ac:dyDescent="0.3">
      <c r="B118" s="17" t="s">
        <v>394</v>
      </c>
      <c r="C118" s="17" t="s">
        <v>395</v>
      </c>
      <c r="D118" s="19">
        <v>0</v>
      </c>
      <c r="F118" s="17" t="e">
        <v>#N/A</v>
      </c>
      <c r="G118" s="17" t="e">
        <v>#N/A</v>
      </c>
      <c r="I118" s="17" t="e">
        <v>#N/A</v>
      </c>
      <c r="J118" s="17" t="e">
        <v>#N/A</v>
      </c>
    </row>
    <row r="119" spans="2:10" x14ac:dyDescent="0.3">
      <c r="B119" s="17" t="s">
        <v>396</v>
      </c>
      <c r="C119" s="17" t="s">
        <v>397</v>
      </c>
      <c r="D119" s="19">
        <v>0</v>
      </c>
      <c r="F119" s="17" t="e">
        <v>#N/A</v>
      </c>
      <c r="G119" s="17" t="e">
        <v>#N/A</v>
      </c>
      <c r="I119" s="17" t="e">
        <v>#N/A</v>
      </c>
      <c r="J119" s="17" t="e">
        <v>#N/A</v>
      </c>
    </row>
    <row r="120" spans="2:10" x14ac:dyDescent="0.3">
      <c r="B120" s="17" t="s">
        <v>398</v>
      </c>
      <c r="C120" s="17" t="s">
        <v>399</v>
      </c>
      <c r="D120" s="19">
        <v>0</v>
      </c>
      <c r="F120" s="17" t="e">
        <v>#N/A</v>
      </c>
      <c r="G120" s="17" t="e">
        <v>#N/A</v>
      </c>
      <c r="I120" s="17" t="e">
        <v>#N/A</v>
      </c>
      <c r="J120" s="17" t="e">
        <v>#N/A</v>
      </c>
    </row>
    <row r="121" spans="2:10" x14ac:dyDescent="0.3">
      <c r="B121" s="17" t="s">
        <v>400</v>
      </c>
      <c r="C121" s="17" t="s">
        <v>401</v>
      </c>
      <c r="D121" s="19">
        <v>0</v>
      </c>
      <c r="F121" s="17" t="e">
        <v>#N/A</v>
      </c>
      <c r="G121" s="17" t="e">
        <v>#N/A</v>
      </c>
      <c r="I121" s="17" t="e">
        <v>#N/A</v>
      </c>
      <c r="J121" s="17" t="e">
        <v>#N/A</v>
      </c>
    </row>
    <row r="122" spans="2:10" x14ac:dyDescent="0.3">
      <c r="B122" s="17" t="s">
        <v>402</v>
      </c>
      <c r="C122" s="17" t="s">
        <v>403</v>
      </c>
      <c r="D122" s="19">
        <v>0</v>
      </c>
      <c r="F122" s="17" t="e">
        <v>#N/A</v>
      </c>
      <c r="G122" s="17" t="e">
        <v>#N/A</v>
      </c>
      <c r="I122" s="17" t="e">
        <v>#N/A</v>
      </c>
      <c r="J122" s="17" t="e">
        <v>#N/A</v>
      </c>
    </row>
    <row r="123" spans="2:10" x14ac:dyDescent="0.3">
      <c r="B123" s="17" t="s">
        <v>404</v>
      </c>
      <c r="C123" s="17" t="s">
        <v>405</v>
      </c>
      <c r="D123" s="19">
        <v>0</v>
      </c>
      <c r="F123" s="17" t="e">
        <v>#N/A</v>
      </c>
      <c r="G123" s="17" t="e">
        <v>#N/A</v>
      </c>
      <c r="I123" s="17" t="e">
        <v>#N/A</v>
      </c>
      <c r="J123" s="17" t="e">
        <v>#N/A</v>
      </c>
    </row>
    <row r="124" spans="2:10" x14ac:dyDescent="0.3">
      <c r="B124" s="17" t="s">
        <v>406</v>
      </c>
      <c r="C124" s="17" t="s">
        <v>407</v>
      </c>
      <c r="D124" s="19">
        <v>0</v>
      </c>
      <c r="F124" s="17" t="e">
        <v>#N/A</v>
      </c>
      <c r="G124" s="17" t="e">
        <v>#N/A</v>
      </c>
      <c r="I124" s="17" t="e">
        <v>#N/A</v>
      </c>
      <c r="J124" s="17" t="e">
        <v>#N/A</v>
      </c>
    </row>
    <row r="125" spans="2:10" x14ac:dyDescent="0.3">
      <c r="B125" s="17" t="s">
        <v>408</v>
      </c>
      <c r="C125" s="17" t="s">
        <v>409</v>
      </c>
      <c r="D125" s="19">
        <v>0</v>
      </c>
      <c r="F125" s="17" t="e">
        <v>#N/A</v>
      </c>
      <c r="G125" s="17" t="e">
        <v>#N/A</v>
      </c>
      <c r="I125" s="17" t="e">
        <v>#N/A</v>
      </c>
      <c r="J125" s="17" t="e">
        <v>#N/A</v>
      </c>
    </row>
    <row r="126" spans="2:10" x14ac:dyDescent="0.3">
      <c r="B126" s="17" t="s">
        <v>410</v>
      </c>
      <c r="C126" s="17" t="s">
        <v>411</v>
      </c>
      <c r="D126" s="19">
        <v>0</v>
      </c>
      <c r="F126" s="17" t="e">
        <v>#N/A</v>
      </c>
      <c r="G126" s="17" t="e">
        <v>#N/A</v>
      </c>
      <c r="I126" s="17" t="e">
        <v>#N/A</v>
      </c>
      <c r="J126" s="17" t="e">
        <v>#N/A</v>
      </c>
    </row>
    <row r="127" spans="2:10" x14ac:dyDescent="0.3">
      <c r="B127" s="17" t="s">
        <v>412</v>
      </c>
      <c r="C127" s="17" t="s">
        <v>413</v>
      </c>
      <c r="D127" s="19">
        <v>0</v>
      </c>
      <c r="F127" s="17" t="e">
        <v>#N/A</v>
      </c>
      <c r="G127" s="17" t="e">
        <v>#N/A</v>
      </c>
      <c r="I127" s="17" t="e">
        <v>#N/A</v>
      </c>
      <c r="J127" s="17" t="e">
        <v>#N/A</v>
      </c>
    </row>
    <row r="128" spans="2:10" x14ac:dyDescent="0.3">
      <c r="B128" s="17" t="s">
        <v>414</v>
      </c>
      <c r="C128" s="17" t="s">
        <v>415</v>
      </c>
      <c r="D128" s="19">
        <v>0</v>
      </c>
      <c r="F128" s="17" t="e">
        <v>#N/A</v>
      </c>
      <c r="G128" s="17" t="e">
        <v>#N/A</v>
      </c>
      <c r="I128" s="17" t="e">
        <v>#N/A</v>
      </c>
      <c r="J128" s="17" t="e">
        <v>#N/A</v>
      </c>
    </row>
    <row r="129" spans="2:10" x14ac:dyDescent="0.3">
      <c r="B129" s="17" t="s">
        <v>416</v>
      </c>
      <c r="C129" s="17" t="s">
        <v>417</v>
      </c>
      <c r="D129" s="19">
        <v>0</v>
      </c>
      <c r="F129" s="17" t="e">
        <v>#N/A</v>
      </c>
      <c r="G129" s="17" t="e">
        <v>#N/A</v>
      </c>
      <c r="I129" s="17" t="e">
        <v>#N/A</v>
      </c>
      <c r="J129" s="17" t="e">
        <v>#N/A</v>
      </c>
    </row>
    <row r="130" spans="2:10" x14ac:dyDescent="0.3">
      <c r="B130" s="17" t="s">
        <v>418</v>
      </c>
      <c r="C130" s="17" t="s">
        <v>419</v>
      </c>
      <c r="D130" s="19">
        <v>0</v>
      </c>
      <c r="F130" s="17" t="e">
        <v>#N/A</v>
      </c>
      <c r="G130" s="17" t="e">
        <v>#N/A</v>
      </c>
      <c r="I130" s="17" t="e">
        <v>#N/A</v>
      </c>
      <c r="J130" s="17" t="e">
        <v>#N/A</v>
      </c>
    </row>
    <row r="131" spans="2:10" x14ac:dyDescent="0.3">
      <c r="B131" s="17" t="s">
        <v>420</v>
      </c>
      <c r="C131" s="17" t="s">
        <v>421</v>
      </c>
      <c r="D131" s="19">
        <v>0</v>
      </c>
      <c r="F131" s="17" t="e">
        <v>#N/A</v>
      </c>
      <c r="G131" s="17" t="e">
        <v>#N/A</v>
      </c>
      <c r="I131" s="17" t="e">
        <v>#N/A</v>
      </c>
      <c r="J131" s="17" t="e">
        <v>#N/A</v>
      </c>
    </row>
    <row r="132" spans="2:10" x14ac:dyDescent="0.3">
      <c r="B132" s="17" t="s">
        <v>422</v>
      </c>
      <c r="C132" s="17" t="s">
        <v>423</v>
      </c>
      <c r="D132" s="19">
        <v>0</v>
      </c>
      <c r="F132" s="17" t="e">
        <v>#N/A</v>
      </c>
      <c r="G132" s="17" t="e">
        <v>#N/A</v>
      </c>
      <c r="I132" s="17" t="e">
        <v>#N/A</v>
      </c>
      <c r="J132" s="17" t="e">
        <v>#N/A</v>
      </c>
    </row>
    <row r="133" spans="2:10" x14ac:dyDescent="0.3">
      <c r="B133" s="17" t="s">
        <v>424</v>
      </c>
      <c r="C133" s="17" t="s">
        <v>425</v>
      </c>
      <c r="D133" s="19">
        <v>0</v>
      </c>
      <c r="F133" s="17" t="e">
        <v>#N/A</v>
      </c>
      <c r="G133" s="17" t="e">
        <v>#N/A</v>
      </c>
      <c r="I133" s="17" t="e">
        <v>#N/A</v>
      </c>
      <c r="J133" s="17" t="e">
        <v>#N/A</v>
      </c>
    </row>
    <row r="134" spans="2:10" x14ac:dyDescent="0.3">
      <c r="B134" s="17" t="s">
        <v>426</v>
      </c>
      <c r="C134" s="17" t="s">
        <v>427</v>
      </c>
      <c r="D134" s="19">
        <v>0</v>
      </c>
      <c r="F134" s="17" t="e">
        <v>#N/A</v>
      </c>
      <c r="G134" s="17" t="e">
        <v>#N/A</v>
      </c>
      <c r="I134" s="17" t="e">
        <v>#N/A</v>
      </c>
      <c r="J134" s="17" t="e">
        <v>#N/A</v>
      </c>
    </row>
    <row r="135" spans="2:10" x14ac:dyDescent="0.3">
      <c r="B135" s="17" t="s">
        <v>428</v>
      </c>
      <c r="C135" s="17" t="s">
        <v>429</v>
      </c>
      <c r="D135" s="19">
        <v>0</v>
      </c>
      <c r="F135" s="17" t="e">
        <v>#N/A</v>
      </c>
      <c r="G135" s="17" t="e">
        <v>#N/A</v>
      </c>
      <c r="I135" s="17" t="e">
        <v>#N/A</v>
      </c>
      <c r="J135" s="17" t="e">
        <v>#N/A</v>
      </c>
    </row>
    <row r="136" spans="2:10" x14ac:dyDescent="0.3">
      <c r="B136" s="17" t="s">
        <v>430</v>
      </c>
      <c r="C136" s="17" t="s">
        <v>431</v>
      </c>
      <c r="D136" s="19">
        <v>0</v>
      </c>
      <c r="F136" s="17" t="e">
        <v>#N/A</v>
      </c>
      <c r="G136" s="17" t="e">
        <v>#N/A</v>
      </c>
      <c r="I136" s="17" t="e">
        <v>#N/A</v>
      </c>
      <c r="J136" s="17" t="e">
        <v>#N/A</v>
      </c>
    </row>
    <row r="137" spans="2:10" x14ac:dyDescent="0.3">
      <c r="B137" s="17" t="s">
        <v>432</v>
      </c>
      <c r="C137" s="17" t="s">
        <v>433</v>
      </c>
      <c r="D137" s="19">
        <v>5.0000000000001356E-2</v>
      </c>
      <c r="F137" s="17" t="e">
        <v>#N/A</v>
      </c>
      <c r="G137" s="17" t="e">
        <v>#N/A</v>
      </c>
      <c r="I137" s="17" t="e">
        <v>#N/A</v>
      </c>
      <c r="J137" s="17" t="e">
        <v>#N/A</v>
      </c>
    </row>
    <row r="138" spans="2:10" x14ac:dyDescent="0.3">
      <c r="B138" s="17" t="s">
        <v>434</v>
      </c>
      <c r="C138" s="17" t="s">
        <v>435</v>
      </c>
      <c r="D138" s="19">
        <v>0</v>
      </c>
      <c r="F138" s="17" t="e">
        <v>#N/A</v>
      </c>
      <c r="G138" s="17" t="e">
        <v>#N/A</v>
      </c>
      <c r="I138" s="17" t="e">
        <v>#N/A</v>
      </c>
      <c r="J138" s="17" t="e">
        <v>#N/A</v>
      </c>
    </row>
    <row r="139" spans="2:10" x14ac:dyDescent="0.3">
      <c r="B139" s="17" t="s">
        <v>436</v>
      </c>
      <c r="C139" s="17" t="s">
        <v>437</v>
      </c>
      <c r="D139" s="19">
        <v>0</v>
      </c>
      <c r="F139" s="17" t="e">
        <v>#N/A</v>
      </c>
      <c r="G139" s="17" t="e">
        <v>#N/A</v>
      </c>
      <c r="I139" s="17" t="e">
        <v>#N/A</v>
      </c>
      <c r="J139" s="17" t="e">
        <v>#N/A</v>
      </c>
    </row>
    <row r="140" spans="2:10" x14ac:dyDescent="0.3">
      <c r="B140" s="17" t="s">
        <v>438</v>
      </c>
      <c r="C140" s="17" t="s">
        <v>439</v>
      </c>
      <c r="D140" s="19">
        <v>0</v>
      </c>
      <c r="F140" s="17" t="e">
        <v>#N/A</v>
      </c>
      <c r="G140" s="17" t="e">
        <v>#N/A</v>
      </c>
      <c r="I140" s="17" t="e">
        <v>#N/A</v>
      </c>
      <c r="J140" s="17" t="e">
        <v>#N/A</v>
      </c>
    </row>
    <row r="141" spans="2:10" x14ac:dyDescent="0.3">
      <c r="B141" s="17" t="s">
        <v>440</v>
      </c>
      <c r="C141" s="17" t="s">
        <v>441</v>
      </c>
      <c r="D141" s="19">
        <v>0</v>
      </c>
      <c r="F141" s="17" t="e">
        <v>#N/A</v>
      </c>
      <c r="G141" s="17" t="e">
        <v>#N/A</v>
      </c>
      <c r="I141" s="17" t="e">
        <v>#N/A</v>
      </c>
      <c r="J141" s="17" t="e">
        <v>#N/A</v>
      </c>
    </row>
    <row r="142" spans="2:10" x14ac:dyDescent="0.3">
      <c r="B142" s="17" t="s">
        <v>442</v>
      </c>
      <c r="C142" s="17" t="s">
        <v>443</v>
      </c>
      <c r="D142" s="19">
        <v>0</v>
      </c>
      <c r="F142" s="17" t="e">
        <v>#N/A</v>
      </c>
      <c r="G142" s="17" t="e">
        <v>#N/A</v>
      </c>
      <c r="I142" s="17" t="e">
        <v>#N/A</v>
      </c>
      <c r="J142" s="17" t="e">
        <v>#N/A</v>
      </c>
    </row>
    <row r="143" spans="2:10" x14ac:dyDescent="0.3">
      <c r="B143" s="17" t="s">
        <v>444</v>
      </c>
      <c r="C143" s="17" t="s">
        <v>445</v>
      </c>
      <c r="D143" s="19">
        <v>0</v>
      </c>
      <c r="F143" s="17" t="e">
        <v>#N/A</v>
      </c>
      <c r="G143" s="17" t="e">
        <v>#N/A</v>
      </c>
      <c r="I143" s="17" t="e">
        <v>#N/A</v>
      </c>
      <c r="J143" s="17" t="e">
        <v>#N/A</v>
      </c>
    </row>
    <row r="144" spans="2:10" x14ac:dyDescent="0.3">
      <c r="B144" s="17" t="s">
        <v>446</v>
      </c>
      <c r="C144" s="17" t="s">
        <v>447</v>
      </c>
      <c r="D144" s="19">
        <v>0</v>
      </c>
      <c r="F144" s="17" t="e">
        <v>#N/A</v>
      </c>
      <c r="G144" s="17" t="e">
        <v>#N/A</v>
      </c>
      <c r="I144" s="17" t="e">
        <v>#N/A</v>
      </c>
      <c r="J144" s="17" t="e">
        <v>#N/A</v>
      </c>
    </row>
    <row r="145" spans="2:10" x14ac:dyDescent="0.3">
      <c r="B145" s="17" t="s">
        <v>448</v>
      </c>
      <c r="C145" s="17" t="s">
        <v>449</v>
      </c>
      <c r="D145" s="19">
        <v>0</v>
      </c>
      <c r="F145" s="17" t="e">
        <v>#N/A</v>
      </c>
      <c r="G145" s="17" t="e">
        <v>#N/A</v>
      </c>
      <c r="I145" s="17" t="e">
        <v>#N/A</v>
      </c>
      <c r="J145" s="17" t="e">
        <v>#N/A</v>
      </c>
    </row>
    <row r="146" spans="2:10" x14ac:dyDescent="0.3">
      <c r="B146" s="17" t="s">
        <v>450</v>
      </c>
      <c r="C146" s="17" t="s">
        <v>451</v>
      </c>
      <c r="D146" s="19">
        <v>0</v>
      </c>
      <c r="F146" s="17" t="e">
        <v>#N/A</v>
      </c>
      <c r="G146" s="17" t="e">
        <v>#N/A</v>
      </c>
      <c r="I146" s="17" t="e">
        <v>#N/A</v>
      </c>
      <c r="J146" s="17" t="e">
        <v>#N/A</v>
      </c>
    </row>
    <row r="147" spans="2:10" x14ac:dyDescent="0.3">
      <c r="B147" s="17" t="s">
        <v>452</v>
      </c>
      <c r="C147" s="17" t="s">
        <v>453</v>
      </c>
      <c r="D147" s="19">
        <v>0</v>
      </c>
      <c r="F147" s="17" t="e">
        <v>#N/A</v>
      </c>
      <c r="G147" s="17" t="e">
        <v>#N/A</v>
      </c>
      <c r="I147" s="17" t="e">
        <v>#N/A</v>
      </c>
      <c r="J147" s="17" t="e">
        <v>#N/A</v>
      </c>
    </row>
    <row r="148" spans="2:10" x14ac:dyDescent="0.3">
      <c r="B148" s="17" t="s">
        <v>454</v>
      </c>
      <c r="C148" s="17" t="s">
        <v>455</v>
      </c>
      <c r="D148" s="19">
        <v>0</v>
      </c>
      <c r="F148" s="17" t="e">
        <v>#N/A</v>
      </c>
      <c r="G148" s="17" t="e">
        <v>#N/A</v>
      </c>
      <c r="I148" s="17" t="e">
        <v>#N/A</v>
      </c>
      <c r="J148" s="17" t="e">
        <v>#N/A</v>
      </c>
    </row>
    <row r="149" spans="2:10" x14ac:dyDescent="0.3">
      <c r="B149" s="17" t="s">
        <v>456</v>
      </c>
      <c r="C149" s="17" t="s">
        <v>457</v>
      </c>
      <c r="D149" s="19">
        <v>0</v>
      </c>
      <c r="F149" s="17" t="e">
        <v>#N/A</v>
      </c>
      <c r="G149" s="17" t="e">
        <v>#N/A</v>
      </c>
      <c r="I149" s="17" t="e">
        <v>#N/A</v>
      </c>
      <c r="J149" s="17" t="e">
        <v>#N/A</v>
      </c>
    </row>
    <row r="150" spans="2:10" x14ac:dyDescent="0.3">
      <c r="B150" s="17" t="s">
        <v>458</v>
      </c>
      <c r="C150" s="17" t="s">
        <v>459</v>
      </c>
      <c r="D150" s="19">
        <v>0</v>
      </c>
      <c r="F150" s="17" t="e">
        <v>#N/A</v>
      </c>
      <c r="G150" s="17" t="e">
        <v>#N/A</v>
      </c>
      <c r="I150" s="17" t="e">
        <v>#N/A</v>
      </c>
      <c r="J150" s="17" t="e">
        <v>#N/A</v>
      </c>
    </row>
    <row r="151" spans="2:10" x14ac:dyDescent="0.3">
      <c r="B151" s="17" t="s">
        <v>460</v>
      </c>
      <c r="C151" s="17" t="s">
        <v>461</v>
      </c>
      <c r="D151" s="19">
        <v>0</v>
      </c>
      <c r="F151" s="17" t="e">
        <v>#N/A</v>
      </c>
      <c r="G151" s="17" t="e">
        <v>#N/A</v>
      </c>
      <c r="I151" s="17" t="e">
        <v>#N/A</v>
      </c>
      <c r="J151" s="17" t="e">
        <v>#N/A</v>
      </c>
    </row>
    <row r="152" spans="2:10" x14ac:dyDescent="0.3">
      <c r="B152" s="17" t="s">
        <v>462</v>
      </c>
      <c r="C152" s="17" t="s">
        <v>463</v>
      </c>
      <c r="D152" s="19">
        <v>0</v>
      </c>
      <c r="F152" s="17" t="e">
        <v>#N/A</v>
      </c>
      <c r="G152" s="17" t="e">
        <v>#N/A</v>
      </c>
      <c r="I152" s="17" t="e">
        <v>#N/A</v>
      </c>
      <c r="J152" s="17" t="e">
        <v>#N/A</v>
      </c>
    </row>
    <row r="153" spans="2:10" x14ac:dyDescent="0.3">
      <c r="B153" s="17" t="s">
        <v>464</v>
      </c>
      <c r="C153" s="17" t="s">
        <v>465</v>
      </c>
      <c r="D153" s="19">
        <v>0</v>
      </c>
      <c r="F153" s="17" t="e">
        <v>#N/A</v>
      </c>
      <c r="G153" s="17" t="e">
        <v>#N/A</v>
      </c>
      <c r="I153" s="17" t="e">
        <v>#N/A</v>
      </c>
      <c r="J153" s="17" t="e">
        <v>#N/A</v>
      </c>
    </row>
    <row r="154" spans="2:10" x14ac:dyDescent="0.3">
      <c r="B154" s="17" t="s">
        <v>466</v>
      </c>
      <c r="C154" s="17" t="s">
        <v>467</v>
      </c>
      <c r="D154" s="19">
        <v>0</v>
      </c>
      <c r="F154" s="17" t="e">
        <v>#N/A</v>
      </c>
      <c r="G154" s="17" t="e">
        <v>#N/A</v>
      </c>
      <c r="I154" s="17" t="e">
        <v>#N/A</v>
      </c>
      <c r="J154" s="17" t="e">
        <v>#N/A</v>
      </c>
    </row>
    <row r="155" spans="2:10" ht="15" thickBot="1" x14ac:dyDescent="0.35">
      <c r="B155" s="15" t="s">
        <v>468</v>
      </c>
      <c r="C155" s="15" t="s">
        <v>469</v>
      </c>
      <c r="D155" s="18">
        <v>0.15</v>
      </c>
      <c r="F155" s="15" t="e">
        <v>#N/A</v>
      </c>
      <c r="G155" s="15" t="e">
        <v>#N/A</v>
      </c>
      <c r="I155" s="15" t="e">
        <v>#N/A</v>
      </c>
      <c r="J155" s="15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E13-3AFA-433A-B35C-510044E50D0C}">
  <dimension ref="A1:N144"/>
  <sheetViews>
    <sheetView showGridLines="0" tabSelected="1" workbookViewId="0">
      <selection activeCell="I1" sqref="I1"/>
    </sheetView>
  </sheetViews>
  <sheetFormatPr defaultRowHeight="14.4" zeroHeight="1" x14ac:dyDescent="0.3"/>
  <cols>
    <col min="1" max="1" width="9.33203125" style="2" bestFit="1" customWidth="1"/>
    <col min="2" max="2" width="10.109375" style="3" bestFit="1" customWidth="1"/>
    <col min="3" max="3" width="13.88671875" style="4" bestFit="1" customWidth="1"/>
    <col min="4" max="4" width="6" style="2" bestFit="1" customWidth="1"/>
    <col min="5" max="5" width="8.33203125" style="5" customWidth="1"/>
    <col min="6" max="6" width="8.44140625" style="2" customWidth="1"/>
    <col min="7" max="7" width="9.88671875" style="5" bestFit="1" customWidth="1"/>
    <col min="8" max="8" width="11.44140625" style="2" bestFit="1" customWidth="1"/>
    <col min="9" max="9" width="14" style="2" customWidth="1"/>
    <col min="12" max="12" width="20.33203125" bestFit="1" customWidth="1"/>
    <col min="13" max="13" width="17.6640625" bestFit="1" customWidth="1"/>
    <col min="14" max="14" width="15.44140625" bestFit="1" customWidth="1"/>
  </cols>
  <sheetData>
    <row r="1" spans="1:14" s="1" customFormat="1" x14ac:dyDescent="0.3">
      <c r="A1" s="31" t="s">
        <v>0</v>
      </c>
      <c r="B1" s="32" t="s">
        <v>1</v>
      </c>
      <c r="C1" s="33" t="s">
        <v>2</v>
      </c>
      <c r="D1" s="34" t="s">
        <v>3</v>
      </c>
      <c r="E1" s="35" t="s">
        <v>148</v>
      </c>
      <c r="F1" s="34" t="s">
        <v>4</v>
      </c>
      <c r="G1" s="35" t="s">
        <v>149</v>
      </c>
      <c r="H1" s="36" t="s">
        <v>150</v>
      </c>
      <c r="I1" s="37" t="s">
        <v>151</v>
      </c>
      <c r="M1" s="9" t="s">
        <v>153</v>
      </c>
      <c r="N1" s="8" t="s">
        <v>154</v>
      </c>
    </row>
    <row r="2" spans="1:14" x14ac:dyDescent="0.3">
      <c r="A2" s="22" t="s">
        <v>65</v>
      </c>
      <c r="B2" s="3">
        <v>27.41</v>
      </c>
      <c r="C2" s="4">
        <v>1000000000</v>
      </c>
      <c r="D2" s="2">
        <v>15</v>
      </c>
      <c r="E2" s="5">
        <v>3.5</v>
      </c>
      <c r="F2" s="2">
        <v>1.2</v>
      </c>
      <c r="G2" s="5">
        <v>8.1999999999999993</v>
      </c>
      <c r="H2" s="6">
        <v>0</v>
      </c>
      <c r="I2" s="23">
        <f>H2*$N$6</f>
        <v>0</v>
      </c>
      <c r="L2" s="1" t="s">
        <v>152</v>
      </c>
      <c r="M2" s="9">
        <f>SUM(H2:H11)*100</f>
        <v>50</v>
      </c>
      <c r="N2" s="10">
        <v>50</v>
      </c>
    </row>
    <row r="3" spans="1:14" x14ac:dyDescent="0.3">
      <c r="A3" s="22" t="s">
        <v>123</v>
      </c>
      <c r="B3" s="3">
        <v>51.82</v>
      </c>
      <c r="C3" s="4">
        <v>987000000</v>
      </c>
      <c r="D3" s="2">
        <v>18.899999999999999</v>
      </c>
      <c r="E3" s="5">
        <v>2.9</v>
      </c>
      <c r="F3" s="2">
        <v>1.6</v>
      </c>
      <c r="G3" s="5">
        <v>8.4</v>
      </c>
      <c r="H3" s="6">
        <v>0</v>
      </c>
      <c r="I3" s="23">
        <f t="shared" ref="I3:I66" si="0">H3*$N$6</f>
        <v>0</v>
      </c>
      <c r="L3" s="1" t="s">
        <v>155</v>
      </c>
      <c r="M3" s="9">
        <f>SUMPRODUCT(D2:D144,H2:H144)</f>
        <v>12.415000000000008</v>
      </c>
      <c r="N3" s="11">
        <f>AVERAGE(D2:D144)</f>
        <v>23.402097902097882</v>
      </c>
    </row>
    <row r="4" spans="1:14" x14ac:dyDescent="0.3">
      <c r="A4" s="22" t="s">
        <v>107</v>
      </c>
      <c r="B4" s="3">
        <v>36.26</v>
      </c>
      <c r="C4" s="4">
        <v>770000000</v>
      </c>
      <c r="D4" s="2">
        <v>13.6</v>
      </c>
      <c r="E4" s="5">
        <v>6.8</v>
      </c>
      <c r="F4" s="2">
        <v>2.5</v>
      </c>
      <c r="G4" s="5">
        <v>18.7</v>
      </c>
      <c r="H4" s="6">
        <v>0.15</v>
      </c>
      <c r="I4" s="23">
        <f t="shared" si="0"/>
        <v>75000</v>
      </c>
      <c r="L4" s="1" t="s">
        <v>156</v>
      </c>
      <c r="M4" s="9">
        <f>SUMPRODUCT(E2:E144,H2:H144)</f>
        <v>86.185000000000002</v>
      </c>
      <c r="N4" s="10">
        <v>2</v>
      </c>
    </row>
    <row r="5" spans="1:14" x14ac:dyDescent="0.3">
      <c r="A5" s="22" t="s">
        <v>78</v>
      </c>
      <c r="B5" s="3">
        <v>37.74</v>
      </c>
      <c r="C5" s="4">
        <v>615000000</v>
      </c>
      <c r="D5" s="2">
        <v>14.8</v>
      </c>
      <c r="E5" s="5">
        <v>2.6</v>
      </c>
      <c r="F5" s="2">
        <v>2.4</v>
      </c>
      <c r="G5" s="5">
        <v>16.100000000000001</v>
      </c>
      <c r="H5" s="6">
        <v>4.9999999999999947E-2</v>
      </c>
      <c r="I5" s="23">
        <f t="shared" si="0"/>
        <v>24999.999999999975</v>
      </c>
      <c r="L5" s="1" t="s">
        <v>157</v>
      </c>
      <c r="M5" s="9">
        <f>SUMPRODUCT(F2:F144,H2:H144)</f>
        <v>4.0900000000000052</v>
      </c>
      <c r="N5" s="10">
        <v>2</v>
      </c>
    </row>
    <row r="6" spans="1:14" x14ac:dyDescent="0.3">
      <c r="A6" s="22" t="s">
        <v>72</v>
      </c>
      <c r="B6" s="3">
        <v>53.94</v>
      </c>
      <c r="C6" s="4">
        <v>596000000</v>
      </c>
      <c r="D6" s="2">
        <v>10.9</v>
      </c>
      <c r="E6" s="5">
        <v>3.8</v>
      </c>
      <c r="F6" s="2">
        <v>1.6</v>
      </c>
      <c r="G6" s="5">
        <v>14.6</v>
      </c>
      <c r="H6" s="6">
        <v>0</v>
      </c>
      <c r="I6" s="23">
        <f t="shared" si="0"/>
        <v>0</v>
      </c>
      <c r="L6" s="1" t="s">
        <v>158</v>
      </c>
      <c r="M6" s="9">
        <f>SUM(I2:I144)</f>
        <v>500000.0000000007</v>
      </c>
      <c r="N6" s="12">
        <v>500000</v>
      </c>
    </row>
    <row r="7" spans="1:14" x14ac:dyDescent="0.3">
      <c r="A7" s="22" t="s">
        <v>28</v>
      </c>
      <c r="B7" s="3">
        <v>37.46</v>
      </c>
      <c r="C7" s="4">
        <v>506000000</v>
      </c>
      <c r="D7" s="2">
        <v>32.200000000000003</v>
      </c>
      <c r="E7" s="5">
        <v>2</v>
      </c>
      <c r="F7" s="2">
        <v>3</v>
      </c>
      <c r="G7" s="5">
        <v>9.4</v>
      </c>
      <c r="H7" s="6">
        <v>0</v>
      </c>
      <c r="I7" s="23">
        <f t="shared" si="0"/>
        <v>0</v>
      </c>
      <c r="M7" s="7"/>
      <c r="N7" s="7"/>
    </row>
    <row r="8" spans="1:14" x14ac:dyDescent="0.3">
      <c r="A8" s="22" t="s">
        <v>74</v>
      </c>
      <c r="B8" s="3">
        <v>30.02</v>
      </c>
      <c r="C8" s="4">
        <v>442000000</v>
      </c>
      <c r="D8" s="2">
        <v>16.399999999999999</v>
      </c>
      <c r="E8" s="5">
        <v>1</v>
      </c>
      <c r="F8" s="2">
        <v>1.4</v>
      </c>
      <c r="G8" s="5">
        <v>8.1999999999999993</v>
      </c>
      <c r="H8" s="6">
        <v>0</v>
      </c>
      <c r="I8" s="23">
        <f t="shared" si="0"/>
        <v>0</v>
      </c>
      <c r="L8" s="13" t="s">
        <v>159</v>
      </c>
      <c r="M8" s="14">
        <f>SUMPRODUCT(G2:G144,H2:H144)</f>
        <v>50.400000000000063</v>
      </c>
      <c r="N8" s="7"/>
    </row>
    <row r="9" spans="1:14" x14ac:dyDescent="0.3">
      <c r="A9" s="22" t="s">
        <v>87</v>
      </c>
      <c r="B9" s="3">
        <v>12.89</v>
      </c>
      <c r="C9" s="4">
        <v>338000000</v>
      </c>
      <c r="D9" s="2">
        <v>11.1</v>
      </c>
      <c r="E9" s="5">
        <v>8.1999999999999993</v>
      </c>
      <c r="F9" s="2">
        <v>2</v>
      </c>
      <c r="G9" s="5">
        <v>18.3</v>
      </c>
      <c r="H9" s="6">
        <v>0.15</v>
      </c>
      <c r="I9" s="23">
        <f t="shared" si="0"/>
        <v>75000</v>
      </c>
      <c r="M9" s="7"/>
      <c r="N9" s="7"/>
    </row>
    <row r="10" spans="1:14" x14ac:dyDescent="0.3">
      <c r="A10" s="22" t="s">
        <v>81</v>
      </c>
      <c r="B10" s="3">
        <v>17.89</v>
      </c>
      <c r="C10" s="4">
        <v>322000000</v>
      </c>
      <c r="D10" s="2">
        <v>24.4</v>
      </c>
      <c r="E10" s="5">
        <v>1.8</v>
      </c>
      <c r="F10" s="2">
        <v>4.7</v>
      </c>
      <c r="G10" s="5">
        <v>19.100000000000001</v>
      </c>
      <c r="H10" s="6">
        <v>0.15</v>
      </c>
      <c r="I10" s="23">
        <f t="shared" si="0"/>
        <v>75000</v>
      </c>
      <c r="M10" s="7"/>
      <c r="N10" s="7"/>
    </row>
    <row r="11" spans="1:14" x14ac:dyDescent="0.3">
      <c r="A11" s="22" t="s">
        <v>10</v>
      </c>
      <c r="B11" s="3">
        <v>21.22</v>
      </c>
      <c r="C11" s="4">
        <v>278000000</v>
      </c>
      <c r="D11" s="2">
        <v>71.599999999999994</v>
      </c>
      <c r="E11" s="5">
        <v>0</v>
      </c>
      <c r="F11" s="2">
        <v>1.9</v>
      </c>
      <c r="G11" s="5">
        <v>2.7</v>
      </c>
      <c r="H11" s="6">
        <v>0</v>
      </c>
      <c r="I11" s="23">
        <f t="shared" si="0"/>
        <v>0</v>
      </c>
      <c r="M11" s="7"/>
      <c r="N11" s="7"/>
    </row>
    <row r="12" spans="1:14" x14ac:dyDescent="0.3">
      <c r="A12" s="22" t="s">
        <v>79</v>
      </c>
      <c r="B12" s="3">
        <v>211.12</v>
      </c>
      <c r="C12" s="4">
        <v>240000000</v>
      </c>
      <c r="D12" s="2">
        <v>68.599999999999994</v>
      </c>
      <c r="E12" s="5">
        <v>0.5</v>
      </c>
      <c r="F12" s="2">
        <v>16.399999999999999</v>
      </c>
      <c r="G12" s="5">
        <v>23.9</v>
      </c>
      <c r="H12" s="6">
        <v>0</v>
      </c>
      <c r="I12" s="23">
        <f t="shared" si="0"/>
        <v>0</v>
      </c>
      <c r="M12" s="7"/>
      <c r="N12" s="7"/>
    </row>
    <row r="13" spans="1:14" x14ac:dyDescent="0.3">
      <c r="A13" s="22" t="s">
        <v>60</v>
      </c>
      <c r="B13" s="3">
        <v>47.16</v>
      </c>
      <c r="C13" s="4">
        <v>195000000</v>
      </c>
      <c r="D13" s="2">
        <v>34.9</v>
      </c>
      <c r="E13" s="5">
        <v>1</v>
      </c>
      <c r="F13" s="2">
        <v>9.1999999999999993</v>
      </c>
      <c r="G13" s="5">
        <v>26.4</v>
      </c>
      <c r="H13" s="6">
        <v>0</v>
      </c>
      <c r="I13" s="23">
        <f t="shared" si="0"/>
        <v>0</v>
      </c>
      <c r="M13" s="7"/>
      <c r="N13" s="7"/>
    </row>
    <row r="14" spans="1:14" x14ac:dyDescent="0.3">
      <c r="A14" s="22" t="s">
        <v>7</v>
      </c>
      <c r="B14" s="3">
        <v>16.71</v>
      </c>
      <c r="C14" s="4">
        <v>189000000</v>
      </c>
      <c r="D14" s="2">
        <v>6.1</v>
      </c>
      <c r="E14" s="5">
        <v>3.9</v>
      </c>
      <c r="F14" s="2">
        <v>2.2000000000000002</v>
      </c>
      <c r="G14" s="5">
        <v>37.1</v>
      </c>
      <c r="H14" s="6">
        <v>0</v>
      </c>
      <c r="I14" s="23">
        <f t="shared" si="0"/>
        <v>0</v>
      </c>
      <c r="M14" s="7"/>
      <c r="N14" s="7"/>
    </row>
    <row r="15" spans="1:14" x14ac:dyDescent="0.3">
      <c r="A15" s="22" t="s">
        <v>31</v>
      </c>
      <c r="B15" s="3">
        <v>40.32</v>
      </c>
      <c r="C15" s="4">
        <v>163000000</v>
      </c>
      <c r="D15" s="2">
        <v>56.6</v>
      </c>
      <c r="E15" s="5">
        <v>0.4</v>
      </c>
      <c r="F15" s="2">
        <v>8.6999999999999993</v>
      </c>
      <c r="G15" s="5">
        <v>15.4</v>
      </c>
      <c r="H15" s="6">
        <v>0</v>
      </c>
      <c r="I15" s="23">
        <f t="shared" si="0"/>
        <v>0</v>
      </c>
      <c r="M15" s="7"/>
      <c r="N15" s="7"/>
    </row>
    <row r="16" spans="1:14" x14ac:dyDescent="0.3">
      <c r="A16" s="22" t="s">
        <v>95</v>
      </c>
      <c r="B16" s="3">
        <v>14.85</v>
      </c>
      <c r="C16" s="4">
        <v>157000000</v>
      </c>
      <c r="D16" s="2">
        <v>10.4</v>
      </c>
      <c r="E16" s="5">
        <v>3.5</v>
      </c>
      <c r="F16" s="2">
        <v>1.3</v>
      </c>
      <c r="G16" s="5">
        <v>12.4</v>
      </c>
      <c r="H16" s="6">
        <v>0</v>
      </c>
      <c r="I16" s="23">
        <f t="shared" si="0"/>
        <v>0</v>
      </c>
      <c r="M16" s="7"/>
      <c r="N16" s="7"/>
    </row>
    <row r="17" spans="1:14" x14ac:dyDescent="0.3">
      <c r="A17" s="22" t="s">
        <v>32</v>
      </c>
      <c r="B17" s="3">
        <v>40.98</v>
      </c>
      <c r="C17" s="4">
        <v>154000000</v>
      </c>
      <c r="D17" s="2">
        <v>42.4</v>
      </c>
      <c r="E17" s="5">
        <v>0.6</v>
      </c>
      <c r="F17" s="2">
        <v>5.9</v>
      </c>
      <c r="G17" s="5">
        <v>13.8</v>
      </c>
      <c r="H17" s="6">
        <v>0</v>
      </c>
      <c r="I17" s="23">
        <f t="shared" si="0"/>
        <v>0</v>
      </c>
      <c r="M17" s="7"/>
      <c r="N17" s="7"/>
    </row>
    <row r="18" spans="1:14" x14ac:dyDescent="0.3">
      <c r="A18" s="22" t="s">
        <v>75</v>
      </c>
      <c r="B18" s="3">
        <v>94.68</v>
      </c>
      <c r="C18" s="4">
        <v>150000000</v>
      </c>
      <c r="D18" s="2">
        <v>21.5</v>
      </c>
      <c r="E18" s="5">
        <v>1.7</v>
      </c>
      <c r="F18" s="2">
        <v>1.8</v>
      </c>
      <c r="G18" s="5">
        <v>8.6</v>
      </c>
      <c r="H18" s="6">
        <v>0</v>
      </c>
      <c r="I18" s="23">
        <f t="shared" si="0"/>
        <v>0</v>
      </c>
      <c r="M18" s="7"/>
      <c r="N18" s="7"/>
    </row>
    <row r="19" spans="1:14" x14ac:dyDescent="0.3">
      <c r="A19" s="22" t="s">
        <v>66</v>
      </c>
      <c r="B19" s="3">
        <v>98.5</v>
      </c>
      <c r="C19" s="4">
        <v>149000000</v>
      </c>
      <c r="D19" s="2">
        <v>23.2</v>
      </c>
      <c r="E19" s="5">
        <v>2.7</v>
      </c>
      <c r="F19" s="2">
        <v>8.4</v>
      </c>
      <c r="G19" s="5">
        <v>35.9</v>
      </c>
      <c r="H19" s="6">
        <v>0</v>
      </c>
      <c r="I19" s="23">
        <f t="shared" si="0"/>
        <v>0</v>
      </c>
      <c r="M19" s="7"/>
      <c r="N19" s="7"/>
    </row>
    <row r="20" spans="1:14" x14ac:dyDescent="0.3">
      <c r="A20" s="22" t="s">
        <v>54</v>
      </c>
      <c r="B20" s="3">
        <v>56.49</v>
      </c>
      <c r="C20" s="4">
        <v>138000000</v>
      </c>
      <c r="D20" s="2">
        <v>45.5</v>
      </c>
      <c r="E20" s="5">
        <v>0.7</v>
      </c>
      <c r="F20" s="2">
        <v>9</v>
      </c>
      <c r="G20" s="5">
        <v>19.7</v>
      </c>
      <c r="H20" s="6">
        <v>0</v>
      </c>
      <c r="I20" s="23">
        <f t="shared" si="0"/>
        <v>0</v>
      </c>
      <c r="M20" s="7"/>
      <c r="N20" s="7"/>
    </row>
    <row r="21" spans="1:14" x14ac:dyDescent="0.3">
      <c r="A21" s="22" t="s">
        <v>67</v>
      </c>
      <c r="B21" s="3">
        <v>32.380000000000003</v>
      </c>
      <c r="C21" s="4">
        <v>134000000</v>
      </c>
      <c r="D21" s="2">
        <v>17.600000000000001</v>
      </c>
      <c r="E21" s="5">
        <v>8.6999999999999993</v>
      </c>
      <c r="F21" s="2">
        <v>8.3000000000000007</v>
      </c>
      <c r="G21" s="5">
        <v>47.1</v>
      </c>
      <c r="H21" s="6">
        <v>0.15</v>
      </c>
      <c r="I21" s="23">
        <f t="shared" si="0"/>
        <v>75000</v>
      </c>
      <c r="M21" s="7"/>
      <c r="N21" s="7"/>
    </row>
    <row r="22" spans="1:14" x14ac:dyDescent="0.3">
      <c r="A22" s="22" t="s">
        <v>20</v>
      </c>
      <c r="B22" s="3">
        <v>47.27</v>
      </c>
      <c r="C22" s="4">
        <v>133000000</v>
      </c>
      <c r="D22" s="2">
        <v>11.1</v>
      </c>
      <c r="E22" s="5">
        <v>2.5</v>
      </c>
      <c r="F22" s="2">
        <v>1.6</v>
      </c>
      <c r="G22" s="5">
        <v>14.4</v>
      </c>
      <c r="H22" s="6">
        <v>0</v>
      </c>
      <c r="I22" s="23">
        <f t="shared" si="0"/>
        <v>0</v>
      </c>
      <c r="M22" s="7"/>
      <c r="N22" s="7"/>
    </row>
    <row r="23" spans="1:14" x14ac:dyDescent="0.3">
      <c r="A23" s="22" t="s">
        <v>56</v>
      </c>
      <c r="B23" s="3">
        <v>13.66</v>
      </c>
      <c r="C23" s="4">
        <v>133000000</v>
      </c>
      <c r="D23" s="2">
        <v>50.5</v>
      </c>
      <c r="E23" s="5">
        <v>5.0999999999999996</v>
      </c>
      <c r="F23" s="2">
        <v>3.1</v>
      </c>
      <c r="G23" s="5">
        <v>6.2</v>
      </c>
      <c r="H23" s="6">
        <v>0</v>
      </c>
      <c r="I23" s="23">
        <f t="shared" si="0"/>
        <v>0</v>
      </c>
      <c r="M23" s="7"/>
      <c r="N23" s="7"/>
    </row>
    <row r="24" spans="1:14" x14ac:dyDescent="0.3">
      <c r="A24" s="22" t="s">
        <v>118</v>
      </c>
      <c r="B24" s="3">
        <v>15.2</v>
      </c>
      <c r="C24" s="4">
        <v>130000000</v>
      </c>
      <c r="D24" s="2">
        <v>11.1</v>
      </c>
      <c r="E24" s="5">
        <v>2.9</v>
      </c>
      <c r="F24" s="2">
        <v>1</v>
      </c>
      <c r="G24" s="5">
        <v>8.8000000000000007</v>
      </c>
      <c r="H24" s="6">
        <v>0</v>
      </c>
      <c r="I24" s="23">
        <f t="shared" si="0"/>
        <v>0</v>
      </c>
      <c r="M24" s="7"/>
      <c r="N24" s="7"/>
    </row>
    <row r="25" spans="1:14" x14ac:dyDescent="0.3">
      <c r="A25" s="22" t="s">
        <v>23</v>
      </c>
      <c r="B25" s="3">
        <v>35.25</v>
      </c>
      <c r="C25" s="4">
        <v>127000000</v>
      </c>
      <c r="D25" s="2">
        <v>3.3</v>
      </c>
      <c r="E25" s="5">
        <v>2.2999999999999998</v>
      </c>
      <c r="F25" s="2">
        <v>0.8</v>
      </c>
      <c r="G25" s="5">
        <v>25.5</v>
      </c>
      <c r="H25" s="6">
        <v>0</v>
      </c>
      <c r="I25" s="23">
        <f t="shared" si="0"/>
        <v>0</v>
      </c>
      <c r="M25" s="7"/>
      <c r="N25" s="7"/>
    </row>
    <row r="26" spans="1:14" x14ac:dyDescent="0.3">
      <c r="A26" s="22" t="s">
        <v>57</v>
      </c>
      <c r="B26" s="3">
        <v>10.97</v>
      </c>
      <c r="C26" s="4">
        <v>126000000</v>
      </c>
      <c r="D26" s="2">
        <v>15.3</v>
      </c>
      <c r="E26" s="5">
        <v>2.5</v>
      </c>
      <c r="F26" s="2">
        <v>1.1000000000000001</v>
      </c>
      <c r="G26" s="5">
        <v>7.3</v>
      </c>
      <c r="H26" s="6">
        <v>0</v>
      </c>
      <c r="I26" s="23">
        <f t="shared" si="0"/>
        <v>0</v>
      </c>
    </row>
    <row r="27" spans="1:14" x14ac:dyDescent="0.3">
      <c r="A27" s="22" t="s">
        <v>146</v>
      </c>
      <c r="B27" s="3">
        <v>6.72</v>
      </c>
      <c r="C27" s="4">
        <v>113000000</v>
      </c>
      <c r="D27" s="2">
        <v>6.3</v>
      </c>
      <c r="E27" s="5">
        <v>19</v>
      </c>
      <c r="F27" s="2">
        <v>2</v>
      </c>
      <c r="G27" s="5">
        <v>31.9</v>
      </c>
      <c r="H27" s="6">
        <v>0</v>
      </c>
      <c r="I27" s="23">
        <f t="shared" si="0"/>
        <v>0</v>
      </c>
    </row>
    <row r="28" spans="1:14" x14ac:dyDescent="0.3">
      <c r="A28" s="22" t="s">
        <v>58</v>
      </c>
      <c r="B28" s="3">
        <v>91.8</v>
      </c>
      <c r="C28" s="4">
        <v>110000000</v>
      </c>
      <c r="D28" s="2">
        <v>14</v>
      </c>
      <c r="E28" s="5">
        <v>1</v>
      </c>
      <c r="F28" s="2">
        <v>2.7</v>
      </c>
      <c r="G28" s="5">
        <v>19.600000000000001</v>
      </c>
      <c r="H28" s="6">
        <v>0</v>
      </c>
      <c r="I28" s="23">
        <f t="shared" si="0"/>
        <v>0</v>
      </c>
    </row>
    <row r="29" spans="1:14" x14ac:dyDescent="0.3">
      <c r="A29" s="22" t="s">
        <v>71</v>
      </c>
      <c r="B29" s="3">
        <v>33.450000000000003</v>
      </c>
      <c r="C29" s="4">
        <v>97000000</v>
      </c>
      <c r="D29" s="2">
        <v>13.1</v>
      </c>
      <c r="E29" s="5">
        <v>2.6</v>
      </c>
      <c r="F29" s="2">
        <v>2.1</v>
      </c>
      <c r="G29" s="5">
        <v>16.100000000000001</v>
      </c>
      <c r="H29" s="6">
        <v>0</v>
      </c>
      <c r="I29" s="23">
        <f t="shared" si="0"/>
        <v>0</v>
      </c>
    </row>
    <row r="30" spans="1:14" x14ac:dyDescent="0.3">
      <c r="A30" s="22" t="s">
        <v>147</v>
      </c>
      <c r="B30" s="3">
        <v>20.100000000000001</v>
      </c>
      <c r="C30" s="4">
        <v>97000000</v>
      </c>
      <c r="D30" s="2">
        <v>16.8</v>
      </c>
      <c r="E30" s="5">
        <v>3.1</v>
      </c>
      <c r="F30" s="2">
        <v>2.2000000000000002</v>
      </c>
      <c r="G30" s="5">
        <v>13.1</v>
      </c>
      <c r="H30" s="6">
        <v>0</v>
      </c>
      <c r="I30" s="23">
        <f t="shared" si="0"/>
        <v>0</v>
      </c>
    </row>
    <row r="31" spans="1:14" x14ac:dyDescent="0.3">
      <c r="A31" s="22" t="s">
        <v>82</v>
      </c>
      <c r="B31" s="3">
        <v>27.76</v>
      </c>
      <c r="C31" s="4">
        <v>94000000</v>
      </c>
      <c r="D31" s="2">
        <v>35.6</v>
      </c>
      <c r="E31" s="5">
        <v>1.6</v>
      </c>
      <c r="F31" s="2">
        <v>3</v>
      </c>
      <c r="G31" s="5">
        <v>8.5</v>
      </c>
      <c r="H31" s="6">
        <v>0</v>
      </c>
      <c r="I31" s="23">
        <f t="shared" si="0"/>
        <v>0</v>
      </c>
    </row>
    <row r="32" spans="1:14" x14ac:dyDescent="0.3">
      <c r="A32" s="22" t="s">
        <v>129</v>
      </c>
      <c r="B32" s="3">
        <v>8.94</v>
      </c>
      <c r="C32" s="4">
        <v>94000000</v>
      </c>
      <c r="D32" s="2">
        <v>14.7</v>
      </c>
      <c r="E32" s="5">
        <v>1.7</v>
      </c>
      <c r="F32" s="2">
        <v>0.7</v>
      </c>
      <c r="G32" s="5">
        <v>4.7</v>
      </c>
      <c r="H32" s="6">
        <v>0</v>
      </c>
      <c r="I32" s="23">
        <f t="shared" si="0"/>
        <v>0</v>
      </c>
    </row>
    <row r="33" spans="1:9" x14ac:dyDescent="0.3">
      <c r="A33" s="22" t="s">
        <v>43</v>
      </c>
      <c r="B33" s="3">
        <v>43.47</v>
      </c>
      <c r="C33" s="4">
        <v>93000000</v>
      </c>
      <c r="D33" s="2">
        <v>14.8</v>
      </c>
      <c r="E33" s="5">
        <v>6.4</v>
      </c>
      <c r="F33" s="2">
        <v>5.0999999999999996</v>
      </c>
      <c r="G33" s="5">
        <v>34.700000000000003</v>
      </c>
      <c r="H33" s="6">
        <v>0</v>
      </c>
      <c r="I33" s="23">
        <f t="shared" si="0"/>
        <v>0</v>
      </c>
    </row>
    <row r="34" spans="1:9" x14ac:dyDescent="0.3">
      <c r="A34" s="22" t="s">
        <v>92</v>
      </c>
      <c r="B34" s="3">
        <v>14.33</v>
      </c>
      <c r="C34" s="4">
        <v>91000000</v>
      </c>
      <c r="D34" s="2">
        <v>10.7</v>
      </c>
      <c r="E34" s="5">
        <v>1.7</v>
      </c>
      <c r="F34" s="2">
        <v>1.1000000000000001</v>
      </c>
      <c r="G34" s="5">
        <v>10.199999999999999</v>
      </c>
      <c r="H34" s="6">
        <v>0</v>
      </c>
      <c r="I34" s="23">
        <f t="shared" si="0"/>
        <v>0</v>
      </c>
    </row>
    <row r="35" spans="1:9" x14ac:dyDescent="0.3">
      <c r="A35" s="22" t="s">
        <v>108</v>
      </c>
      <c r="B35" s="3">
        <v>25</v>
      </c>
      <c r="C35" s="4">
        <v>89000000</v>
      </c>
      <c r="D35" s="2">
        <v>8.5</v>
      </c>
      <c r="E35" s="5">
        <v>10.6</v>
      </c>
      <c r="F35" s="2">
        <v>2.9</v>
      </c>
      <c r="G35" s="5">
        <v>33.700000000000003</v>
      </c>
      <c r="H35" s="6">
        <v>0</v>
      </c>
      <c r="I35" s="23">
        <f t="shared" si="0"/>
        <v>0</v>
      </c>
    </row>
    <row r="36" spans="1:9" x14ac:dyDescent="0.3">
      <c r="A36" s="22" t="s">
        <v>16</v>
      </c>
      <c r="B36" s="3">
        <v>19.57</v>
      </c>
      <c r="C36" s="4">
        <v>88000000</v>
      </c>
      <c r="D36" s="2">
        <v>11.1</v>
      </c>
      <c r="E36" s="5">
        <v>3.3</v>
      </c>
      <c r="F36" s="2">
        <v>1.7</v>
      </c>
      <c r="G36" s="5">
        <v>15.3</v>
      </c>
      <c r="H36" s="6">
        <v>0</v>
      </c>
      <c r="I36" s="23">
        <f t="shared" si="0"/>
        <v>0</v>
      </c>
    </row>
    <row r="37" spans="1:9" x14ac:dyDescent="0.3">
      <c r="A37" s="22" t="s">
        <v>106</v>
      </c>
      <c r="B37" s="3">
        <v>30.43</v>
      </c>
      <c r="C37" s="4">
        <v>88000000</v>
      </c>
      <c r="D37" s="2">
        <v>14.9</v>
      </c>
      <c r="E37" s="5">
        <v>1.6</v>
      </c>
      <c r="F37" s="2">
        <v>2.6</v>
      </c>
      <c r="G37" s="5">
        <v>17.7</v>
      </c>
      <c r="H37" s="6">
        <v>0</v>
      </c>
      <c r="I37" s="23">
        <f t="shared" si="0"/>
        <v>0</v>
      </c>
    </row>
    <row r="38" spans="1:9" x14ac:dyDescent="0.3">
      <c r="A38" s="22" t="s">
        <v>40</v>
      </c>
      <c r="B38" s="3">
        <v>36</v>
      </c>
      <c r="C38" s="4">
        <v>81000000</v>
      </c>
      <c r="D38" s="2">
        <v>3.3</v>
      </c>
      <c r="E38" s="5">
        <v>3.9</v>
      </c>
      <c r="F38" s="2">
        <v>0.8</v>
      </c>
      <c r="G38" s="5">
        <v>25.5</v>
      </c>
      <c r="H38" s="6">
        <v>0</v>
      </c>
      <c r="I38" s="23">
        <f t="shared" si="0"/>
        <v>0</v>
      </c>
    </row>
    <row r="39" spans="1:9" x14ac:dyDescent="0.3">
      <c r="A39" s="22" t="s">
        <v>39</v>
      </c>
      <c r="B39" s="3">
        <v>76.099999999999994</v>
      </c>
      <c r="C39" s="4">
        <v>78000000</v>
      </c>
      <c r="D39" s="2">
        <v>52.4</v>
      </c>
      <c r="E39" s="5">
        <v>0.7</v>
      </c>
      <c r="F39" s="2">
        <v>7</v>
      </c>
      <c r="G39" s="5">
        <v>13.4</v>
      </c>
      <c r="H39" s="6">
        <v>0</v>
      </c>
      <c r="I39" s="23">
        <f t="shared" si="0"/>
        <v>0</v>
      </c>
    </row>
    <row r="40" spans="1:9" x14ac:dyDescent="0.3">
      <c r="A40" s="22" t="s">
        <v>63</v>
      </c>
      <c r="B40" s="3">
        <v>22</v>
      </c>
      <c r="C40" s="4">
        <v>78000000</v>
      </c>
      <c r="D40" s="2">
        <v>21.4</v>
      </c>
      <c r="E40" s="5">
        <v>1.4</v>
      </c>
      <c r="F40" s="2">
        <v>3</v>
      </c>
      <c r="G40" s="5">
        <v>14</v>
      </c>
      <c r="H40" s="6">
        <v>0</v>
      </c>
      <c r="I40" s="23">
        <f t="shared" si="0"/>
        <v>0</v>
      </c>
    </row>
    <row r="41" spans="1:9" x14ac:dyDescent="0.3">
      <c r="A41" s="22" t="s">
        <v>59</v>
      </c>
      <c r="B41" s="3">
        <v>29</v>
      </c>
      <c r="C41" s="4">
        <v>77000000</v>
      </c>
      <c r="D41" s="2">
        <v>12.6</v>
      </c>
      <c r="E41" s="5">
        <v>6.4</v>
      </c>
      <c r="F41" s="2">
        <v>3.1</v>
      </c>
      <c r="G41" s="5">
        <v>24.3</v>
      </c>
      <c r="H41" s="6">
        <v>0</v>
      </c>
      <c r="I41" s="23">
        <f t="shared" si="0"/>
        <v>0</v>
      </c>
    </row>
    <row r="42" spans="1:9" x14ac:dyDescent="0.3">
      <c r="A42" s="22" t="s">
        <v>53</v>
      </c>
      <c r="B42" s="3">
        <v>46.08</v>
      </c>
      <c r="C42" s="4">
        <v>73000000</v>
      </c>
      <c r="D42" s="2">
        <v>14.3</v>
      </c>
      <c r="E42" s="5">
        <v>2.2999999999999998</v>
      </c>
      <c r="F42" s="2">
        <v>2.6</v>
      </c>
      <c r="G42" s="5">
        <v>18.5</v>
      </c>
      <c r="H42" s="6">
        <v>0</v>
      </c>
      <c r="I42" s="23">
        <f t="shared" si="0"/>
        <v>0</v>
      </c>
    </row>
    <row r="43" spans="1:9" x14ac:dyDescent="0.3">
      <c r="A43" s="22" t="s">
        <v>29</v>
      </c>
      <c r="B43" s="3">
        <v>46.15</v>
      </c>
      <c r="C43" s="4">
        <v>72000000</v>
      </c>
      <c r="D43" s="2">
        <v>9.3000000000000007</v>
      </c>
      <c r="E43" s="5">
        <v>2.2000000000000002</v>
      </c>
      <c r="F43" s="2">
        <v>1.8</v>
      </c>
      <c r="G43" s="5">
        <v>19.3</v>
      </c>
      <c r="H43" s="6">
        <v>0</v>
      </c>
      <c r="I43" s="23">
        <f t="shared" si="0"/>
        <v>0</v>
      </c>
    </row>
    <row r="44" spans="1:9" x14ac:dyDescent="0.3">
      <c r="A44" s="22" t="s">
        <v>97</v>
      </c>
      <c r="B44" s="3">
        <v>35.65</v>
      </c>
      <c r="C44" s="4">
        <v>70000000</v>
      </c>
      <c r="D44" s="2">
        <v>104.4</v>
      </c>
      <c r="E44" s="5">
        <v>0.7</v>
      </c>
      <c r="F44" s="2">
        <v>6</v>
      </c>
      <c r="G44" s="5">
        <v>5.7</v>
      </c>
      <c r="H44" s="6">
        <v>0</v>
      </c>
      <c r="I44" s="23">
        <f t="shared" si="0"/>
        <v>0</v>
      </c>
    </row>
    <row r="45" spans="1:9" x14ac:dyDescent="0.3">
      <c r="A45" s="22" t="s">
        <v>35</v>
      </c>
      <c r="B45" s="3">
        <v>20.8</v>
      </c>
      <c r="C45" s="4">
        <v>68000000</v>
      </c>
      <c r="D45" s="2">
        <v>78.3</v>
      </c>
      <c r="E45" s="5">
        <v>2.9</v>
      </c>
      <c r="F45" s="2">
        <v>1.4</v>
      </c>
      <c r="G45" s="5">
        <v>1.8</v>
      </c>
      <c r="H45" s="6">
        <v>0</v>
      </c>
      <c r="I45" s="23">
        <f t="shared" si="0"/>
        <v>0</v>
      </c>
    </row>
    <row r="46" spans="1:9" x14ac:dyDescent="0.3">
      <c r="A46" s="22" t="s">
        <v>61</v>
      </c>
      <c r="B46" s="3">
        <v>21.36</v>
      </c>
      <c r="C46" s="4">
        <v>68000000</v>
      </c>
      <c r="D46" s="2">
        <v>32.799999999999997</v>
      </c>
      <c r="E46" s="5">
        <v>1.6</v>
      </c>
      <c r="F46" s="2">
        <v>5.7</v>
      </c>
      <c r="G46" s="5">
        <v>17.2</v>
      </c>
      <c r="H46" s="6">
        <v>0</v>
      </c>
      <c r="I46" s="23">
        <f t="shared" si="0"/>
        <v>0</v>
      </c>
    </row>
    <row r="47" spans="1:9" x14ac:dyDescent="0.3">
      <c r="A47" s="22" t="s">
        <v>88</v>
      </c>
      <c r="B47" s="3">
        <v>45.95</v>
      </c>
      <c r="C47" s="4">
        <v>68000000</v>
      </c>
      <c r="D47" s="2">
        <v>31.4</v>
      </c>
      <c r="E47" s="5">
        <v>1.9</v>
      </c>
      <c r="F47" s="2">
        <v>2.8</v>
      </c>
      <c r="G47" s="5">
        <v>8.9</v>
      </c>
      <c r="H47" s="6">
        <v>0</v>
      </c>
      <c r="I47" s="23">
        <f t="shared" si="0"/>
        <v>0</v>
      </c>
    </row>
    <row r="48" spans="1:9" x14ac:dyDescent="0.3">
      <c r="A48" s="22" t="s">
        <v>127</v>
      </c>
      <c r="B48" s="3">
        <v>11.63</v>
      </c>
      <c r="C48" s="4">
        <v>68000000</v>
      </c>
      <c r="D48" s="2">
        <v>11.6</v>
      </c>
      <c r="E48" s="5">
        <v>2.2000000000000002</v>
      </c>
      <c r="F48" s="2">
        <v>1.4</v>
      </c>
      <c r="G48" s="5">
        <v>12.1</v>
      </c>
      <c r="H48" s="6">
        <v>0</v>
      </c>
      <c r="I48" s="23">
        <f t="shared" si="0"/>
        <v>0</v>
      </c>
    </row>
    <row r="49" spans="1:9" x14ac:dyDescent="0.3">
      <c r="A49" s="22" t="s">
        <v>144</v>
      </c>
      <c r="B49" s="3">
        <v>49.8</v>
      </c>
      <c r="C49" s="4">
        <v>66000000</v>
      </c>
      <c r="D49" s="2">
        <v>26.3</v>
      </c>
      <c r="E49" s="5">
        <v>0.9</v>
      </c>
      <c r="F49" s="2">
        <v>6</v>
      </c>
      <c r="G49" s="5">
        <v>23</v>
      </c>
      <c r="H49" s="6">
        <v>0</v>
      </c>
      <c r="I49" s="23">
        <f t="shared" si="0"/>
        <v>0</v>
      </c>
    </row>
    <row r="50" spans="1:9" x14ac:dyDescent="0.3">
      <c r="A50" s="22" t="s">
        <v>98</v>
      </c>
      <c r="B50" s="3">
        <v>45.46</v>
      </c>
      <c r="C50" s="4">
        <v>64000000</v>
      </c>
      <c r="D50" s="2">
        <v>12.5</v>
      </c>
      <c r="E50" s="5">
        <v>4.0999999999999996</v>
      </c>
      <c r="F50" s="2">
        <v>1.8</v>
      </c>
      <c r="G50" s="5">
        <v>14.4</v>
      </c>
      <c r="H50" s="6">
        <v>0</v>
      </c>
      <c r="I50" s="23">
        <f t="shared" si="0"/>
        <v>0</v>
      </c>
    </row>
    <row r="51" spans="1:9" x14ac:dyDescent="0.3">
      <c r="A51" s="22" t="s">
        <v>125</v>
      </c>
      <c r="B51" s="3">
        <v>29.99</v>
      </c>
      <c r="C51" s="4">
        <v>63000000</v>
      </c>
      <c r="D51" s="2">
        <v>16.5</v>
      </c>
      <c r="E51" s="5">
        <v>2.8</v>
      </c>
      <c r="F51" s="2">
        <v>2.2000000000000002</v>
      </c>
      <c r="G51" s="5">
        <v>13.7</v>
      </c>
      <c r="H51" s="6">
        <v>0</v>
      </c>
      <c r="I51" s="23">
        <f t="shared" si="0"/>
        <v>0</v>
      </c>
    </row>
    <row r="52" spans="1:9" x14ac:dyDescent="0.3">
      <c r="A52" s="22" t="s">
        <v>37</v>
      </c>
      <c r="B52" s="3">
        <v>18.899999999999999</v>
      </c>
      <c r="C52" s="4">
        <v>61000000</v>
      </c>
      <c r="D52" s="2">
        <v>7.6</v>
      </c>
      <c r="E52" s="5">
        <v>4.2</v>
      </c>
      <c r="F52" s="2">
        <v>1.2</v>
      </c>
      <c r="G52" s="5">
        <v>15.1</v>
      </c>
      <c r="H52" s="6">
        <v>0</v>
      </c>
      <c r="I52" s="23">
        <f t="shared" si="0"/>
        <v>0</v>
      </c>
    </row>
    <row r="53" spans="1:9" x14ac:dyDescent="0.3">
      <c r="A53" s="22" t="s">
        <v>116</v>
      </c>
      <c r="B53" s="3">
        <v>29.74</v>
      </c>
      <c r="C53" s="4">
        <v>61000000</v>
      </c>
      <c r="D53" s="2">
        <v>19.100000000000001</v>
      </c>
      <c r="E53" s="5">
        <v>2.6</v>
      </c>
      <c r="F53" s="2">
        <v>3.6</v>
      </c>
      <c r="G53" s="5">
        <v>18.7</v>
      </c>
      <c r="H53" s="6">
        <v>0</v>
      </c>
      <c r="I53" s="23">
        <f t="shared" si="0"/>
        <v>0</v>
      </c>
    </row>
    <row r="54" spans="1:9" x14ac:dyDescent="0.3">
      <c r="A54" s="22" t="s">
        <v>143</v>
      </c>
      <c r="B54" s="3">
        <v>16.47</v>
      </c>
      <c r="C54" s="4">
        <v>61000000</v>
      </c>
      <c r="D54" s="2">
        <v>182.5</v>
      </c>
      <c r="E54" s="5">
        <v>0.5</v>
      </c>
      <c r="F54" s="2">
        <v>4.4000000000000004</v>
      </c>
      <c r="G54" s="5">
        <v>2.4</v>
      </c>
      <c r="H54" s="6">
        <v>0</v>
      </c>
      <c r="I54" s="23">
        <f t="shared" si="0"/>
        <v>0</v>
      </c>
    </row>
    <row r="55" spans="1:9" x14ac:dyDescent="0.3">
      <c r="A55" s="22" t="s">
        <v>15</v>
      </c>
      <c r="B55" s="3">
        <v>43.97</v>
      </c>
      <c r="C55" s="4">
        <v>60000000</v>
      </c>
      <c r="D55" s="2">
        <v>217.6</v>
      </c>
      <c r="E55" s="5">
        <v>0.6</v>
      </c>
      <c r="F55" s="2">
        <v>6.4</v>
      </c>
      <c r="G55" s="5">
        <v>2.9</v>
      </c>
      <c r="H55" s="6">
        <v>0</v>
      </c>
      <c r="I55" s="23">
        <f t="shared" si="0"/>
        <v>0</v>
      </c>
    </row>
    <row r="56" spans="1:9" x14ac:dyDescent="0.3">
      <c r="A56" s="22" t="s">
        <v>9</v>
      </c>
      <c r="B56" s="3">
        <v>22.97</v>
      </c>
      <c r="C56" s="4">
        <v>59000000</v>
      </c>
      <c r="D56" s="2">
        <v>16.5</v>
      </c>
      <c r="E56" s="5">
        <v>2.9</v>
      </c>
      <c r="F56" s="2">
        <v>2.6</v>
      </c>
      <c r="G56" s="5">
        <v>16</v>
      </c>
      <c r="H56" s="6">
        <v>0</v>
      </c>
      <c r="I56" s="23">
        <f t="shared" si="0"/>
        <v>0</v>
      </c>
    </row>
    <row r="57" spans="1:9" x14ac:dyDescent="0.3">
      <c r="A57" s="22" t="s">
        <v>113</v>
      </c>
      <c r="B57" s="3">
        <v>7.24</v>
      </c>
      <c r="C57" s="4">
        <v>56000000</v>
      </c>
      <c r="D57" s="2">
        <v>3.2</v>
      </c>
      <c r="E57" s="5">
        <v>3.5</v>
      </c>
      <c r="F57" s="2">
        <v>0.3</v>
      </c>
      <c r="G57" s="5">
        <v>8.6</v>
      </c>
      <c r="H57" s="6">
        <v>0</v>
      </c>
      <c r="I57" s="23">
        <f t="shared" si="0"/>
        <v>0</v>
      </c>
    </row>
    <row r="58" spans="1:9" x14ac:dyDescent="0.3">
      <c r="A58" s="22" t="s">
        <v>34</v>
      </c>
      <c r="B58" s="3">
        <v>80.58</v>
      </c>
      <c r="C58" s="4">
        <v>54000000</v>
      </c>
      <c r="D58" s="2">
        <v>8.8000000000000007</v>
      </c>
      <c r="E58" s="5">
        <v>5.5</v>
      </c>
      <c r="F58" s="2">
        <v>1.4</v>
      </c>
      <c r="G58" s="5">
        <v>15.6</v>
      </c>
      <c r="H58" s="6">
        <v>0</v>
      </c>
      <c r="I58" s="23">
        <f t="shared" si="0"/>
        <v>0</v>
      </c>
    </row>
    <row r="59" spans="1:9" x14ac:dyDescent="0.3">
      <c r="A59" s="22" t="s">
        <v>52</v>
      </c>
      <c r="B59" s="3">
        <v>39.43</v>
      </c>
      <c r="C59" s="4">
        <v>52000000</v>
      </c>
      <c r="D59" s="2">
        <v>34</v>
      </c>
      <c r="E59" s="5">
        <v>0.8</v>
      </c>
      <c r="F59" s="2">
        <v>6.9</v>
      </c>
      <c r="G59" s="5">
        <v>20.399999999999999</v>
      </c>
      <c r="H59" s="6">
        <v>0</v>
      </c>
      <c r="I59" s="23">
        <f t="shared" si="0"/>
        <v>0</v>
      </c>
    </row>
    <row r="60" spans="1:9" x14ac:dyDescent="0.3">
      <c r="A60" s="22" t="s">
        <v>105</v>
      </c>
      <c r="B60" s="3">
        <v>32.85</v>
      </c>
      <c r="C60" s="4">
        <v>50000000</v>
      </c>
      <c r="D60" s="2">
        <v>10.199999999999999</v>
      </c>
      <c r="E60" s="5">
        <v>3.8</v>
      </c>
      <c r="F60" s="2">
        <v>1.2</v>
      </c>
      <c r="G60" s="5">
        <v>11.6</v>
      </c>
      <c r="H60" s="6">
        <v>0</v>
      </c>
      <c r="I60" s="23">
        <f t="shared" si="0"/>
        <v>0</v>
      </c>
    </row>
    <row r="61" spans="1:9" x14ac:dyDescent="0.3">
      <c r="A61" s="22" t="s">
        <v>17</v>
      </c>
      <c r="B61" s="3">
        <v>48.6</v>
      </c>
      <c r="C61" s="4">
        <v>41000000</v>
      </c>
      <c r="D61" s="2">
        <v>8.3000000000000007</v>
      </c>
      <c r="E61" s="5">
        <v>3</v>
      </c>
      <c r="F61" s="2">
        <v>0.8</v>
      </c>
      <c r="G61" s="5">
        <v>9.6</v>
      </c>
      <c r="H61" s="6">
        <v>0</v>
      </c>
      <c r="I61" s="23">
        <f t="shared" si="0"/>
        <v>0</v>
      </c>
    </row>
    <row r="62" spans="1:9" x14ac:dyDescent="0.3">
      <c r="A62" s="22" t="s">
        <v>122</v>
      </c>
      <c r="B62" s="3">
        <v>51.68</v>
      </c>
      <c r="C62" s="4">
        <v>41000000</v>
      </c>
      <c r="D62" s="2">
        <v>12.6</v>
      </c>
      <c r="E62" s="5">
        <v>6.2</v>
      </c>
      <c r="F62" s="2">
        <v>2.2000000000000002</v>
      </c>
      <c r="G62" s="5">
        <v>17.7</v>
      </c>
      <c r="H62" s="6">
        <v>0</v>
      </c>
      <c r="I62" s="23">
        <f t="shared" si="0"/>
        <v>0</v>
      </c>
    </row>
    <row r="63" spans="1:9" x14ac:dyDescent="0.3">
      <c r="A63" s="22" t="s">
        <v>38</v>
      </c>
      <c r="B63" s="3">
        <v>37.520000000000003</v>
      </c>
      <c r="C63" s="4">
        <v>39000000</v>
      </c>
      <c r="D63" s="2">
        <v>14.7</v>
      </c>
      <c r="E63" s="5">
        <v>1.6</v>
      </c>
      <c r="F63" s="2">
        <v>2.2000000000000002</v>
      </c>
      <c r="G63" s="5">
        <v>15.2</v>
      </c>
      <c r="H63" s="6">
        <v>0</v>
      </c>
      <c r="I63" s="23">
        <f t="shared" si="0"/>
        <v>0</v>
      </c>
    </row>
    <row r="64" spans="1:9" x14ac:dyDescent="0.3">
      <c r="A64" s="22" t="s">
        <v>90</v>
      </c>
      <c r="B64" s="3">
        <v>21.35</v>
      </c>
      <c r="C64" s="4">
        <v>38000000</v>
      </c>
      <c r="D64" s="2">
        <v>20.6</v>
      </c>
      <c r="E64" s="5">
        <v>4.7</v>
      </c>
      <c r="F64" s="2">
        <v>4.0999999999999996</v>
      </c>
      <c r="G64" s="5">
        <v>20.100000000000001</v>
      </c>
      <c r="H64" s="6">
        <v>0</v>
      </c>
      <c r="I64" s="23">
        <f t="shared" si="0"/>
        <v>0</v>
      </c>
    </row>
    <row r="65" spans="1:9" x14ac:dyDescent="0.3">
      <c r="A65" s="22" t="s">
        <v>80</v>
      </c>
      <c r="B65" s="3">
        <v>27.16</v>
      </c>
      <c r="C65" s="4">
        <v>37000000</v>
      </c>
      <c r="D65" s="2">
        <v>9.1999999999999993</v>
      </c>
      <c r="E65" s="5">
        <v>7.5</v>
      </c>
      <c r="F65" s="2">
        <v>2</v>
      </c>
      <c r="G65" s="5">
        <v>21.4</v>
      </c>
      <c r="H65" s="6">
        <v>0</v>
      </c>
      <c r="I65" s="23">
        <f t="shared" si="0"/>
        <v>0</v>
      </c>
    </row>
    <row r="66" spans="1:9" x14ac:dyDescent="0.3">
      <c r="A66" s="22" t="s">
        <v>5</v>
      </c>
      <c r="B66" s="3">
        <v>8.93</v>
      </c>
      <c r="C66" s="4">
        <v>35000000</v>
      </c>
      <c r="D66" s="2">
        <v>39.1</v>
      </c>
      <c r="E66" s="5">
        <v>0.9</v>
      </c>
      <c r="F66" s="2">
        <v>2.5</v>
      </c>
      <c r="G66" s="5">
        <v>6.3</v>
      </c>
      <c r="H66" s="6">
        <v>0</v>
      </c>
      <c r="I66" s="23">
        <f t="shared" si="0"/>
        <v>0</v>
      </c>
    </row>
    <row r="67" spans="1:9" x14ac:dyDescent="0.3">
      <c r="A67" s="22" t="s">
        <v>139</v>
      </c>
      <c r="B67" s="3">
        <v>17.670000000000002</v>
      </c>
      <c r="C67" s="4">
        <v>34000000</v>
      </c>
      <c r="D67" s="2">
        <v>9.5</v>
      </c>
      <c r="E67" s="5">
        <v>5.0999999999999996</v>
      </c>
      <c r="F67" s="2">
        <v>1.1000000000000001</v>
      </c>
      <c r="G67" s="5">
        <v>12</v>
      </c>
      <c r="H67" s="6">
        <v>0</v>
      </c>
      <c r="I67" s="23">
        <f t="shared" ref="I67:I130" si="1">H67*$N$6</f>
        <v>0</v>
      </c>
    </row>
    <row r="68" spans="1:9" x14ac:dyDescent="0.3">
      <c r="A68" s="22" t="s">
        <v>50</v>
      </c>
      <c r="B68" s="3">
        <v>18.72</v>
      </c>
      <c r="C68" s="4">
        <v>31000000</v>
      </c>
      <c r="D68" s="2">
        <v>13.2</v>
      </c>
      <c r="E68" s="5">
        <v>2.8</v>
      </c>
      <c r="F68" s="2">
        <v>1.6</v>
      </c>
      <c r="G68" s="5">
        <v>12.4</v>
      </c>
      <c r="H68" s="6">
        <v>0</v>
      </c>
      <c r="I68" s="23">
        <f t="shared" si="1"/>
        <v>0</v>
      </c>
    </row>
    <row r="69" spans="1:9" x14ac:dyDescent="0.3">
      <c r="A69" s="22" t="s">
        <v>83</v>
      </c>
      <c r="B69" s="3">
        <v>10.76</v>
      </c>
      <c r="C69" s="4">
        <v>31000000</v>
      </c>
      <c r="D69" s="2">
        <v>18.8</v>
      </c>
      <c r="E69" s="5">
        <v>0.6</v>
      </c>
      <c r="F69" s="2">
        <v>8.1999999999999993</v>
      </c>
      <c r="G69" s="5">
        <v>43.9</v>
      </c>
      <c r="H69" s="6">
        <v>0</v>
      </c>
      <c r="I69" s="23">
        <f t="shared" si="1"/>
        <v>0</v>
      </c>
    </row>
    <row r="70" spans="1:9" x14ac:dyDescent="0.3">
      <c r="A70" s="22" t="s">
        <v>96</v>
      </c>
      <c r="B70" s="3">
        <v>23.75</v>
      </c>
      <c r="C70" s="4">
        <v>31000000</v>
      </c>
      <c r="D70" s="2">
        <v>8.6</v>
      </c>
      <c r="E70" s="5">
        <v>8.6999999999999993</v>
      </c>
      <c r="F70" s="2">
        <v>1.3</v>
      </c>
      <c r="G70" s="5">
        <v>15.3</v>
      </c>
      <c r="H70" s="6">
        <v>0</v>
      </c>
      <c r="I70" s="23">
        <f t="shared" si="1"/>
        <v>0</v>
      </c>
    </row>
    <row r="71" spans="1:9" x14ac:dyDescent="0.3">
      <c r="A71" s="22" t="s">
        <v>45</v>
      </c>
      <c r="B71" s="3">
        <v>48.88</v>
      </c>
      <c r="C71" s="4">
        <v>30000000</v>
      </c>
      <c r="D71" s="2">
        <v>29.4</v>
      </c>
      <c r="E71" s="5">
        <v>2</v>
      </c>
      <c r="F71" s="2">
        <v>2.7</v>
      </c>
      <c r="G71" s="5">
        <v>9.3000000000000007</v>
      </c>
      <c r="H71" s="6">
        <v>0</v>
      </c>
      <c r="I71" s="23">
        <f t="shared" si="1"/>
        <v>0</v>
      </c>
    </row>
    <row r="72" spans="1:9" x14ac:dyDescent="0.3">
      <c r="A72" s="22" t="s">
        <v>49</v>
      </c>
      <c r="B72" s="3">
        <v>27.18</v>
      </c>
      <c r="C72" s="4">
        <v>30000000</v>
      </c>
      <c r="D72" s="2">
        <v>63.6</v>
      </c>
      <c r="E72" s="5">
        <v>3.3</v>
      </c>
      <c r="F72" s="2">
        <v>1.3</v>
      </c>
      <c r="G72" s="5">
        <v>2</v>
      </c>
      <c r="H72" s="6">
        <v>0</v>
      </c>
      <c r="I72" s="23">
        <f t="shared" si="1"/>
        <v>0</v>
      </c>
    </row>
    <row r="73" spans="1:9" x14ac:dyDescent="0.3">
      <c r="A73" s="22" t="s">
        <v>26</v>
      </c>
      <c r="B73" s="3">
        <v>24.74</v>
      </c>
      <c r="C73" s="4">
        <v>29000000</v>
      </c>
      <c r="D73" s="2">
        <v>8.1</v>
      </c>
      <c r="E73" s="5">
        <v>7.5</v>
      </c>
      <c r="F73" s="2">
        <v>1.4</v>
      </c>
      <c r="G73" s="5">
        <v>17.2</v>
      </c>
      <c r="H73" s="6">
        <v>0</v>
      </c>
      <c r="I73" s="23">
        <f t="shared" si="1"/>
        <v>0</v>
      </c>
    </row>
    <row r="74" spans="1:9" x14ac:dyDescent="0.3">
      <c r="A74" s="22" t="s">
        <v>91</v>
      </c>
      <c r="B74" s="3">
        <v>67.040000000000006</v>
      </c>
      <c r="C74" s="4">
        <v>29000000</v>
      </c>
      <c r="D74" s="2">
        <v>14.1</v>
      </c>
      <c r="E74" s="5">
        <v>2.6</v>
      </c>
      <c r="F74" s="2">
        <v>1.3</v>
      </c>
      <c r="G74" s="5">
        <v>9.5</v>
      </c>
      <c r="H74" s="6">
        <v>0</v>
      </c>
      <c r="I74" s="23">
        <f t="shared" si="1"/>
        <v>0</v>
      </c>
    </row>
    <row r="75" spans="1:9" x14ac:dyDescent="0.3">
      <c r="A75" s="22" t="s">
        <v>24</v>
      </c>
      <c r="B75" s="3">
        <v>25.85</v>
      </c>
      <c r="C75" s="4">
        <v>25000000</v>
      </c>
      <c r="D75" s="2">
        <v>6</v>
      </c>
      <c r="E75" s="5">
        <v>2.4</v>
      </c>
      <c r="F75" s="2">
        <v>1.1000000000000001</v>
      </c>
      <c r="G75" s="5">
        <v>18.3</v>
      </c>
      <c r="H75" s="6">
        <v>0</v>
      </c>
      <c r="I75" s="23">
        <f t="shared" si="1"/>
        <v>0</v>
      </c>
    </row>
    <row r="76" spans="1:9" x14ac:dyDescent="0.3">
      <c r="A76" s="22" t="s">
        <v>36</v>
      </c>
      <c r="B76" s="3">
        <v>18.260000000000002</v>
      </c>
      <c r="C76" s="4">
        <v>22000000</v>
      </c>
      <c r="D76" s="2">
        <v>32.200000000000003</v>
      </c>
      <c r="E76" s="5">
        <v>2.2000000000000002</v>
      </c>
      <c r="F76" s="2">
        <v>8.6999999999999993</v>
      </c>
      <c r="G76" s="5">
        <v>26.9</v>
      </c>
      <c r="H76" s="6">
        <v>0</v>
      </c>
      <c r="I76" s="23">
        <f t="shared" si="1"/>
        <v>0</v>
      </c>
    </row>
    <row r="77" spans="1:9" x14ac:dyDescent="0.3">
      <c r="A77" s="22" t="s">
        <v>126</v>
      </c>
      <c r="B77" s="3">
        <v>11.82</v>
      </c>
      <c r="C77" s="4">
        <v>22000000</v>
      </c>
      <c r="D77" s="2">
        <v>19.2</v>
      </c>
      <c r="E77" s="5">
        <v>6.7</v>
      </c>
      <c r="F77" s="2">
        <v>1.7</v>
      </c>
      <c r="G77" s="5">
        <v>9.1</v>
      </c>
      <c r="H77" s="6">
        <v>0</v>
      </c>
      <c r="I77" s="23">
        <f t="shared" si="1"/>
        <v>0</v>
      </c>
    </row>
    <row r="78" spans="1:9" x14ac:dyDescent="0.3">
      <c r="A78" s="22" t="s">
        <v>73</v>
      </c>
      <c r="B78" s="3">
        <v>19.38</v>
      </c>
      <c r="C78" s="4">
        <v>21000000</v>
      </c>
      <c r="D78" s="2">
        <v>16.7</v>
      </c>
      <c r="E78" s="5">
        <v>1</v>
      </c>
      <c r="F78" s="2">
        <v>1.1000000000000001</v>
      </c>
      <c r="G78" s="5">
        <v>6.7</v>
      </c>
      <c r="H78" s="6">
        <v>0</v>
      </c>
      <c r="I78" s="23">
        <f t="shared" si="1"/>
        <v>0</v>
      </c>
    </row>
    <row r="79" spans="1:9" x14ac:dyDescent="0.3">
      <c r="A79" s="22" t="s">
        <v>47</v>
      </c>
      <c r="B79" s="3">
        <v>24.59</v>
      </c>
      <c r="C79" s="4">
        <v>19000000</v>
      </c>
      <c r="D79" s="2">
        <v>34.9</v>
      </c>
      <c r="E79" s="5">
        <v>1.1000000000000001</v>
      </c>
      <c r="F79" s="2">
        <v>1.9</v>
      </c>
      <c r="G79" s="5">
        <v>5.4</v>
      </c>
      <c r="H79" s="6">
        <v>0</v>
      </c>
      <c r="I79" s="23">
        <f t="shared" si="1"/>
        <v>0</v>
      </c>
    </row>
    <row r="80" spans="1:9" x14ac:dyDescent="0.3">
      <c r="A80" s="22" t="s">
        <v>128</v>
      </c>
      <c r="B80" s="3">
        <v>9.0399999999999991</v>
      </c>
      <c r="C80" s="4">
        <v>19000000</v>
      </c>
      <c r="D80" s="2">
        <v>15.9</v>
      </c>
      <c r="E80" s="5">
        <v>1.6</v>
      </c>
      <c r="F80" s="2">
        <v>1.5</v>
      </c>
      <c r="G80" s="5">
        <v>9.5</v>
      </c>
      <c r="H80" s="6">
        <v>0</v>
      </c>
      <c r="I80" s="23">
        <f t="shared" si="1"/>
        <v>0</v>
      </c>
    </row>
    <row r="81" spans="1:9" x14ac:dyDescent="0.3">
      <c r="A81" s="22" t="s">
        <v>135</v>
      </c>
      <c r="B81" s="3">
        <v>22.31</v>
      </c>
      <c r="C81" s="4">
        <v>19000000</v>
      </c>
      <c r="D81" s="2">
        <v>9</v>
      </c>
      <c r="E81" s="5">
        <v>2.2000000000000002</v>
      </c>
      <c r="F81" s="2">
        <v>1.1000000000000001</v>
      </c>
      <c r="G81" s="5">
        <v>11.8</v>
      </c>
      <c r="H81" s="6">
        <v>0</v>
      </c>
      <c r="I81" s="23">
        <f t="shared" si="1"/>
        <v>0</v>
      </c>
    </row>
    <row r="82" spans="1:9" x14ac:dyDescent="0.3">
      <c r="A82" s="22" t="s">
        <v>138</v>
      </c>
      <c r="B82" s="3">
        <v>38.96</v>
      </c>
      <c r="C82" s="4">
        <v>19000000</v>
      </c>
      <c r="D82" s="2">
        <v>20.6</v>
      </c>
      <c r="E82" s="5">
        <v>1.1000000000000001</v>
      </c>
      <c r="F82" s="2">
        <v>2.4</v>
      </c>
      <c r="G82" s="5">
        <v>11.4</v>
      </c>
      <c r="H82" s="6">
        <v>0</v>
      </c>
      <c r="I82" s="23">
        <f t="shared" si="1"/>
        <v>0</v>
      </c>
    </row>
    <row r="83" spans="1:9" x14ac:dyDescent="0.3">
      <c r="A83" s="22" t="s">
        <v>13</v>
      </c>
      <c r="B83" s="3">
        <v>14.9</v>
      </c>
      <c r="C83" s="4">
        <v>15000000</v>
      </c>
      <c r="D83" s="2">
        <v>22.4</v>
      </c>
      <c r="E83" s="5">
        <v>2.1</v>
      </c>
      <c r="F83" s="2">
        <v>2.2999999999999998</v>
      </c>
      <c r="G83" s="5">
        <v>10.4</v>
      </c>
      <c r="H83" s="6">
        <v>0</v>
      </c>
      <c r="I83" s="23">
        <f t="shared" si="1"/>
        <v>0</v>
      </c>
    </row>
    <row r="84" spans="1:9" x14ac:dyDescent="0.3">
      <c r="A84" s="22" t="s">
        <v>21</v>
      </c>
      <c r="B84" s="3">
        <v>23.9</v>
      </c>
      <c r="C84" s="4">
        <v>15000000</v>
      </c>
      <c r="D84" s="2">
        <v>10.6</v>
      </c>
      <c r="E84" s="5">
        <v>2.2000000000000002</v>
      </c>
      <c r="F84" s="2">
        <v>1.9</v>
      </c>
      <c r="G84" s="5">
        <v>17.899999999999999</v>
      </c>
      <c r="H84" s="6">
        <v>0</v>
      </c>
      <c r="I84" s="23">
        <f t="shared" si="1"/>
        <v>0</v>
      </c>
    </row>
    <row r="85" spans="1:9" x14ac:dyDescent="0.3">
      <c r="A85" s="22" t="s">
        <v>55</v>
      </c>
      <c r="B85" s="3">
        <v>25.7</v>
      </c>
      <c r="C85" s="4">
        <v>15000000</v>
      </c>
      <c r="D85" s="2">
        <v>45.4</v>
      </c>
      <c r="E85" s="5">
        <v>0.4</v>
      </c>
      <c r="F85" s="2">
        <v>1.9</v>
      </c>
      <c r="G85" s="5">
        <v>4.3</v>
      </c>
      <c r="H85" s="6">
        <v>0</v>
      </c>
      <c r="I85" s="23">
        <f t="shared" si="1"/>
        <v>0</v>
      </c>
    </row>
    <row r="86" spans="1:9" x14ac:dyDescent="0.3">
      <c r="A86" s="22" t="s">
        <v>64</v>
      </c>
      <c r="B86" s="3">
        <v>11.77</v>
      </c>
      <c r="C86" s="4">
        <v>15000000</v>
      </c>
      <c r="D86" s="2">
        <v>15.7</v>
      </c>
      <c r="E86" s="5">
        <v>7.2</v>
      </c>
      <c r="F86" s="2">
        <v>2.9</v>
      </c>
      <c r="G86" s="5">
        <v>18.7</v>
      </c>
      <c r="H86" s="6">
        <v>0</v>
      </c>
      <c r="I86" s="23">
        <f t="shared" si="1"/>
        <v>0</v>
      </c>
    </row>
    <row r="87" spans="1:9" x14ac:dyDescent="0.3">
      <c r="A87" s="22" t="s">
        <v>136</v>
      </c>
      <c r="B87" s="3">
        <v>50.2</v>
      </c>
      <c r="C87" s="4">
        <v>15000000</v>
      </c>
      <c r="D87" s="2">
        <v>32.700000000000003</v>
      </c>
      <c r="E87" s="5">
        <v>3.5</v>
      </c>
      <c r="F87" s="2">
        <v>7</v>
      </c>
      <c r="G87" s="5">
        <v>21.5</v>
      </c>
      <c r="H87" s="6">
        <v>0</v>
      </c>
      <c r="I87" s="23">
        <f t="shared" si="1"/>
        <v>0</v>
      </c>
    </row>
    <row r="88" spans="1:9" x14ac:dyDescent="0.3">
      <c r="A88" s="22" t="s">
        <v>12</v>
      </c>
      <c r="B88" s="3">
        <v>24.85</v>
      </c>
      <c r="C88" s="4">
        <v>13000000</v>
      </c>
      <c r="D88" s="2">
        <v>15.6</v>
      </c>
      <c r="E88" s="5">
        <v>9.6</v>
      </c>
      <c r="F88" s="2">
        <v>2</v>
      </c>
      <c r="G88" s="5">
        <v>13</v>
      </c>
      <c r="H88" s="6">
        <v>0</v>
      </c>
      <c r="I88" s="23">
        <f t="shared" si="1"/>
        <v>0</v>
      </c>
    </row>
    <row r="89" spans="1:9" x14ac:dyDescent="0.3">
      <c r="A89" s="22" t="s">
        <v>93</v>
      </c>
      <c r="B89" s="3">
        <v>20.14</v>
      </c>
      <c r="C89" s="4">
        <v>12000000</v>
      </c>
      <c r="D89" s="2">
        <v>21.9</v>
      </c>
      <c r="E89" s="5">
        <v>2.5</v>
      </c>
      <c r="F89" s="2">
        <v>2</v>
      </c>
      <c r="G89" s="5">
        <v>9.3000000000000007</v>
      </c>
      <c r="H89" s="6">
        <v>0</v>
      </c>
      <c r="I89" s="23">
        <f t="shared" si="1"/>
        <v>0</v>
      </c>
    </row>
    <row r="90" spans="1:9" x14ac:dyDescent="0.3">
      <c r="A90" s="22" t="s">
        <v>99</v>
      </c>
      <c r="B90" s="3">
        <v>31.13</v>
      </c>
      <c r="C90" s="4">
        <v>12000000</v>
      </c>
      <c r="D90" s="2">
        <v>11.7</v>
      </c>
      <c r="E90" s="5">
        <v>7.9</v>
      </c>
      <c r="F90" s="2">
        <v>2.2000000000000002</v>
      </c>
      <c r="G90" s="5">
        <v>18.7</v>
      </c>
      <c r="H90" s="6">
        <v>0</v>
      </c>
      <c r="I90" s="23">
        <f t="shared" si="1"/>
        <v>0</v>
      </c>
    </row>
    <row r="91" spans="1:9" x14ac:dyDescent="0.3">
      <c r="A91" s="22" t="s">
        <v>132</v>
      </c>
      <c r="B91" s="3">
        <v>3.85</v>
      </c>
      <c r="C91" s="4">
        <v>12000000</v>
      </c>
      <c r="D91" s="2">
        <v>19.399999999999999</v>
      </c>
      <c r="E91" s="5">
        <v>3.1</v>
      </c>
      <c r="F91" s="2">
        <v>1.7</v>
      </c>
      <c r="G91" s="5">
        <v>8.6</v>
      </c>
      <c r="H91" s="6">
        <v>0</v>
      </c>
      <c r="I91" s="23">
        <f t="shared" si="1"/>
        <v>0</v>
      </c>
    </row>
    <row r="92" spans="1:9" x14ac:dyDescent="0.3">
      <c r="A92" s="22" t="s">
        <v>22</v>
      </c>
      <c r="B92" s="3">
        <v>20.41</v>
      </c>
      <c r="C92" s="4">
        <v>11000000</v>
      </c>
      <c r="D92" s="2">
        <v>46.4</v>
      </c>
      <c r="E92" s="5">
        <v>0.3</v>
      </c>
      <c r="F92" s="2">
        <v>4.7</v>
      </c>
      <c r="G92" s="5">
        <v>10.199999999999999</v>
      </c>
      <c r="H92" s="6">
        <v>0</v>
      </c>
      <c r="I92" s="23">
        <f t="shared" si="1"/>
        <v>0</v>
      </c>
    </row>
    <row r="93" spans="1:9" x14ac:dyDescent="0.3">
      <c r="A93" s="22" t="s">
        <v>51</v>
      </c>
      <c r="B93" s="3">
        <v>59</v>
      </c>
      <c r="C93" s="4">
        <v>10000000</v>
      </c>
      <c r="D93" s="2">
        <v>16.100000000000001</v>
      </c>
      <c r="E93" s="5">
        <v>3.2</v>
      </c>
      <c r="F93" s="2">
        <v>1.6</v>
      </c>
      <c r="G93" s="5">
        <v>10</v>
      </c>
      <c r="H93" s="6">
        <v>0</v>
      </c>
      <c r="I93" s="23">
        <f t="shared" si="1"/>
        <v>0</v>
      </c>
    </row>
    <row r="94" spans="1:9" x14ac:dyDescent="0.3">
      <c r="A94" s="22" t="s">
        <v>100</v>
      </c>
      <c r="B94" s="3">
        <v>20.89</v>
      </c>
      <c r="C94" s="4">
        <v>10000000</v>
      </c>
      <c r="D94" s="2">
        <v>10.199999999999999</v>
      </c>
      <c r="E94" s="5">
        <v>8.3000000000000007</v>
      </c>
      <c r="F94" s="2">
        <v>1.4</v>
      </c>
      <c r="G94" s="5">
        <v>13.5</v>
      </c>
      <c r="H94" s="6">
        <v>0</v>
      </c>
      <c r="I94" s="23">
        <f t="shared" si="1"/>
        <v>0</v>
      </c>
    </row>
    <row r="95" spans="1:9" x14ac:dyDescent="0.3">
      <c r="A95" s="22" t="s">
        <v>130</v>
      </c>
      <c r="B95" s="3">
        <v>7.8</v>
      </c>
      <c r="C95" s="4">
        <v>9000000</v>
      </c>
      <c r="D95" s="2">
        <v>13.9</v>
      </c>
      <c r="E95" s="5">
        <v>3.7</v>
      </c>
      <c r="F95" s="2">
        <v>2.1</v>
      </c>
      <c r="G95" s="5">
        <v>14.8</v>
      </c>
      <c r="H95" s="6">
        <v>0</v>
      </c>
      <c r="I95" s="23">
        <f t="shared" si="1"/>
        <v>0</v>
      </c>
    </row>
    <row r="96" spans="1:9" x14ac:dyDescent="0.3">
      <c r="A96" s="22" t="s">
        <v>18</v>
      </c>
      <c r="B96" s="3">
        <v>46.87</v>
      </c>
      <c r="C96" s="4">
        <v>8000000</v>
      </c>
      <c r="D96" s="2">
        <v>8</v>
      </c>
      <c r="E96" s="5">
        <v>2.8</v>
      </c>
      <c r="F96" s="2">
        <v>0.8</v>
      </c>
      <c r="G96" s="5">
        <v>9.6</v>
      </c>
      <c r="H96" s="6">
        <v>0</v>
      </c>
      <c r="I96" s="23">
        <f t="shared" si="1"/>
        <v>0</v>
      </c>
    </row>
    <row r="97" spans="1:9" x14ac:dyDescent="0.3">
      <c r="A97" s="22" t="s">
        <v>25</v>
      </c>
      <c r="B97" s="3">
        <v>14.7</v>
      </c>
      <c r="C97" s="4">
        <v>8000000</v>
      </c>
      <c r="D97" s="2">
        <v>8</v>
      </c>
      <c r="E97" s="5">
        <v>6.1</v>
      </c>
      <c r="F97" s="2">
        <v>1.2</v>
      </c>
      <c r="G97" s="5">
        <v>15.6</v>
      </c>
      <c r="H97" s="6">
        <v>0</v>
      </c>
      <c r="I97" s="23">
        <f t="shared" si="1"/>
        <v>0</v>
      </c>
    </row>
    <row r="98" spans="1:9" x14ac:dyDescent="0.3">
      <c r="A98" s="22" t="s">
        <v>76</v>
      </c>
      <c r="B98" s="3">
        <v>19.22</v>
      </c>
      <c r="C98" s="4">
        <v>8000000</v>
      </c>
      <c r="D98" s="2">
        <v>9.6999999999999993</v>
      </c>
      <c r="E98" s="5">
        <v>2.8</v>
      </c>
      <c r="F98" s="2">
        <v>1.1000000000000001</v>
      </c>
      <c r="G98" s="5">
        <v>11.2</v>
      </c>
      <c r="H98" s="6">
        <v>0</v>
      </c>
      <c r="I98" s="23">
        <f t="shared" si="1"/>
        <v>0</v>
      </c>
    </row>
    <row r="99" spans="1:9" x14ac:dyDescent="0.3">
      <c r="A99" s="22" t="s">
        <v>85</v>
      </c>
      <c r="B99" s="3">
        <v>35.65</v>
      </c>
      <c r="C99" s="4">
        <v>8000000</v>
      </c>
      <c r="D99" s="2">
        <v>8.1999999999999993</v>
      </c>
      <c r="E99" s="5">
        <v>3.6</v>
      </c>
      <c r="F99" s="2">
        <v>2.5</v>
      </c>
      <c r="G99" s="5">
        <v>30</v>
      </c>
      <c r="H99" s="6">
        <v>0</v>
      </c>
      <c r="I99" s="23">
        <f t="shared" si="1"/>
        <v>0</v>
      </c>
    </row>
    <row r="100" spans="1:9" x14ac:dyDescent="0.3">
      <c r="A100" s="22" t="s">
        <v>145</v>
      </c>
      <c r="B100" s="3">
        <v>16.18</v>
      </c>
      <c r="C100" s="4">
        <v>8000000</v>
      </c>
      <c r="D100" s="2">
        <v>6.7</v>
      </c>
      <c r="E100" s="5">
        <v>3.2</v>
      </c>
      <c r="F100" s="2">
        <v>1.6</v>
      </c>
      <c r="G100" s="5">
        <v>24.6</v>
      </c>
      <c r="H100" s="6">
        <v>0</v>
      </c>
      <c r="I100" s="23">
        <f t="shared" si="1"/>
        <v>0</v>
      </c>
    </row>
    <row r="101" spans="1:9" x14ac:dyDescent="0.3">
      <c r="A101" s="22" t="s">
        <v>114</v>
      </c>
      <c r="B101" s="3">
        <v>24.72</v>
      </c>
      <c r="C101" s="4">
        <v>7000000</v>
      </c>
      <c r="D101" s="2">
        <v>11.1</v>
      </c>
      <c r="E101" s="5">
        <v>8.8000000000000007</v>
      </c>
      <c r="F101" s="2">
        <v>2.2999999999999998</v>
      </c>
      <c r="G101" s="5">
        <v>20.399999999999999</v>
      </c>
      <c r="H101" s="6">
        <v>0</v>
      </c>
      <c r="I101" s="23">
        <f t="shared" si="1"/>
        <v>0</v>
      </c>
    </row>
    <row r="102" spans="1:9" x14ac:dyDescent="0.3">
      <c r="A102" s="22" t="s">
        <v>140</v>
      </c>
      <c r="B102" s="3">
        <v>13.18</v>
      </c>
      <c r="C102" s="4">
        <v>7000000</v>
      </c>
      <c r="D102" s="2">
        <v>146</v>
      </c>
      <c r="E102" s="5">
        <v>0.6</v>
      </c>
      <c r="F102" s="2">
        <v>3.5</v>
      </c>
      <c r="G102" s="5">
        <v>2.4</v>
      </c>
      <c r="H102" s="6">
        <v>0</v>
      </c>
      <c r="I102" s="23">
        <f t="shared" si="1"/>
        <v>0</v>
      </c>
    </row>
    <row r="103" spans="1:9" x14ac:dyDescent="0.3">
      <c r="A103" s="22" t="s">
        <v>6</v>
      </c>
      <c r="B103" s="3">
        <v>14.6</v>
      </c>
      <c r="C103" s="4">
        <v>6000000</v>
      </c>
      <c r="D103" s="2">
        <v>13.3</v>
      </c>
      <c r="E103" s="5">
        <v>1.1000000000000001</v>
      </c>
      <c r="F103" s="2">
        <v>2.2999999999999998</v>
      </c>
      <c r="G103" s="5">
        <v>17</v>
      </c>
      <c r="H103" s="6">
        <v>0</v>
      </c>
      <c r="I103" s="23">
        <f t="shared" si="1"/>
        <v>0</v>
      </c>
    </row>
    <row r="104" spans="1:9" x14ac:dyDescent="0.3">
      <c r="A104" s="22" t="s">
        <v>11</v>
      </c>
      <c r="B104" s="3">
        <v>10.93</v>
      </c>
      <c r="C104" s="4">
        <v>6000000</v>
      </c>
      <c r="D104" s="2">
        <v>8.4</v>
      </c>
      <c r="E104" s="5">
        <v>2.7</v>
      </c>
      <c r="F104" s="2">
        <v>7.5</v>
      </c>
      <c r="G104" s="5">
        <v>89.5</v>
      </c>
      <c r="H104" s="6">
        <v>0.15</v>
      </c>
      <c r="I104" s="23">
        <f t="shared" si="1"/>
        <v>75000</v>
      </c>
    </row>
    <row r="105" spans="1:9" x14ac:dyDescent="0.3">
      <c r="A105" s="22" t="s">
        <v>115</v>
      </c>
      <c r="B105" s="3">
        <v>19.3</v>
      </c>
      <c r="C105" s="4">
        <v>6000000</v>
      </c>
      <c r="D105" s="2">
        <v>20.5</v>
      </c>
      <c r="E105" s="5">
        <v>2</v>
      </c>
      <c r="F105" s="2">
        <v>4</v>
      </c>
      <c r="G105" s="5">
        <v>19.7</v>
      </c>
      <c r="H105" s="6">
        <v>0</v>
      </c>
      <c r="I105" s="23">
        <f t="shared" si="1"/>
        <v>0</v>
      </c>
    </row>
    <row r="106" spans="1:9" x14ac:dyDescent="0.3">
      <c r="A106" s="22" t="s">
        <v>141</v>
      </c>
      <c r="B106" s="3">
        <v>15.48</v>
      </c>
      <c r="C106" s="4">
        <v>6000000</v>
      </c>
      <c r="D106" s="2">
        <v>11.6</v>
      </c>
      <c r="E106" s="5">
        <v>5.3</v>
      </c>
      <c r="F106" s="2">
        <v>1</v>
      </c>
      <c r="G106" s="5">
        <v>8.5</v>
      </c>
      <c r="H106" s="6">
        <v>0</v>
      </c>
      <c r="I106" s="23">
        <f t="shared" si="1"/>
        <v>0</v>
      </c>
    </row>
    <row r="107" spans="1:9" x14ac:dyDescent="0.3">
      <c r="A107" s="22" t="s">
        <v>70</v>
      </c>
      <c r="B107" s="3">
        <v>26.75</v>
      </c>
      <c r="C107" s="4">
        <v>5000000</v>
      </c>
      <c r="D107" s="2">
        <v>10</v>
      </c>
      <c r="E107" s="5">
        <v>1.5</v>
      </c>
      <c r="F107" s="2">
        <v>0.8</v>
      </c>
      <c r="G107" s="5">
        <v>8.1</v>
      </c>
      <c r="H107" s="6">
        <v>0</v>
      </c>
      <c r="I107" s="23">
        <f t="shared" si="1"/>
        <v>0</v>
      </c>
    </row>
    <row r="108" spans="1:9" x14ac:dyDescent="0.3">
      <c r="A108" s="22" t="s">
        <v>94</v>
      </c>
      <c r="B108" s="3">
        <v>22.1</v>
      </c>
      <c r="C108" s="4">
        <v>5000000</v>
      </c>
      <c r="D108" s="2">
        <v>6.4</v>
      </c>
      <c r="E108" s="5">
        <v>5.0999999999999996</v>
      </c>
      <c r="F108" s="2">
        <v>1.1000000000000001</v>
      </c>
      <c r="G108" s="5">
        <v>16.3</v>
      </c>
      <c r="H108" s="6">
        <v>0</v>
      </c>
      <c r="I108" s="23">
        <f t="shared" si="1"/>
        <v>0</v>
      </c>
    </row>
    <row r="109" spans="1:9" x14ac:dyDescent="0.3">
      <c r="A109" s="22" t="s">
        <v>110</v>
      </c>
      <c r="B109" s="3">
        <v>28.75</v>
      </c>
      <c r="C109" s="4">
        <v>5000000</v>
      </c>
      <c r="D109" s="2">
        <v>15.7</v>
      </c>
      <c r="E109" s="5">
        <v>3.4</v>
      </c>
      <c r="F109" s="2">
        <v>3.7</v>
      </c>
      <c r="G109" s="5">
        <v>23.7</v>
      </c>
      <c r="H109" s="6">
        <v>0</v>
      </c>
      <c r="I109" s="23">
        <f t="shared" si="1"/>
        <v>0</v>
      </c>
    </row>
    <row r="110" spans="1:9" x14ac:dyDescent="0.3">
      <c r="A110" s="22" t="s">
        <v>19</v>
      </c>
      <c r="B110" s="3">
        <v>2.88</v>
      </c>
      <c r="C110" s="4">
        <v>4000000</v>
      </c>
      <c r="D110" s="2">
        <v>6.9</v>
      </c>
      <c r="E110" s="5">
        <v>4</v>
      </c>
      <c r="F110" s="2">
        <v>0.7</v>
      </c>
      <c r="G110" s="5">
        <v>9.6999999999999993</v>
      </c>
      <c r="H110" s="6">
        <v>0</v>
      </c>
      <c r="I110" s="23">
        <f t="shared" si="1"/>
        <v>0</v>
      </c>
    </row>
    <row r="111" spans="1:9" x14ac:dyDescent="0.3">
      <c r="A111" s="22" t="s">
        <v>62</v>
      </c>
      <c r="B111" s="3">
        <v>7.9</v>
      </c>
      <c r="C111" s="4">
        <v>4000000</v>
      </c>
      <c r="D111" s="2">
        <v>198.6</v>
      </c>
      <c r="E111" s="5">
        <v>8.1</v>
      </c>
      <c r="F111" s="2">
        <v>1.4</v>
      </c>
      <c r="G111" s="5">
        <v>0.7</v>
      </c>
      <c r="H111" s="6">
        <v>0</v>
      </c>
      <c r="I111" s="23">
        <f t="shared" si="1"/>
        <v>0</v>
      </c>
    </row>
    <row r="112" spans="1:9" x14ac:dyDescent="0.3">
      <c r="A112" s="22" t="s">
        <v>14</v>
      </c>
      <c r="B112" s="3">
        <v>6.58</v>
      </c>
      <c r="C112" s="4">
        <v>3000000</v>
      </c>
      <c r="D112" s="2">
        <v>10.4</v>
      </c>
      <c r="E112" s="5">
        <v>1</v>
      </c>
      <c r="F112" s="2">
        <v>1.5</v>
      </c>
      <c r="G112" s="5">
        <v>14.6</v>
      </c>
      <c r="H112" s="6">
        <v>0</v>
      </c>
      <c r="I112" s="23">
        <f t="shared" si="1"/>
        <v>0</v>
      </c>
    </row>
    <row r="113" spans="1:9" x14ac:dyDescent="0.3">
      <c r="A113" s="22" t="s">
        <v>101</v>
      </c>
      <c r="B113" s="3">
        <v>14.42</v>
      </c>
      <c r="C113" s="4">
        <v>3000000</v>
      </c>
      <c r="D113" s="2">
        <v>31.9</v>
      </c>
      <c r="E113" s="5">
        <v>0.6</v>
      </c>
      <c r="F113" s="2">
        <v>1.3</v>
      </c>
      <c r="G113" s="5">
        <v>4.0999999999999996</v>
      </c>
      <c r="H113" s="6">
        <v>0</v>
      </c>
      <c r="I113" s="23">
        <f t="shared" si="1"/>
        <v>0</v>
      </c>
    </row>
    <row r="114" spans="1:9" x14ac:dyDescent="0.3">
      <c r="A114" s="22" t="s">
        <v>117</v>
      </c>
      <c r="B114" s="3">
        <v>13.16</v>
      </c>
      <c r="C114" s="4">
        <v>3000000</v>
      </c>
      <c r="D114" s="2">
        <v>11.3</v>
      </c>
      <c r="E114" s="5">
        <v>8</v>
      </c>
      <c r="F114" s="2">
        <v>2.1</v>
      </c>
      <c r="G114" s="5">
        <v>18.3</v>
      </c>
      <c r="H114" s="6">
        <v>0</v>
      </c>
      <c r="I114" s="23">
        <f t="shared" si="1"/>
        <v>0</v>
      </c>
    </row>
    <row r="115" spans="1:9" x14ac:dyDescent="0.3">
      <c r="A115" s="22" t="s">
        <v>27</v>
      </c>
      <c r="B115" s="3">
        <v>11.61</v>
      </c>
      <c r="C115" s="4">
        <v>2000000</v>
      </c>
      <c r="D115" s="2">
        <v>4.3</v>
      </c>
      <c r="E115" s="5">
        <v>6.2</v>
      </c>
      <c r="F115" s="2">
        <v>1</v>
      </c>
      <c r="G115" s="5">
        <v>22.5</v>
      </c>
      <c r="H115" s="6">
        <v>0</v>
      </c>
      <c r="I115" s="23">
        <f t="shared" si="1"/>
        <v>0</v>
      </c>
    </row>
    <row r="116" spans="1:9" x14ac:dyDescent="0.3">
      <c r="A116" s="22" t="s">
        <v>142</v>
      </c>
      <c r="B116" s="3">
        <v>4.25</v>
      </c>
      <c r="C116" s="4">
        <v>2000000</v>
      </c>
      <c r="D116" s="2">
        <v>6.1</v>
      </c>
      <c r="E116" s="5">
        <v>5.0999999999999996</v>
      </c>
      <c r="F116" s="2">
        <v>2</v>
      </c>
      <c r="G116" s="5">
        <v>32</v>
      </c>
      <c r="H116" s="6">
        <v>0</v>
      </c>
      <c r="I116" s="23">
        <f t="shared" si="1"/>
        <v>0</v>
      </c>
    </row>
    <row r="117" spans="1:9" x14ac:dyDescent="0.3">
      <c r="A117" s="22" t="s">
        <v>46</v>
      </c>
      <c r="B117" s="3">
        <v>19.36</v>
      </c>
      <c r="C117" s="4">
        <v>1000000</v>
      </c>
      <c r="D117" s="2">
        <v>22.2</v>
      </c>
      <c r="E117" s="5">
        <v>0.5</v>
      </c>
      <c r="F117" s="2">
        <v>1.1000000000000001</v>
      </c>
      <c r="G117" s="5">
        <v>5.2</v>
      </c>
      <c r="H117" s="6">
        <v>0</v>
      </c>
      <c r="I117" s="23">
        <f t="shared" si="1"/>
        <v>0</v>
      </c>
    </row>
    <row r="118" spans="1:9" x14ac:dyDescent="0.3">
      <c r="A118" s="22" t="s">
        <v>109</v>
      </c>
      <c r="B118" s="3">
        <v>16.600000000000001</v>
      </c>
      <c r="C118" s="4">
        <v>1000000</v>
      </c>
      <c r="D118" s="2">
        <v>4.9000000000000004</v>
      </c>
      <c r="E118" s="5">
        <v>4.5999999999999996</v>
      </c>
      <c r="F118" s="2">
        <v>1</v>
      </c>
      <c r="G118" s="5">
        <v>20.399999999999999</v>
      </c>
      <c r="H118" s="6">
        <v>0</v>
      </c>
      <c r="I118" s="23">
        <f t="shared" si="1"/>
        <v>0</v>
      </c>
    </row>
    <row r="119" spans="1:9" x14ac:dyDescent="0.3">
      <c r="A119" s="22" t="s">
        <v>77</v>
      </c>
      <c r="B119" s="3">
        <v>29.8</v>
      </c>
      <c r="C119" s="4">
        <v>795000</v>
      </c>
      <c r="D119" s="2">
        <v>6.2</v>
      </c>
      <c r="E119" s="5">
        <v>1.5</v>
      </c>
      <c r="F119" s="2">
        <v>0.6</v>
      </c>
      <c r="G119" s="5">
        <v>9.3000000000000007</v>
      </c>
      <c r="H119" s="6">
        <v>0</v>
      </c>
      <c r="I119" s="23">
        <f t="shared" si="1"/>
        <v>0</v>
      </c>
    </row>
    <row r="120" spans="1:9" x14ac:dyDescent="0.3">
      <c r="A120" s="22" t="s">
        <v>69</v>
      </c>
      <c r="B120" s="3">
        <v>8.24</v>
      </c>
      <c r="C120" s="4">
        <v>712000</v>
      </c>
      <c r="D120" s="2">
        <v>9.6</v>
      </c>
      <c r="E120" s="5">
        <v>3.1</v>
      </c>
      <c r="F120" s="2">
        <v>1.3</v>
      </c>
      <c r="G120" s="5">
        <v>13.7</v>
      </c>
      <c r="H120" s="6">
        <v>0</v>
      </c>
      <c r="I120" s="23">
        <f t="shared" si="1"/>
        <v>0</v>
      </c>
    </row>
    <row r="121" spans="1:9" x14ac:dyDescent="0.3">
      <c r="A121" s="22" t="s">
        <v>48</v>
      </c>
      <c r="B121" s="3">
        <v>21.3</v>
      </c>
      <c r="C121" s="4">
        <v>561000</v>
      </c>
      <c r="D121" s="2">
        <v>11.6</v>
      </c>
      <c r="E121" s="5">
        <v>3.8</v>
      </c>
      <c r="F121" s="2">
        <v>1.8</v>
      </c>
      <c r="G121" s="5">
        <v>15.6</v>
      </c>
      <c r="H121" s="6">
        <v>0</v>
      </c>
      <c r="I121" s="23">
        <f t="shared" si="1"/>
        <v>0</v>
      </c>
    </row>
    <row r="122" spans="1:9" x14ac:dyDescent="0.3">
      <c r="A122" s="22" t="s">
        <v>42</v>
      </c>
      <c r="B122" s="3">
        <v>26.79</v>
      </c>
      <c r="C122" s="4">
        <v>526000</v>
      </c>
      <c r="D122" s="2">
        <v>62.7</v>
      </c>
      <c r="E122" s="5">
        <v>3.3</v>
      </c>
      <c r="F122" s="2">
        <v>1.3</v>
      </c>
      <c r="G122" s="5">
        <v>2</v>
      </c>
      <c r="H122" s="6">
        <v>0</v>
      </c>
      <c r="I122" s="23">
        <f t="shared" si="1"/>
        <v>0</v>
      </c>
    </row>
    <row r="123" spans="1:9" x14ac:dyDescent="0.3">
      <c r="A123" s="22" t="s">
        <v>104</v>
      </c>
      <c r="B123" s="3">
        <v>36</v>
      </c>
      <c r="C123" s="4">
        <v>493000</v>
      </c>
      <c r="D123" s="2">
        <v>32.5</v>
      </c>
      <c r="E123" s="5">
        <v>0.9</v>
      </c>
      <c r="F123" s="2">
        <v>4.3</v>
      </c>
      <c r="G123" s="5">
        <v>13.3</v>
      </c>
      <c r="H123" s="6">
        <v>0</v>
      </c>
      <c r="I123" s="23">
        <f t="shared" si="1"/>
        <v>0</v>
      </c>
    </row>
    <row r="124" spans="1:9" x14ac:dyDescent="0.3">
      <c r="A124" s="22" t="s">
        <v>44</v>
      </c>
      <c r="B124" s="3">
        <v>12.2</v>
      </c>
      <c r="C124" s="4">
        <v>486000</v>
      </c>
      <c r="D124" s="2">
        <v>11.5</v>
      </c>
      <c r="E124" s="5">
        <v>1.6</v>
      </c>
      <c r="F124" s="2">
        <v>0.4</v>
      </c>
      <c r="G124" s="5">
        <v>3.4</v>
      </c>
      <c r="H124" s="6">
        <v>0</v>
      </c>
      <c r="I124" s="23">
        <f t="shared" si="1"/>
        <v>0</v>
      </c>
    </row>
    <row r="125" spans="1:9" x14ac:dyDescent="0.3">
      <c r="A125" s="22" t="s">
        <v>134</v>
      </c>
      <c r="B125" s="3">
        <v>6.39</v>
      </c>
      <c r="C125" s="4">
        <v>481000</v>
      </c>
      <c r="D125" s="2">
        <v>9</v>
      </c>
      <c r="E125" s="5">
        <v>5.5</v>
      </c>
      <c r="F125" s="2">
        <v>1.1000000000000001</v>
      </c>
      <c r="G125" s="5">
        <v>11.9</v>
      </c>
      <c r="H125" s="6">
        <v>0</v>
      </c>
      <c r="I125" s="23">
        <f t="shared" si="1"/>
        <v>0</v>
      </c>
    </row>
    <row r="126" spans="1:9" x14ac:dyDescent="0.3">
      <c r="A126" s="22" t="s">
        <v>41</v>
      </c>
      <c r="B126" s="3">
        <v>77.97</v>
      </c>
      <c r="C126" s="4">
        <v>480000</v>
      </c>
      <c r="D126" s="2">
        <v>7.6</v>
      </c>
      <c r="E126" s="5">
        <v>6.3</v>
      </c>
      <c r="F126" s="2">
        <v>3.5</v>
      </c>
      <c r="G126" s="5">
        <v>46.6</v>
      </c>
      <c r="H126" s="6">
        <v>5.0000000000001356E-2</v>
      </c>
      <c r="I126" s="23">
        <f t="shared" si="1"/>
        <v>25000.000000000677</v>
      </c>
    </row>
    <row r="127" spans="1:9" x14ac:dyDescent="0.3">
      <c r="A127" s="22" t="s">
        <v>68</v>
      </c>
      <c r="B127" s="3">
        <v>2.35</v>
      </c>
      <c r="C127" s="4">
        <v>422000</v>
      </c>
      <c r="D127" s="2">
        <v>15.7</v>
      </c>
      <c r="E127" s="5">
        <v>7.2</v>
      </c>
      <c r="F127" s="2">
        <v>2.9</v>
      </c>
      <c r="G127" s="5">
        <v>18.7</v>
      </c>
      <c r="H127" s="6">
        <v>0</v>
      </c>
      <c r="I127" s="23">
        <f t="shared" si="1"/>
        <v>0</v>
      </c>
    </row>
    <row r="128" spans="1:9" x14ac:dyDescent="0.3">
      <c r="A128" s="22" t="s">
        <v>121</v>
      </c>
      <c r="B128" s="3">
        <v>28.8</v>
      </c>
      <c r="C128" s="4">
        <v>412000</v>
      </c>
      <c r="D128" s="2">
        <v>9</v>
      </c>
      <c r="E128" s="5">
        <v>3.9</v>
      </c>
      <c r="F128" s="2">
        <v>1</v>
      </c>
      <c r="G128" s="5">
        <v>11.6</v>
      </c>
      <c r="H128" s="6">
        <v>0</v>
      </c>
      <c r="I128" s="23">
        <f t="shared" si="1"/>
        <v>0</v>
      </c>
    </row>
    <row r="129" spans="1:9" x14ac:dyDescent="0.3">
      <c r="A129" s="22" t="s">
        <v>119</v>
      </c>
      <c r="B129" s="3">
        <v>12.5</v>
      </c>
      <c r="C129" s="4">
        <v>391000</v>
      </c>
      <c r="D129" s="2">
        <v>9.1</v>
      </c>
      <c r="E129" s="5">
        <v>3.5</v>
      </c>
      <c r="F129" s="2">
        <v>0.8</v>
      </c>
      <c r="G129" s="5">
        <v>8.8000000000000007</v>
      </c>
      <c r="H129" s="6">
        <v>0</v>
      </c>
      <c r="I129" s="23">
        <f t="shared" si="1"/>
        <v>0</v>
      </c>
    </row>
    <row r="130" spans="1:9" x14ac:dyDescent="0.3">
      <c r="A130" s="22" t="s">
        <v>133</v>
      </c>
      <c r="B130" s="3">
        <v>26</v>
      </c>
      <c r="C130" s="4">
        <v>388000</v>
      </c>
      <c r="D130" s="2">
        <v>5</v>
      </c>
      <c r="E130" s="5">
        <v>10.6</v>
      </c>
      <c r="F130" s="2">
        <v>1.5</v>
      </c>
      <c r="G130" s="5">
        <v>29.5</v>
      </c>
      <c r="H130" s="6">
        <v>0</v>
      </c>
      <c r="I130" s="23">
        <f t="shared" si="1"/>
        <v>0</v>
      </c>
    </row>
    <row r="131" spans="1:9" x14ac:dyDescent="0.3">
      <c r="A131" s="22" t="s">
        <v>124</v>
      </c>
      <c r="B131" s="3">
        <v>49.5</v>
      </c>
      <c r="C131" s="4">
        <v>364000</v>
      </c>
      <c r="D131" s="2">
        <v>11.5</v>
      </c>
      <c r="E131" s="5">
        <v>2.1</v>
      </c>
      <c r="F131" s="2">
        <v>1</v>
      </c>
      <c r="G131" s="5">
        <v>8.9</v>
      </c>
      <c r="H131" s="6">
        <v>0</v>
      </c>
      <c r="I131" s="23">
        <f t="shared" ref="I131:I144" si="2">H131*$N$6</f>
        <v>0</v>
      </c>
    </row>
    <row r="132" spans="1:9" x14ac:dyDescent="0.3">
      <c r="A132" s="22" t="s">
        <v>111</v>
      </c>
      <c r="B132" s="3">
        <v>25.01</v>
      </c>
      <c r="C132" s="4">
        <v>337000</v>
      </c>
      <c r="D132" s="2">
        <v>8.9</v>
      </c>
      <c r="E132" s="5">
        <v>4.4000000000000004</v>
      </c>
      <c r="F132" s="2">
        <v>1</v>
      </c>
      <c r="G132" s="5">
        <v>11.1</v>
      </c>
      <c r="H132" s="6">
        <v>0</v>
      </c>
      <c r="I132" s="23">
        <f t="shared" si="2"/>
        <v>0</v>
      </c>
    </row>
    <row r="133" spans="1:9" x14ac:dyDescent="0.3">
      <c r="A133" s="22" t="s">
        <v>84</v>
      </c>
      <c r="B133" s="3">
        <v>22.7</v>
      </c>
      <c r="C133" s="4">
        <v>336000</v>
      </c>
      <c r="D133" s="2">
        <v>12.5</v>
      </c>
      <c r="E133" s="5">
        <v>4.3</v>
      </c>
      <c r="F133" s="2">
        <v>1.8</v>
      </c>
      <c r="G133" s="5">
        <v>14.4</v>
      </c>
      <c r="H133" s="6">
        <v>0</v>
      </c>
      <c r="I133" s="23">
        <f t="shared" si="2"/>
        <v>0</v>
      </c>
    </row>
    <row r="134" spans="1:9" x14ac:dyDescent="0.3">
      <c r="A134" s="22" t="s">
        <v>33</v>
      </c>
      <c r="B134" s="3">
        <v>8.99</v>
      </c>
      <c r="C134" s="4">
        <v>313000</v>
      </c>
      <c r="D134" s="2">
        <v>7.6</v>
      </c>
      <c r="E134" s="5">
        <v>7.4</v>
      </c>
      <c r="F134" s="2">
        <v>0.6</v>
      </c>
      <c r="G134" s="5">
        <v>7.5</v>
      </c>
      <c r="H134" s="6">
        <v>0</v>
      </c>
      <c r="I134" s="23">
        <f t="shared" si="2"/>
        <v>0</v>
      </c>
    </row>
    <row r="135" spans="1:9" x14ac:dyDescent="0.3">
      <c r="A135" s="22" t="s">
        <v>89</v>
      </c>
      <c r="B135" s="3">
        <v>35.9</v>
      </c>
      <c r="C135" s="4">
        <v>303000</v>
      </c>
      <c r="D135" s="2">
        <v>8.3000000000000007</v>
      </c>
      <c r="E135" s="5">
        <v>3.2</v>
      </c>
      <c r="F135" s="2">
        <v>2.5</v>
      </c>
      <c r="G135" s="5">
        <v>30</v>
      </c>
      <c r="H135" s="6">
        <v>0</v>
      </c>
      <c r="I135" s="23">
        <f t="shared" si="2"/>
        <v>0</v>
      </c>
    </row>
    <row r="136" spans="1:9" x14ac:dyDescent="0.3">
      <c r="A136" s="22" t="s">
        <v>30</v>
      </c>
      <c r="B136" s="3">
        <v>5.62</v>
      </c>
      <c r="C136" s="4">
        <v>295000</v>
      </c>
      <c r="D136" s="2">
        <v>8</v>
      </c>
      <c r="E136" s="5">
        <v>5.7</v>
      </c>
      <c r="F136" s="2">
        <v>1.2</v>
      </c>
      <c r="G136" s="5">
        <v>14.5</v>
      </c>
      <c r="H136" s="6">
        <v>0</v>
      </c>
      <c r="I136" s="23">
        <f t="shared" si="2"/>
        <v>0</v>
      </c>
    </row>
    <row r="137" spans="1:9" x14ac:dyDescent="0.3">
      <c r="A137" s="22" t="s">
        <v>137</v>
      </c>
      <c r="B137" s="3">
        <v>10.5</v>
      </c>
      <c r="C137" s="4">
        <v>292000</v>
      </c>
      <c r="D137" s="2">
        <v>17.3</v>
      </c>
      <c r="E137" s="5">
        <v>1.3</v>
      </c>
      <c r="F137" s="2">
        <v>0.8</v>
      </c>
      <c r="G137" s="5">
        <v>4.7</v>
      </c>
      <c r="H137" s="6">
        <v>0</v>
      </c>
      <c r="I137" s="23">
        <f t="shared" si="2"/>
        <v>0</v>
      </c>
    </row>
    <row r="138" spans="1:9" x14ac:dyDescent="0.3">
      <c r="A138" s="22" t="s">
        <v>8</v>
      </c>
      <c r="B138" s="3">
        <v>35</v>
      </c>
      <c r="C138" s="4">
        <v>248000</v>
      </c>
      <c r="D138" s="2">
        <v>7.6</v>
      </c>
      <c r="E138" s="5">
        <v>1.4</v>
      </c>
      <c r="F138" s="2">
        <v>2.8</v>
      </c>
      <c r="G138" s="5">
        <v>36.700000000000003</v>
      </c>
      <c r="H138" s="6">
        <v>0</v>
      </c>
      <c r="I138" s="23">
        <f t="shared" si="2"/>
        <v>0</v>
      </c>
    </row>
    <row r="139" spans="1:9" x14ac:dyDescent="0.3">
      <c r="A139" s="22" t="s">
        <v>120</v>
      </c>
      <c r="B139" s="3">
        <v>3.14</v>
      </c>
      <c r="C139" s="4">
        <v>244000</v>
      </c>
      <c r="D139" s="2">
        <v>4.4000000000000004</v>
      </c>
      <c r="E139" s="5">
        <v>8.1</v>
      </c>
      <c r="F139" s="2">
        <v>0.6</v>
      </c>
      <c r="G139" s="5">
        <v>14.1</v>
      </c>
      <c r="H139" s="6">
        <v>0</v>
      </c>
      <c r="I139" s="23">
        <f t="shared" si="2"/>
        <v>0</v>
      </c>
    </row>
    <row r="140" spans="1:9" x14ac:dyDescent="0.3">
      <c r="A140" s="22" t="s">
        <v>131</v>
      </c>
      <c r="B140" s="3">
        <v>6.96</v>
      </c>
      <c r="C140" s="4">
        <v>242000</v>
      </c>
      <c r="D140" s="2">
        <v>3</v>
      </c>
      <c r="E140" s="5">
        <v>3.6</v>
      </c>
      <c r="F140" s="2">
        <v>0.3</v>
      </c>
      <c r="G140" s="5">
        <v>8.6</v>
      </c>
      <c r="H140" s="6">
        <v>0</v>
      </c>
      <c r="I140" s="23">
        <f t="shared" si="2"/>
        <v>0</v>
      </c>
    </row>
    <row r="141" spans="1:9" x14ac:dyDescent="0.3">
      <c r="A141" s="22" t="s">
        <v>102</v>
      </c>
      <c r="B141" s="3">
        <v>2.48</v>
      </c>
      <c r="C141" s="4">
        <v>228000</v>
      </c>
      <c r="D141" s="2">
        <v>10.8</v>
      </c>
      <c r="E141" s="5">
        <v>1.6</v>
      </c>
      <c r="F141" s="2">
        <v>1.8</v>
      </c>
      <c r="G141" s="5">
        <v>16.600000000000001</v>
      </c>
      <c r="H141" s="6">
        <v>0</v>
      </c>
      <c r="I141" s="23">
        <f t="shared" si="2"/>
        <v>0</v>
      </c>
    </row>
    <row r="142" spans="1:9" x14ac:dyDescent="0.3">
      <c r="A142" s="22" t="s">
        <v>86</v>
      </c>
      <c r="B142" s="3">
        <v>4.84</v>
      </c>
      <c r="C142" s="4">
        <v>212000</v>
      </c>
      <c r="D142" s="2">
        <v>11.6</v>
      </c>
      <c r="E142" s="5">
        <v>0.9</v>
      </c>
      <c r="F142" s="2">
        <v>0.3</v>
      </c>
      <c r="G142" s="5">
        <v>3</v>
      </c>
      <c r="H142" s="6">
        <v>0</v>
      </c>
      <c r="I142" s="23">
        <f t="shared" si="2"/>
        <v>0</v>
      </c>
    </row>
    <row r="143" spans="1:9" x14ac:dyDescent="0.3">
      <c r="A143" s="22" t="s">
        <v>103</v>
      </c>
      <c r="B143" s="3">
        <v>4.78</v>
      </c>
      <c r="C143" s="4">
        <v>210000</v>
      </c>
      <c r="D143" s="2">
        <v>24.7</v>
      </c>
      <c r="E143" s="5">
        <v>6.4</v>
      </c>
      <c r="F143" s="2">
        <v>1.2</v>
      </c>
      <c r="G143" s="5">
        <v>5</v>
      </c>
      <c r="H143" s="6">
        <v>0</v>
      </c>
      <c r="I143" s="23">
        <f t="shared" si="2"/>
        <v>0</v>
      </c>
    </row>
    <row r="144" spans="1:9" x14ac:dyDescent="0.3">
      <c r="A144" s="24" t="s">
        <v>112</v>
      </c>
      <c r="B144" s="25">
        <v>0.35</v>
      </c>
      <c r="C144" s="26">
        <v>202000</v>
      </c>
      <c r="D144" s="27">
        <v>0.2</v>
      </c>
      <c r="E144" s="28">
        <v>543.4</v>
      </c>
      <c r="F144" s="27">
        <v>0.3</v>
      </c>
      <c r="G144" s="28">
        <v>122.4</v>
      </c>
      <c r="H144" s="29">
        <v>0.15</v>
      </c>
      <c r="I144" s="30">
        <f t="shared" si="2"/>
        <v>75000</v>
      </c>
    </row>
  </sheetData>
  <sortState xmlns:xlrd2="http://schemas.microsoft.com/office/spreadsheetml/2017/richdata2" ref="A2:I144">
    <sortCondition descending="1" ref="C2:C144"/>
  </sortState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Lopes, Mateus</cp:lastModifiedBy>
  <dcterms:created xsi:type="dcterms:W3CDTF">2019-07-01T10:34:40Z</dcterms:created>
  <dcterms:modified xsi:type="dcterms:W3CDTF">2020-08-19T00:24:48Z</dcterms:modified>
</cp:coreProperties>
</file>