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OneDrive - Accenture\Projetos Pessoais\[Udemy] PO no Excel\1.sofa_ou_camas\"/>
    </mc:Choice>
  </mc:AlternateContent>
  <xr:revisionPtr revIDLastSave="108" documentId="11_F25DC773A252ABDACC104817791874CE5ADE58EE" xr6:coauthVersionLast="45" xr6:coauthVersionMax="45" xr10:uidLastSave="{837D989E-9517-43F8-9426-8E243DB939D7}"/>
  <bookViews>
    <workbookView xWindow="-108" yWindow="-108" windowWidth="23256" windowHeight="12576" xr2:uid="{00000000-000D-0000-FFFF-FFFF00000000}"/>
  </bookViews>
  <sheets>
    <sheet name="Printer LT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E2" i="1"/>
  <c r="E3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C16" i="1" l="1"/>
</calcChain>
</file>

<file path=xl/sharedStrings.xml><?xml version="1.0" encoding="utf-8"?>
<sst xmlns="http://schemas.openxmlformats.org/spreadsheetml/2006/main" count="10" uniqueCount="8">
  <si>
    <t>Quantidade</t>
  </si>
  <si>
    <t>Receita</t>
  </si>
  <si>
    <t>Custo Total</t>
  </si>
  <si>
    <t>Custo (Un)</t>
  </si>
  <si>
    <t>Preço (Un)</t>
  </si>
  <si>
    <t>Custo</t>
  </si>
  <si>
    <t>Lucro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</si>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</sst>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2" borderId="0" xfId="1" applyFont="1" applyFill="1"/>
    <xf numFmtId="43" fontId="0" fillId="0" borderId="0" xfId="1" applyFont="1"/>
    <xf numFmtId="43" fontId="0" fillId="3" borderId="0" xfId="1" applyFont="1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'Printer LTDA'!$D$1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035377079561197"/>
                  <c:y val="1.46197161427376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5"/>
                        </a:solidFill>
                      </a:rPr>
                      <a:t>R= -0,05x</a:t>
                    </a:r>
                    <a:r>
                      <a:rPr lang="en-US" sz="1100" b="1" baseline="30000"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sz="1100" b="1" baseline="0">
                        <a:solidFill>
                          <a:schemeClr val="accent5"/>
                        </a:solidFill>
                      </a:rPr>
                      <a:t> + 105x + 5E-11</a:t>
                    </a:r>
                    <a:endParaRPr lang="en-US" sz="1100" b="1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'Printer LTDA'!$A$2:$A$11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'Printer LTDA'!$D$2:$D$11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19000</c:v>
                </c:pt>
                <c:pt idx="2">
                  <c:v>27000</c:v>
                </c:pt>
                <c:pt idx="3">
                  <c:v>34000</c:v>
                </c:pt>
                <c:pt idx="4">
                  <c:v>40000</c:v>
                </c:pt>
                <c:pt idx="5">
                  <c:v>45000</c:v>
                </c:pt>
                <c:pt idx="6">
                  <c:v>49000</c:v>
                </c:pt>
                <c:pt idx="7">
                  <c:v>52000</c:v>
                </c:pt>
                <c:pt idx="8">
                  <c:v>54000</c:v>
                </c:pt>
                <c:pt idx="9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C-4087-86AE-99714744ADD2}"/>
            </c:ext>
          </c:extLst>
        </c:ser>
        <c:ser>
          <c:idx val="1"/>
          <c:order val="1"/>
          <c:tx>
            <c:strRef>
              <c:f>'Printer LTDA'!$E$1</c:f>
              <c:strCache>
                <c:ptCount val="1"/>
                <c:pt idx="0">
                  <c:v>Custo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930743081137237E-2"/>
                  <c:y val="0.19847517924104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2"/>
                        </a:solidFill>
                      </a:rPr>
                      <a:t>C = 1E-05x</a:t>
                    </a:r>
                    <a:r>
                      <a:rPr lang="en-US" sz="1100" b="1" baseline="30000">
                        <a:solidFill>
                          <a:schemeClr val="accent2"/>
                        </a:solidFill>
                      </a:rPr>
                      <a:t>3</a:t>
                    </a:r>
                    <a:r>
                      <a:rPr lang="en-US" sz="1100" b="1" baseline="0">
                        <a:solidFill>
                          <a:schemeClr val="accent2"/>
                        </a:solidFill>
                      </a:rPr>
                      <a:t> - 0,03x</a:t>
                    </a:r>
                    <a:r>
                      <a:rPr lang="en-US" sz="1100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sz="1100" b="1" baseline="0">
                        <a:solidFill>
                          <a:schemeClr val="accent2"/>
                        </a:solidFill>
                      </a:rPr>
                      <a:t> + 28,15x + 29213</a:t>
                    </a:r>
                    <a:endParaRPr lang="en-US" sz="11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'Printer LTDA'!$A$2:$A$11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'Printer LTDA'!$E$2:$E$11</c:f>
              <c:numCache>
                <c:formatCode>General</c:formatCode>
                <c:ptCount val="10"/>
                <c:pt idx="0">
                  <c:v>31900</c:v>
                </c:pt>
                <c:pt idx="1">
                  <c:v>33600</c:v>
                </c:pt>
                <c:pt idx="2">
                  <c:v>35100</c:v>
                </c:pt>
                <c:pt idx="3">
                  <c:v>36400</c:v>
                </c:pt>
                <c:pt idx="4">
                  <c:v>38000</c:v>
                </c:pt>
                <c:pt idx="5">
                  <c:v>38400</c:v>
                </c:pt>
                <c:pt idx="6">
                  <c:v>38400</c:v>
                </c:pt>
                <c:pt idx="7">
                  <c:v>39600</c:v>
                </c:pt>
                <c:pt idx="8">
                  <c:v>39900</c:v>
                </c:pt>
                <c:pt idx="9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C-4087-86AE-99714744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3312"/>
        <c:axId val="150398384"/>
      </c:scatterChart>
      <c:valAx>
        <c:axId val="1419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98384"/>
        <c:crosses val="autoZero"/>
        <c:crossBetween val="midCat"/>
      </c:valAx>
      <c:valAx>
        <c:axId val="1503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Quantia</a:t>
                </a:r>
                <a:r>
                  <a:rPr lang="pt-BR" baseline="0"/>
                  <a:t> (R$)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6626</xdr:colOff>
      <xdr:row>1</xdr:row>
      <xdr:rowOff>9938</xdr:rowOff>
    </xdr:from>
    <xdr:to>
      <xdr:col>15</xdr:col>
      <xdr:colOff>0</xdr:colOff>
      <xdr:row>18</xdr:row>
      <xdr:rowOff>185529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4624D-9410-46A3-927A-0C9D31785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124CC-C5B0-4DE5-B92D-77EE28436452}" name="Table1" displayName="Table1" ref="A1:E11" totalsRowShown="0">
  <autoFilter ref="A1:E11" xr:uid="{25DAC8C6-C7A7-4B92-B6DE-1559F5617DDC}"/>
  <tableColumns count="5">
    <tableColumn id="1" xr3:uid="{28822BD7-AC39-4E04-9D0F-C13A5FE3E600}" name="Quantidade"/>
    <tableColumn id="2" xr3:uid="{BC562FE3-C6F3-44B8-A40E-0FDAB1996FC1}" name="Preço (Un)"/>
    <tableColumn id="3" xr3:uid="{1875D67D-716B-4000-BA13-6FF9091D9BF4}" name="Custo (Un)"/>
    <tableColumn id="4" xr3:uid="{33C46456-CA42-43D4-8AE9-2D59FC27EC82}" name="Receita" dataDxfId="1">
      <calculatedColumnFormula>Table1[[#This Row],[Quantidade]]*Table1[[#This Row],[Preço (Un)]]</calculatedColumnFormula>
    </tableColumn>
    <tableColumn id="5" xr3:uid="{CAD92207-7268-4A0E-A3B6-323D9B9AA803}" name="Custo Total" dataDxfId="0">
      <calculatedColumnFormula>Table1[[#This Row],[Quantidade]]*Table1[[#This Row],[Custo (Un)]]+30000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15" zoomScaleNormal="115" workbookViewId="0">
      <selection activeCell="B13" sqref="B13:B16"/>
    </sheetView>
  </sheetViews>
  <sheetFormatPr defaultRowHeight="14.4" x14ac:dyDescent="0.3"/>
  <cols>
    <col min="1" max="1" width="13.109375" bestFit="1" customWidth="1"/>
    <col min="2" max="3" width="12.21875" bestFit="1" customWidth="1"/>
    <col min="4" max="4" width="9.33203125" bestFit="1" customWidth="1"/>
    <col min="5" max="5" width="12.6640625" bestFit="1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100</v>
      </c>
      <c r="B2">
        <v>100</v>
      </c>
      <c r="C2">
        <v>19</v>
      </c>
      <c r="D2">
        <f>Table1[[#This Row],[Quantidade]]*Table1[[#This Row],[Preço (Un)]]</f>
        <v>10000</v>
      </c>
      <c r="E2">
        <f>Table1[[#This Row],[Quantidade]]*Table1[[#This Row],[Custo (Un)]]+30000</f>
        <v>31900</v>
      </c>
    </row>
    <row r="3" spans="1:5" x14ac:dyDescent="0.3">
      <c r="A3">
        <v>200</v>
      </c>
      <c r="B3">
        <v>95</v>
      </c>
      <c r="C3">
        <v>18</v>
      </c>
      <c r="D3">
        <f>Table1[[#This Row],[Quantidade]]*Table1[[#This Row],[Preço (Un)]]</f>
        <v>19000</v>
      </c>
      <c r="E3">
        <f>Table1[[#This Row],[Quantidade]]*Table1[[#This Row],[Custo (Un)]]+30000</f>
        <v>33600</v>
      </c>
    </row>
    <row r="4" spans="1:5" x14ac:dyDescent="0.3">
      <c r="A4">
        <v>300</v>
      </c>
      <c r="B4">
        <v>90</v>
      </c>
      <c r="C4">
        <v>17</v>
      </c>
      <c r="D4">
        <f>Table1[[#This Row],[Quantidade]]*Table1[[#This Row],[Preço (Un)]]</f>
        <v>27000</v>
      </c>
      <c r="E4">
        <f>Table1[[#This Row],[Quantidade]]*Table1[[#This Row],[Custo (Un)]]+30000</f>
        <v>35100</v>
      </c>
    </row>
    <row r="5" spans="1:5" x14ac:dyDescent="0.3">
      <c r="A5">
        <v>400</v>
      </c>
      <c r="B5">
        <v>85</v>
      </c>
      <c r="C5">
        <v>16</v>
      </c>
      <c r="D5">
        <f>Table1[[#This Row],[Quantidade]]*Table1[[#This Row],[Preço (Un)]]</f>
        <v>34000</v>
      </c>
      <c r="E5">
        <f>Table1[[#This Row],[Quantidade]]*Table1[[#This Row],[Custo (Un)]]+30000</f>
        <v>36400</v>
      </c>
    </row>
    <row r="6" spans="1:5" x14ac:dyDescent="0.3">
      <c r="A6">
        <v>500</v>
      </c>
      <c r="B6">
        <v>80</v>
      </c>
      <c r="C6">
        <v>16</v>
      </c>
      <c r="D6">
        <f>Table1[[#This Row],[Quantidade]]*Table1[[#This Row],[Preço (Un)]]</f>
        <v>40000</v>
      </c>
      <c r="E6">
        <f>Table1[[#This Row],[Quantidade]]*Table1[[#This Row],[Custo (Un)]]+30000</f>
        <v>38000</v>
      </c>
    </row>
    <row r="7" spans="1:5" x14ac:dyDescent="0.3">
      <c r="A7">
        <v>600</v>
      </c>
      <c r="B7">
        <v>75</v>
      </c>
      <c r="C7">
        <v>14</v>
      </c>
      <c r="D7">
        <f>Table1[[#This Row],[Quantidade]]*Table1[[#This Row],[Preço (Un)]]</f>
        <v>45000</v>
      </c>
      <c r="E7">
        <f>Table1[[#This Row],[Quantidade]]*Table1[[#This Row],[Custo (Un)]]+30000</f>
        <v>38400</v>
      </c>
    </row>
    <row r="8" spans="1:5" x14ac:dyDescent="0.3">
      <c r="A8">
        <v>700</v>
      </c>
      <c r="B8">
        <v>70</v>
      </c>
      <c r="C8">
        <v>12</v>
      </c>
      <c r="D8">
        <f>Table1[[#This Row],[Quantidade]]*Table1[[#This Row],[Preço (Un)]]</f>
        <v>49000</v>
      </c>
      <c r="E8">
        <f>Table1[[#This Row],[Quantidade]]*Table1[[#This Row],[Custo (Un)]]+30000</f>
        <v>38400</v>
      </c>
    </row>
    <row r="9" spans="1:5" x14ac:dyDescent="0.3">
      <c r="A9">
        <v>800</v>
      </c>
      <c r="B9">
        <v>65</v>
      </c>
      <c r="C9">
        <v>12</v>
      </c>
      <c r="D9">
        <f>Table1[[#This Row],[Quantidade]]*Table1[[#This Row],[Preço (Un)]]</f>
        <v>52000</v>
      </c>
      <c r="E9">
        <f>Table1[[#This Row],[Quantidade]]*Table1[[#This Row],[Custo (Un)]]+30000</f>
        <v>39600</v>
      </c>
    </row>
    <row r="10" spans="1:5" x14ac:dyDescent="0.3">
      <c r="A10">
        <v>900</v>
      </c>
      <c r="B10">
        <v>60</v>
      </c>
      <c r="C10">
        <v>11</v>
      </c>
      <c r="D10">
        <f>Table1[[#This Row],[Quantidade]]*Table1[[#This Row],[Preço (Un)]]</f>
        <v>54000</v>
      </c>
      <c r="E10">
        <f>Table1[[#This Row],[Quantidade]]*Table1[[#This Row],[Custo (Un)]]+30000</f>
        <v>39900</v>
      </c>
    </row>
    <row r="11" spans="1:5" x14ac:dyDescent="0.3">
      <c r="A11">
        <v>1000</v>
      </c>
      <c r="B11">
        <v>55</v>
      </c>
      <c r="C11">
        <v>11</v>
      </c>
      <c r="D11">
        <f>Table1[[#This Row],[Quantidade]]*Table1[[#This Row],[Preço (Un)]]</f>
        <v>55000</v>
      </c>
      <c r="E11">
        <f>Table1[[#This Row],[Quantidade]]*Table1[[#This Row],[Custo (Un)]]+30000</f>
        <v>41000</v>
      </c>
    </row>
    <row r="13" spans="1:5" x14ac:dyDescent="0.3">
      <c r="B13" s="4" t="s">
        <v>0</v>
      </c>
      <c r="C13" s="1">
        <v>429.06972325048156</v>
      </c>
      <c r="D13" t="s">
        <v>7</v>
      </c>
    </row>
    <row r="14" spans="1:5" x14ac:dyDescent="0.3">
      <c r="B14" s="4" t="s">
        <v>1</v>
      </c>
      <c r="C14" s="2">
        <f xml:space="preserve"> -0.05*(C13^2) + 105*C13 + 0.00000000005</f>
        <v>35847.279570788371</v>
      </c>
    </row>
    <row r="15" spans="1:5" x14ac:dyDescent="0.3">
      <c r="B15" s="4" t="s">
        <v>5</v>
      </c>
      <c r="C15" s="2">
        <f>0.000001*(C13^3)-0.03*(C13^2)+28.15*C13+29213</f>
        <v>35847.279978260805</v>
      </c>
    </row>
    <row r="16" spans="1:5" x14ac:dyDescent="0.3">
      <c r="B16" s="4" t="s">
        <v>6</v>
      </c>
      <c r="C16" s="3">
        <f>C14-C15</f>
        <v>-4.0747243474470451E-4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Printer LTDA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2020-08-13T00:17:27Z</dcterms:modified>
</cp:coreProperties>
</file>