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-20" windowWidth="25600" windowHeight="26640" tabRatio="500"/>
  </bookViews>
  <sheets>
    <sheet name="BDResults_encoder_lowdelay_main" sheetId="1" r:id="rId1"/>
    <sheet name="Sheet1" sheetId="2" r:id="rId2"/>
  </sheets>
  <definedNames>
    <definedName name="_xlnm._FilterDatabase" localSheetId="0" hidden="1">BDResults_encoder_lowdelay_main!$Q$1:$Q$62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1" l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17" i="1"/>
  <c r="AB49" i="2"/>
  <c r="AB50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29" i="2"/>
  <c r="E25" i="2"/>
  <c r="S25" i="2"/>
  <c r="D29" i="2"/>
  <c r="E29" i="2"/>
  <c r="F29" i="2"/>
  <c r="G29" i="2"/>
  <c r="H29" i="2"/>
  <c r="X25" i="2"/>
  <c r="I29" i="2"/>
  <c r="J29" i="2"/>
  <c r="Z25" i="2"/>
  <c r="K29" i="2"/>
  <c r="L29" i="2"/>
  <c r="M25" i="2"/>
  <c r="AB25" i="2"/>
  <c r="M29" i="2"/>
  <c r="N25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D34" i="2"/>
  <c r="E34" i="2"/>
  <c r="F34" i="2"/>
  <c r="G34" i="2"/>
  <c r="H34" i="2"/>
  <c r="I34" i="2"/>
  <c r="J34" i="2"/>
  <c r="K34" i="2"/>
  <c r="L34" i="2"/>
  <c r="M34" i="2"/>
  <c r="N34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R25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9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9" i="2"/>
</calcChain>
</file>

<file path=xl/sharedStrings.xml><?xml version="1.0" encoding="utf-8"?>
<sst xmlns="http://schemas.openxmlformats.org/spreadsheetml/2006/main" count="446" uniqueCount="41">
  <si>
    <t>TR-FR1</t>
  </si>
  <si>
    <t>TR-FR2</t>
  </si>
  <si>
    <t>TR-FR3</t>
  </si>
  <si>
    <t>AMP=0</t>
  </si>
  <si>
    <t>BIPRED=0</t>
  </si>
  <si>
    <t>BIPRED=2</t>
  </si>
  <si>
    <t>CUDepth=1</t>
  </si>
  <si>
    <t>CUDepth=2</t>
  </si>
  <si>
    <t>CUDepth=3</t>
  </si>
  <si>
    <t>FME=2</t>
  </si>
  <si>
    <t>FME=1</t>
  </si>
  <si>
    <t>FME=0</t>
  </si>
  <si>
    <t>HAD=0</t>
  </si>
  <si>
    <t>RDOQ=0</t>
  </si>
  <si>
    <t>REFS=1</t>
  </si>
  <si>
    <t>REFS=2</t>
  </si>
  <si>
    <t>REFS=3</t>
  </si>
  <si>
    <t>SR=0</t>
  </si>
  <si>
    <t>SR=4</t>
  </si>
  <si>
    <t>SR=8</t>
  </si>
  <si>
    <t>SR=16</t>
  </si>
  <si>
    <t>TUDepth=1</t>
  </si>
  <si>
    <t>TUDepth=2</t>
  </si>
  <si>
    <t>Sequence</t>
  </si>
  <si>
    <t>BD-BR Y</t>
  </si>
  <si>
    <t>Time Savings</t>
  </si>
  <si>
    <t xml:space="preserve">BasketballPass </t>
  </si>
  <si>
    <t xml:space="preserve">BlowingBubbles </t>
  </si>
  <si>
    <t xml:space="preserve">Traffic </t>
  </si>
  <si>
    <t xml:space="preserve">PeopleOnStreet </t>
  </si>
  <si>
    <t xml:space="preserve">BasketballDrive </t>
  </si>
  <si>
    <t xml:space="preserve">ParkScene </t>
  </si>
  <si>
    <t xml:space="preserve">RaceHorsesC </t>
  </si>
  <si>
    <t xml:space="preserve">BQMall </t>
  </si>
  <si>
    <t xml:space="preserve">Slideshow </t>
  </si>
  <si>
    <t xml:space="preserve">BasketballDrillText </t>
  </si>
  <si>
    <t xml:space="preserve">Johnny </t>
  </si>
  <si>
    <t xml:space="preserve">FourPeople </t>
  </si>
  <si>
    <t>RCE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</si>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</sst>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6" x14ac:knownFonts="1">
    <font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4"/>
      <color theme="10"/>
      <name val="Arial"/>
      <family val="2"/>
      <scheme val="minor"/>
    </font>
    <font>
      <u/>
      <sz val="14"/>
      <color theme="11"/>
      <name val="Arial"/>
      <family val="2"/>
      <scheme val="minor"/>
    </font>
    <font>
      <sz val="14"/>
      <color theme="1" tint="0.499984740745262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2" fontId="0" fillId="0" borderId="0" xfId="0" applyNumberFormat="1"/>
    <xf numFmtId="166" fontId="0" fillId="0" borderId="0" xfId="0" applyNumberFormat="1"/>
    <xf numFmtId="0" fontId="5" fillId="0" borderId="0" xfId="0" applyFont="1"/>
    <xf numFmtId="2" fontId="5" fillId="0" borderId="0" xfId="0" applyNumberFormat="1" applyFont="1"/>
    <xf numFmtId="166" fontId="5" fillId="0" borderId="0" xfId="0" applyNumberFormat="1" applyFont="1"/>
    <xf numFmtId="166" fontId="0" fillId="0" borderId="0" xfId="1" applyNumberFormat="1" applyFont="1"/>
  </cellXfs>
  <cellStyles count="10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9090604486818"/>
          <c:y val="0.0285400658616904"/>
          <c:w val="0.966090939551318"/>
          <c:h val="0.842673362317087"/>
        </c:manualLayout>
      </c:layout>
      <c:lineChart>
        <c:grouping val="standard"/>
        <c:varyColors val="0"/>
        <c:ser>
          <c:idx val="0"/>
          <c:order val="0"/>
          <c:tx>
            <c:strRef>
              <c:f>Sheet1!$S$28</c:f>
              <c:strCache>
                <c:ptCount val="1"/>
                <c:pt idx="0">
                  <c:v>BasketballPass 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Sheet1!$R$29:$R$50</c:f>
              <c:strCache>
                <c:ptCount val="22"/>
                <c:pt idx="0">
                  <c:v>TUDepth=2</c:v>
                </c:pt>
                <c:pt idx="1">
                  <c:v>BIPRED=2</c:v>
                </c:pt>
                <c:pt idx="2">
                  <c:v>SR=8</c:v>
                </c:pt>
                <c:pt idx="3">
                  <c:v>TR-FR3</c:v>
                </c:pt>
                <c:pt idx="4">
                  <c:v>TR-FR1</c:v>
                </c:pt>
                <c:pt idx="5">
                  <c:v>TR-FR2</c:v>
                </c:pt>
                <c:pt idx="6">
                  <c:v>TUDepth=1</c:v>
                </c:pt>
                <c:pt idx="7">
                  <c:v>SR=16</c:v>
                </c:pt>
                <c:pt idx="8">
                  <c:v>BIPRED=0</c:v>
                </c:pt>
                <c:pt idx="9">
                  <c:v>REFS=3</c:v>
                </c:pt>
                <c:pt idx="10">
                  <c:v>REFS=2</c:v>
                </c:pt>
                <c:pt idx="11">
                  <c:v>AMP=0</c:v>
                </c:pt>
                <c:pt idx="12">
                  <c:v>SR=4</c:v>
                </c:pt>
                <c:pt idx="13">
                  <c:v>FME=1</c:v>
                </c:pt>
                <c:pt idx="14">
                  <c:v>REFS=1</c:v>
                </c:pt>
                <c:pt idx="15">
                  <c:v>HAD=0</c:v>
                </c:pt>
                <c:pt idx="16">
                  <c:v>CUDepth=3</c:v>
                </c:pt>
                <c:pt idx="17">
                  <c:v>SR=0</c:v>
                </c:pt>
                <c:pt idx="18">
                  <c:v>FME=0</c:v>
                </c:pt>
                <c:pt idx="19">
                  <c:v>CUDepth=2</c:v>
                </c:pt>
                <c:pt idx="20">
                  <c:v>FME=2</c:v>
                </c:pt>
                <c:pt idx="21">
                  <c:v>CUDepth=1</c:v>
                </c:pt>
              </c:strCache>
            </c:strRef>
          </c:cat>
          <c:val>
            <c:numRef>
              <c:f>Sheet1!$S$29:$S$50</c:f>
              <c:numCache>
                <c:formatCode>0.00</c:formatCode>
                <c:ptCount val="22"/>
                <c:pt idx="0">
                  <c:v>0.0121153846153846</c:v>
                </c:pt>
                <c:pt idx="1">
                  <c:v>0.0252459016393443</c:v>
                </c:pt>
                <c:pt idx="2">
                  <c:v>0.015593220338983</c:v>
                </c:pt>
                <c:pt idx="3">
                  <c:v>0.0883739837398374</c:v>
                </c:pt>
                <c:pt idx="4">
                  <c:v>0.077905604719764</c:v>
                </c:pt>
                <c:pt idx="5">
                  <c:v>0.0835775862068965</c:v>
                </c:pt>
                <c:pt idx="6">
                  <c:v>0.0476363636363636</c:v>
                </c:pt>
                <c:pt idx="7">
                  <c:v>0.0361538461538461</c:v>
                </c:pt>
                <c:pt idx="8">
                  <c:v>0.1</c:v>
                </c:pt>
                <c:pt idx="9">
                  <c:v>0.0350279329608938</c:v>
                </c:pt>
                <c:pt idx="10">
                  <c:v>0.0335608308605341</c:v>
                </c:pt>
                <c:pt idx="11">
                  <c:v>0.0826548672566371</c:v>
                </c:pt>
                <c:pt idx="12">
                  <c:v>0.0</c:v>
                </c:pt>
                <c:pt idx="13">
                  <c:v>0.140215827338129</c:v>
                </c:pt>
                <c:pt idx="14">
                  <c:v>0.0676434426229508</c:v>
                </c:pt>
                <c:pt idx="15">
                  <c:v>0.202830188679245</c:v>
                </c:pt>
                <c:pt idx="16">
                  <c:v>0.346224066390041</c:v>
                </c:pt>
                <c:pt idx="17">
                  <c:v>0.239775280898876</c:v>
                </c:pt>
                <c:pt idx="18">
                  <c:v>0.318175824175824</c:v>
                </c:pt>
                <c:pt idx="19">
                  <c:v>0.608439716312057</c:v>
                </c:pt>
                <c:pt idx="20">
                  <c:v>0.703441860465116</c:v>
                </c:pt>
                <c:pt idx="21">
                  <c:v>1.162106631989597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Sheet1!$T$28</c:f>
              <c:strCache>
                <c:ptCount val="1"/>
                <c:pt idx="0">
                  <c:v>BlowingBubbles 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Sheet1!$R$29:$R$50</c:f>
              <c:strCache>
                <c:ptCount val="22"/>
                <c:pt idx="0">
                  <c:v>TUDepth=2</c:v>
                </c:pt>
                <c:pt idx="1">
                  <c:v>BIPRED=2</c:v>
                </c:pt>
                <c:pt idx="2">
                  <c:v>SR=8</c:v>
                </c:pt>
                <c:pt idx="3">
                  <c:v>TR-FR3</c:v>
                </c:pt>
                <c:pt idx="4">
                  <c:v>TR-FR1</c:v>
                </c:pt>
                <c:pt idx="5">
                  <c:v>TR-FR2</c:v>
                </c:pt>
                <c:pt idx="6">
                  <c:v>TUDepth=1</c:v>
                </c:pt>
                <c:pt idx="7">
                  <c:v>SR=16</c:v>
                </c:pt>
                <c:pt idx="8">
                  <c:v>BIPRED=0</c:v>
                </c:pt>
                <c:pt idx="9">
                  <c:v>REFS=3</c:v>
                </c:pt>
                <c:pt idx="10">
                  <c:v>REFS=2</c:v>
                </c:pt>
                <c:pt idx="11">
                  <c:v>AMP=0</c:v>
                </c:pt>
                <c:pt idx="12">
                  <c:v>SR=4</c:v>
                </c:pt>
                <c:pt idx="13">
                  <c:v>FME=1</c:v>
                </c:pt>
                <c:pt idx="14">
                  <c:v>REFS=1</c:v>
                </c:pt>
                <c:pt idx="15">
                  <c:v>HAD=0</c:v>
                </c:pt>
                <c:pt idx="16">
                  <c:v>CUDepth=3</c:v>
                </c:pt>
                <c:pt idx="17">
                  <c:v>SR=0</c:v>
                </c:pt>
                <c:pt idx="18">
                  <c:v>FME=0</c:v>
                </c:pt>
                <c:pt idx="19">
                  <c:v>CUDepth=2</c:v>
                </c:pt>
                <c:pt idx="20">
                  <c:v>FME=2</c:v>
                </c:pt>
                <c:pt idx="21">
                  <c:v>CUDepth=1</c:v>
                </c:pt>
              </c:strCache>
            </c:strRef>
          </c:cat>
          <c:val>
            <c:numRef>
              <c:f>Sheet1!$T$29:$T$50</c:f>
              <c:numCache>
                <c:formatCode>0.00</c:formatCode>
                <c:ptCount val="22"/>
                <c:pt idx="0">
                  <c:v>0.0467647058823529</c:v>
                </c:pt>
                <c:pt idx="1">
                  <c:v>0.0335135135135135</c:v>
                </c:pt>
                <c:pt idx="2">
                  <c:v>0.0367307692307692</c:v>
                </c:pt>
                <c:pt idx="3">
                  <c:v>0.0646428571428571</c:v>
                </c:pt>
                <c:pt idx="4">
                  <c:v>0.0732222222222222</c:v>
                </c:pt>
                <c:pt idx="5">
                  <c:v>0.0915819209039548</c:v>
                </c:pt>
                <c:pt idx="6">
                  <c:v>0.083314606741573</c:v>
                </c:pt>
                <c:pt idx="7">
                  <c:v>0.0</c:v>
                </c:pt>
                <c:pt idx="8">
                  <c:v>0.061551724137931</c:v>
                </c:pt>
                <c:pt idx="9">
                  <c:v>0.110272108843537</c:v>
                </c:pt>
                <c:pt idx="10">
                  <c:v>0.142588652482269</c:v>
                </c:pt>
                <c:pt idx="11">
                  <c:v>0.0881617647058823</c:v>
                </c:pt>
                <c:pt idx="12">
                  <c:v>0.0960465116279069</c:v>
                </c:pt>
                <c:pt idx="13">
                  <c:v>0.201009174311927</c:v>
                </c:pt>
                <c:pt idx="14">
                  <c:v>0.248592233009709</c:v>
                </c:pt>
                <c:pt idx="15">
                  <c:v>0.270133333333333</c:v>
                </c:pt>
                <c:pt idx="16">
                  <c:v>0.220897959183673</c:v>
                </c:pt>
                <c:pt idx="17">
                  <c:v>0.156547619047619</c:v>
                </c:pt>
                <c:pt idx="18">
                  <c:v>0.431042253521127</c:v>
                </c:pt>
                <c:pt idx="19">
                  <c:v>0.427033158813264</c:v>
                </c:pt>
                <c:pt idx="20">
                  <c:v>0.959470588235294</c:v>
                </c:pt>
                <c:pt idx="21">
                  <c:v>0.859539641943734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Sheet1!$U$28</c:f>
              <c:strCache>
                <c:ptCount val="1"/>
                <c:pt idx="0">
                  <c:v>PeopleOnStreet 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Sheet1!$R$29:$R$50</c:f>
              <c:strCache>
                <c:ptCount val="22"/>
                <c:pt idx="0">
                  <c:v>TUDepth=2</c:v>
                </c:pt>
                <c:pt idx="1">
                  <c:v>BIPRED=2</c:v>
                </c:pt>
                <c:pt idx="2">
                  <c:v>SR=8</c:v>
                </c:pt>
                <c:pt idx="3">
                  <c:v>TR-FR3</c:v>
                </c:pt>
                <c:pt idx="4">
                  <c:v>TR-FR1</c:v>
                </c:pt>
                <c:pt idx="5">
                  <c:v>TR-FR2</c:v>
                </c:pt>
                <c:pt idx="6">
                  <c:v>TUDepth=1</c:v>
                </c:pt>
                <c:pt idx="7">
                  <c:v>SR=16</c:v>
                </c:pt>
                <c:pt idx="8">
                  <c:v>BIPRED=0</c:v>
                </c:pt>
                <c:pt idx="9">
                  <c:v>REFS=3</c:v>
                </c:pt>
                <c:pt idx="10">
                  <c:v>REFS=2</c:v>
                </c:pt>
                <c:pt idx="11">
                  <c:v>AMP=0</c:v>
                </c:pt>
                <c:pt idx="12">
                  <c:v>SR=4</c:v>
                </c:pt>
                <c:pt idx="13">
                  <c:v>FME=1</c:v>
                </c:pt>
                <c:pt idx="14">
                  <c:v>REFS=1</c:v>
                </c:pt>
                <c:pt idx="15">
                  <c:v>HAD=0</c:v>
                </c:pt>
                <c:pt idx="16">
                  <c:v>CUDepth=3</c:v>
                </c:pt>
                <c:pt idx="17">
                  <c:v>SR=0</c:v>
                </c:pt>
                <c:pt idx="18">
                  <c:v>FME=0</c:v>
                </c:pt>
                <c:pt idx="19">
                  <c:v>CUDepth=2</c:v>
                </c:pt>
                <c:pt idx="20">
                  <c:v>FME=2</c:v>
                </c:pt>
                <c:pt idx="21">
                  <c:v>CUDepth=1</c:v>
                </c:pt>
              </c:strCache>
            </c:strRef>
          </c:cat>
          <c:val>
            <c:numRef>
              <c:f>Sheet1!$U$29:$U$50</c:f>
              <c:numCache>
                <c:formatCode>0.00</c:formatCode>
                <c:ptCount val="22"/>
                <c:pt idx="0">
                  <c:v>0.0259574468085106</c:v>
                </c:pt>
                <c:pt idx="1">
                  <c:v>0.0170731707317073</c:v>
                </c:pt>
                <c:pt idx="2">
                  <c:v>0.0296875</c:v>
                </c:pt>
                <c:pt idx="3">
                  <c:v>0.0529411764705882</c:v>
                </c:pt>
                <c:pt idx="4">
                  <c:v>0.0533695652173913</c:v>
                </c:pt>
                <c:pt idx="5">
                  <c:v>0.0495580110497237</c:v>
                </c:pt>
                <c:pt idx="6">
                  <c:v>0.0511180124223602</c:v>
                </c:pt>
                <c:pt idx="7">
                  <c:v>0.0223809523809524</c:v>
                </c:pt>
                <c:pt idx="8">
                  <c:v>0.07</c:v>
                </c:pt>
                <c:pt idx="9">
                  <c:v>0.0515662650602409</c:v>
                </c:pt>
                <c:pt idx="10">
                  <c:v>0.0527329192546584</c:v>
                </c:pt>
                <c:pt idx="11">
                  <c:v>0.0620945945945946</c:v>
                </c:pt>
                <c:pt idx="12">
                  <c:v>0.0844705882352941</c:v>
                </c:pt>
                <c:pt idx="13">
                  <c:v>0.0801769911504425</c:v>
                </c:pt>
                <c:pt idx="14">
                  <c:v>0.0626724137931034</c:v>
                </c:pt>
                <c:pt idx="15">
                  <c:v>0.150361445783132</c:v>
                </c:pt>
                <c:pt idx="16">
                  <c:v>0.206947791164659</c:v>
                </c:pt>
                <c:pt idx="17">
                  <c:v>0.371774193548387</c:v>
                </c:pt>
                <c:pt idx="18">
                  <c:v>0.222659846547315</c:v>
                </c:pt>
                <c:pt idx="19">
                  <c:v>0.420960548885077</c:v>
                </c:pt>
                <c:pt idx="20">
                  <c:v>0.423575129533679</c:v>
                </c:pt>
                <c:pt idx="21">
                  <c:v>0.822618135376756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Sheet1!$V$28</c:f>
              <c:strCache>
                <c:ptCount val="1"/>
                <c:pt idx="0">
                  <c:v>BasketballDrive 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Sheet1!$R$29:$R$50</c:f>
              <c:strCache>
                <c:ptCount val="22"/>
                <c:pt idx="0">
                  <c:v>TUDepth=2</c:v>
                </c:pt>
                <c:pt idx="1">
                  <c:v>BIPRED=2</c:v>
                </c:pt>
                <c:pt idx="2">
                  <c:v>SR=8</c:v>
                </c:pt>
                <c:pt idx="3">
                  <c:v>TR-FR3</c:v>
                </c:pt>
                <c:pt idx="4">
                  <c:v>TR-FR1</c:v>
                </c:pt>
                <c:pt idx="5">
                  <c:v>TR-FR2</c:v>
                </c:pt>
                <c:pt idx="6">
                  <c:v>TUDepth=1</c:v>
                </c:pt>
                <c:pt idx="7">
                  <c:v>SR=16</c:v>
                </c:pt>
                <c:pt idx="8">
                  <c:v>BIPRED=0</c:v>
                </c:pt>
                <c:pt idx="9">
                  <c:v>REFS=3</c:v>
                </c:pt>
                <c:pt idx="10">
                  <c:v>REFS=2</c:v>
                </c:pt>
                <c:pt idx="11">
                  <c:v>AMP=0</c:v>
                </c:pt>
                <c:pt idx="12">
                  <c:v>SR=4</c:v>
                </c:pt>
                <c:pt idx="13">
                  <c:v>FME=1</c:v>
                </c:pt>
                <c:pt idx="14">
                  <c:v>REFS=1</c:v>
                </c:pt>
                <c:pt idx="15">
                  <c:v>HAD=0</c:v>
                </c:pt>
                <c:pt idx="16">
                  <c:v>CUDepth=3</c:v>
                </c:pt>
                <c:pt idx="17">
                  <c:v>SR=0</c:v>
                </c:pt>
                <c:pt idx="18">
                  <c:v>FME=0</c:v>
                </c:pt>
                <c:pt idx="19">
                  <c:v>CUDepth=2</c:v>
                </c:pt>
                <c:pt idx="20">
                  <c:v>FME=2</c:v>
                </c:pt>
                <c:pt idx="21">
                  <c:v>CUDepth=1</c:v>
                </c:pt>
              </c:strCache>
            </c:strRef>
          </c:cat>
          <c:val>
            <c:numRef>
              <c:f>Sheet1!$V$29:$V$50</c:f>
              <c:numCache>
                <c:formatCode>0.00</c:formatCode>
                <c:ptCount val="22"/>
                <c:pt idx="0">
                  <c:v>0.00325842696629213</c:v>
                </c:pt>
                <c:pt idx="1">
                  <c:v>0.036046511627907</c:v>
                </c:pt>
                <c:pt idx="2">
                  <c:v>0.0416666666666667</c:v>
                </c:pt>
                <c:pt idx="3">
                  <c:v>0.0259633027522936</c:v>
                </c:pt>
                <c:pt idx="4">
                  <c:v>0.0215568862275449</c:v>
                </c:pt>
                <c:pt idx="5">
                  <c:v>0.0254418604651163</c:v>
                </c:pt>
                <c:pt idx="6">
                  <c:v>0.0490666666666667</c:v>
                </c:pt>
                <c:pt idx="7">
                  <c:v>0.016</c:v>
                </c:pt>
                <c:pt idx="8">
                  <c:v>0.107333333333333</c:v>
                </c:pt>
                <c:pt idx="9">
                  <c:v>0.0325862068965517</c:v>
                </c:pt>
                <c:pt idx="10">
                  <c:v>0.0488323353293413</c:v>
                </c:pt>
                <c:pt idx="11">
                  <c:v>0.0618</c:v>
                </c:pt>
                <c:pt idx="12">
                  <c:v>0.0920192307692308</c:v>
                </c:pt>
                <c:pt idx="13">
                  <c:v>0.0728695652173913</c:v>
                </c:pt>
                <c:pt idx="14">
                  <c:v>0.113542976939203</c:v>
                </c:pt>
                <c:pt idx="15">
                  <c:v>0.111764705882353</c:v>
                </c:pt>
                <c:pt idx="16">
                  <c:v>0.0675431034482758</c:v>
                </c:pt>
                <c:pt idx="17">
                  <c:v>0.323333333333333</c:v>
                </c:pt>
                <c:pt idx="18">
                  <c:v>0.184444444444444</c:v>
                </c:pt>
                <c:pt idx="19">
                  <c:v>0.156737588652482</c:v>
                </c:pt>
                <c:pt idx="20">
                  <c:v>0.335792079207921</c:v>
                </c:pt>
                <c:pt idx="21">
                  <c:v>0.325122580645161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Sheet1!$W$28</c:f>
              <c:strCache>
                <c:ptCount val="1"/>
                <c:pt idx="0">
                  <c:v>ParkScene 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Sheet1!$R$29:$R$50</c:f>
              <c:strCache>
                <c:ptCount val="22"/>
                <c:pt idx="0">
                  <c:v>TUDepth=2</c:v>
                </c:pt>
                <c:pt idx="1">
                  <c:v>BIPRED=2</c:v>
                </c:pt>
                <c:pt idx="2">
                  <c:v>SR=8</c:v>
                </c:pt>
                <c:pt idx="3">
                  <c:v>TR-FR3</c:v>
                </c:pt>
                <c:pt idx="4">
                  <c:v>TR-FR1</c:v>
                </c:pt>
                <c:pt idx="5">
                  <c:v>TR-FR2</c:v>
                </c:pt>
                <c:pt idx="6">
                  <c:v>TUDepth=1</c:v>
                </c:pt>
                <c:pt idx="7">
                  <c:v>SR=16</c:v>
                </c:pt>
                <c:pt idx="8">
                  <c:v>BIPRED=0</c:v>
                </c:pt>
                <c:pt idx="9">
                  <c:v>REFS=3</c:v>
                </c:pt>
                <c:pt idx="10">
                  <c:v>REFS=2</c:v>
                </c:pt>
                <c:pt idx="11">
                  <c:v>AMP=0</c:v>
                </c:pt>
                <c:pt idx="12">
                  <c:v>SR=4</c:v>
                </c:pt>
                <c:pt idx="13">
                  <c:v>FME=1</c:v>
                </c:pt>
                <c:pt idx="14">
                  <c:v>REFS=1</c:v>
                </c:pt>
                <c:pt idx="15">
                  <c:v>HAD=0</c:v>
                </c:pt>
                <c:pt idx="16">
                  <c:v>CUDepth=3</c:v>
                </c:pt>
                <c:pt idx="17">
                  <c:v>SR=0</c:v>
                </c:pt>
                <c:pt idx="18">
                  <c:v>FME=0</c:v>
                </c:pt>
                <c:pt idx="19">
                  <c:v>CUDepth=2</c:v>
                </c:pt>
                <c:pt idx="20">
                  <c:v>FME=2</c:v>
                </c:pt>
                <c:pt idx="21">
                  <c:v>CUDepth=1</c:v>
                </c:pt>
              </c:strCache>
            </c:strRef>
          </c:cat>
          <c:val>
            <c:numRef>
              <c:f>Sheet1!$W$29:$W$50</c:f>
              <c:numCache>
                <c:formatCode>0.00</c:formatCode>
                <c:ptCount val="22"/>
                <c:pt idx="0">
                  <c:v>0.0496470588235294</c:v>
                </c:pt>
                <c:pt idx="1">
                  <c:v>0.004375</c:v>
                </c:pt>
                <c:pt idx="2">
                  <c:v>0.0605</c:v>
                </c:pt>
                <c:pt idx="3">
                  <c:v>0.0369158878504673</c:v>
                </c:pt>
                <c:pt idx="4">
                  <c:v>0.0312573099415205</c:v>
                </c:pt>
                <c:pt idx="5">
                  <c:v>0.0433333333333333</c:v>
                </c:pt>
                <c:pt idx="6">
                  <c:v>0.0882876712328767</c:v>
                </c:pt>
                <c:pt idx="7">
                  <c:v>0.076</c:v>
                </c:pt>
                <c:pt idx="8">
                  <c:v>0.0620454545454545</c:v>
                </c:pt>
                <c:pt idx="9">
                  <c:v>0.0539024390243902</c:v>
                </c:pt>
                <c:pt idx="10">
                  <c:v>0.0902839116719243</c:v>
                </c:pt>
                <c:pt idx="11">
                  <c:v>0.0984042553191489</c:v>
                </c:pt>
                <c:pt idx="12">
                  <c:v>0.3</c:v>
                </c:pt>
                <c:pt idx="13">
                  <c:v>0.100901960784314</c:v>
                </c:pt>
                <c:pt idx="14">
                  <c:v>0.171212121212121</c:v>
                </c:pt>
                <c:pt idx="15">
                  <c:v>0.146129032258064</c:v>
                </c:pt>
                <c:pt idx="16">
                  <c:v>0.118391304347826</c:v>
                </c:pt>
                <c:pt idx="17">
                  <c:v>0.25972602739726</c:v>
                </c:pt>
                <c:pt idx="18">
                  <c:v>0.289297423887588</c:v>
                </c:pt>
                <c:pt idx="19">
                  <c:v>0.226719298245614</c:v>
                </c:pt>
                <c:pt idx="20">
                  <c:v>0.627233009708738</c:v>
                </c:pt>
                <c:pt idx="21">
                  <c:v>0.476074646074646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Sheet1!$X$28</c:f>
              <c:strCache>
                <c:ptCount val="1"/>
                <c:pt idx="0">
                  <c:v>RaceHorsesC 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Sheet1!$R$29:$R$50</c:f>
              <c:strCache>
                <c:ptCount val="22"/>
                <c:pt idx="0">
                  <c:v>TUDepth=2</c:v>
                </c:pt>
                <c:pt idx="1">
                  <c:v>BIPRED=2</c:v>
                </c:pt>
                <c:pt idx="2">
                  <c:v>SR=8</c:v>
                </c:pt>
                <c:pt idx="3">
                  <c:v>TR-FR3</c:v>
                </c:pt>
                <c:pt idx="4">
                  <c:v>TR-FR1</c:v>
                </c:pt>
                <c:pt idx="5">
                  <c:v>TR-FR2</c:v>
                </c:pt>
                <c:pt idx="6">
                  <c:v>TUDepth=1</c:v>
                </c:pt>
                <c:pt idx="7">
                  <c:v>SR=16</c:v>
                </c:pt>
                <c:pt idx="8">
                  <c:v>BIPRED=0</c:v>
                </c:pt>
                <c:pt idx="9">
                  <c:v>REFS=3</c:v>
                </c:pt>
                <c:pt idx="10">
                  <c:v>REFS=2</c:v>
                </c:pt>
                <c:pt idx="11">
                  <c:v>AMP=0</c:v>
                </c:pt>
                <c:pt idx="12">
                  <c:v>SR=4</c:v>
                </c:pt>
                <c:pt idx="13">
                  <c:v>FME=1</c:v>
                </c:pt>
                <c:pt idx="14">
                  <c:v>REFS=1</c:v>
                </c:pt>
                <c:pt idx="15">
                  <c:v>HAD=0</c:v>
                </c:pt>
                <c:pt idx="16">
                  <c:v>CUDepth=3</c:v>
                </c:pt>
                <c:pt idx="17">
                  <c:v>SR=0</c:v>
                </c:pt>
                <c:pt idx="18">
                  <c:v>FME=0</c:v>
                </c:pt>
                <c:pt idx="19">
                  <c:v>CUDepth=2</c:v>
                </c:pt>
                <c:pt idx="20">
                  <c:v>FME=2</c:v>
                </c:pt>
                <c:pt idx="21">
                  <c:v>CUDepth=1</c:v>
                </c:pt>
              </c:strCache>
            </c:strRef>
          </c:cat>
          <c:val>
            <c:numRef>
              <c:f>Sheet1!$X$29:$X$50</c:f>
              <c:numCache>
                <c:formatCode>0.00</c:formatCode>
                <c:ptCount val="22"/>
                <c:pt idx="0">
                  <c:v>0.0279856115107914</c:v>
                </c:pt>
                <c:pt idx="1">
                  <c:v>0.0</c:v>
                </c:pt>
                <c:pt idx="2">
                  <c:v>0.0300680272108844</c:v>
                </c:pt>
                <c:pt idx="3">
                  <c:v>0.0617699115044248</c:v>
                </c:pt>
                <c:pt idx="4">
                  <c:v>0.0615357142857143</c:v>
                </c:pt>
                <c:pt idx="5">
                  <c:v>0.065026455026455</c:v>
                </c:pt>
                <c:pt idx="6">
                  <c:v>0.0634615384615384</c:v>
                </c:pt>
                <c:pt idx="7">
                  <c:v>0.015</c:v>
                </c:pt>
                <c:pt idx="8">
                  <c:v>0.053953488372093</c:v>
                </c:pt>
                <c:pt idx="9">
                  <c:v>0.106951219512195</c:v>
                </c:pt>
                <c:pt idx="10">
                  <c:v>0.148864353312303</c:v>
                </c:pt>
                <c:pt idx="11">
                  <c:v>0.052962962962963</c:v>
                </c:pt>
                <c:pt idx="12">
                  <c:v>0.0697810218978102</c:v>
                </c:pt>
                <c:pt idx="13">
                  <c:v>0.144936170212766</c:v>
                </c:pt>
                <c:pt idx="14">
                  <c:v>0.231763392857143</c:v>
                </c:pt>
                <c:pt idx="15">
                  <c:v>0.153738317757009</c:v>
                </c:pt>
                <c:pt idx="16">
                  <c:v>0.24234375</c:v>
                </c:pt>
                <c:pt idx="17">
                  <c:v>0.352934131736527</c:v>
                </c:pt>
                <c:pt idx="18">
                  <c:v>0.434842931937173</c:v>
                </c:pt>
                <c:pt idx="19">
                  <c:v>0.41309364548495</c:v>
                </c:pt>
                <c:pt idx="20">
                  <c:v>0.789666666666667</c:v>
                </c:pt>
                <c:pt idx="21">
                  <c:v>0.811483375959079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Sheet1!$Y$28</c:f>
              <c:strCache>
                <c:ptCount val="1"/>
                <c:pt idx="0">
                  <c:v>BQMall 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Sheet1!$R$29:$R$50</c:f>
              <c:strCache>
                <c:ptCount val="22"/>
                <c:pt idx="0">
                  <c:v>TUDepth=2</c:v>
                </c:pt>
                <c:pt idx="1">
                  <c:v>BIPRED=2</c:v>
                </c:pt>
                <c:pt idx="2">
                  <c:v>SR=8</c:v>
                </c:pt>
                <c:pt idx="3">
                  <c:v>TR-FR3</c:v>
                </c:pt>
                <c:pt idx="4">
                  <c:v>TR-FR1</c:v>
                </c:pt>
                <c:pt idx="5">
                  <c:v>TR-FR2</c:v>
                </c:pt>
                <c:pt idx="6">
                  <c:v>TUDepth=1</c:v>
                </c:pt>
                <c:pt idx="7">
                  <c:v>SR=16</c:v>
                </c:pt>
                <c:pt idx="8">
                  <c:v>BIPRED=0</c:v>
                </c:pt>
                <c:pt idx="9">
                  <c:v>REFS=3</c:v>
                </c:pt>
                <c:pt idx="10">
                  <c:v>REFS=2</c:v>
                </c:pt>
                <c:pt idx="11">
                  <c:v>AMP=0</c:v>
                </c:pt>
                <c:pt idx="12">
                  <c:v>SR=4</c:v>
                </c:pt>
                <c:pt idx="13">
                  <c:v>FME=1</c:v>
                </c:pt>
                <c:pt idx="14">
                  <c:v>REFS=1</c:v>
                </c:pt>
                <c:pt idx="15">
                  <c:v>HAD=0</c:v>
                </c:pt>
                <c:pt idx="16">
                  <c:v>CUDepth=3</c:v>
                </c:pt>
                <c:pt idx="17">
                  <c:v>SR=0</c:v>
                </c:pt>
                <c:pt idx="18">
                  <c:v>FME=0</c:v>
                </c:pt>
                <c:pt idx="19">
                  <c:v>CUDepth=2</c:v>
                </c:pt>
                <c:pt idx="20">
                  <c:v>FME=2</c:v>
                </c:pt>
                <c:pt idx="21">
                  <c:v>CUDepth=1</c:v>
                </c:pt>
              </c:strCache>
            </c:strRef>
          </c:cat>
          <c:val>
            <c:numRef>
              <c:f>Sheet1!$Y$29:$Y$50</c:f>
              <c:numCache>
                <c:formatCode>0.00</c:formatCode>
                <c:ptCount val="22"/>
                <c:pt idx="0">
                  <c:v>0.0391919191919192</c:v>
                </c:pt>
                <c:pt idx="1">
                  <c:v>0.0990909090909091</c:v>
                </c:pt>
                <c:pt idx="2">
                  <c:v>0.0408928571428571</c:v>
                </c:pt>
                <c:pt idx="3">
                  <c:v>0.0906451612903226</c:v>
                </c:pt>
                <c:pt idx="4">
                  <c:v>0.0672258064516129</c:v>
                </c:pt>
                <c:pt idx="5">
                  <c:v>0.0737313432835821</c:v>
                </c:pt>
                <c:pt idx="6">
                  <c:v>0.081030303030303</c:v>
                </c:pt>
                <c:pt idx="7">
                  <c:v>0.105384615384615</c:v>
                </c:pt>
                <c:pt idx="8">
                  <c:v>0.130327868852459</c:v>
                </c:pt>
                <c:pt idx="9">
                  <c:v>0.139108280254777</c:v>
                </c:pt>
                <c:pt idx="10">
                  <c:v>0.117346278317152</c:v>
                </c:pt>
                <c:pt idx="11">
                  <c:v>0.116818181818182</c:v>
                </c:pt>
                <c:pt idx="12">
                  <c:v>0.158095238095238</c:v>
                </c:pt>
                <c:pt idx="13">
                  <c:v>0.202164502164502</c:v>
                </c:pt>
                <c:pt idx="14">
                  <c:v>0.152688888888889</c:v>
                </c:pt>
                <c:pt idx="15">
                  <c:v>0.172247191011236</c:v>
                </c:pt>
                <c:pt idx="16">
                  <c:v>0.386140350877193</c:v>
                </c:pt>
                <c:pt idx="17">
                  <c:v>0.311555555555555</c:v>
                </c:pt>
                <c:pt idx="18">
                  <c:v>0.401918158567775</c:v>
                </c:pt>
                <c:pt idx="19">
                  <c:v>0.606524064171123</c:v>
                </c:pt>
                <c:pt idx="20">
                  <c:v>1.03625730994152</c:v>
                </c:pt>
                <c:pt idx="21">
                  <c:v>1.137250324254215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Sheet1!$Z$28</c:f>
              <c:strCache>
                <c:ptCount val="1"/>
                <c:pt idx="0">
                  <c:v>BasketballDrillText 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Sheet1!$R$29:$R$50</c:f>
              <c:strCache>
                <c:ptCount val="22"/>
                <c:pt idx="0">
                  <c:v>TUDepth=2</c:v>
                </c:pt>
                <c:pt idx="1">
                  <c:v>BIPRED=2</c:v>
                </c:pt>
                <c:pt idx="2">
                  <c:v>SR=8</c:v>
                </c:pt>
                <c:pt idx="3">
                  <c:v>TR-FR3</c:v>
                </c:pt>
                <c:pt idx="4">
                  <c:v>TR-FR1</c:v>
                </c:pt>
                <c:pt idx="5">
                  <c:v>TR-FR2</c:v>
                </c:pt>
                <c:pt idx="6">
                  <c:v>TUDepth=1</c:v>
                </c:pt>
                <c:pt idx="7">
                  <c:v>SR=16</c:v>
                </c:pt>
                <c:pt idx="8">
                  <c:v>BIPRED=0</c:v>
                </c:pt>
                <c:pt idx="9">
                  <c:v>REFS=3</c:v>
                </c:pt>
                <c:pt idx="10">
                  <c:v>REFS=2</c:v>
                </c:pt>
                <c:pt idx="11">
                  <c:v>AMP=0</c:v>
                </c:pt>
                <c:pt idx="12">
                  <c:v>SR=4</c:v>
                </c:pt>
                <c:pt idx="13">
                  <c:v>FME=1</c:v>
                </c:pt>
                <c:pt idx="14">
                  <c:v>REFS=1</c:v>
                </c:pt>
                <c:pt idx="15">
                  <c:v>HAD=0</c:v>
                </c:pt>
                <c:pt idx="16">
                  <c:v>CUDepth=3</c:v>
                </c:pt>
                <c:pt idx="17">
                  <c:v>SR=0</c:v>
                </c:pt>
                <c:pt idx="18">
                  <c:v>FME=0</c:v>
                </c:pt>
                <c:pt idx="19">
                  <c:v>CUDepth=2</c:v>
                </c:pt>
                <c:pt idx="20">
                  <c:v>FME=2</c:v>
                </c:pt>
                <c:pt idx="21">
                  <c:v>CUDepth=1</c:v>
                </c:pt>
              </c:strCache>
            </c:strRef>
          </c:cat>
          <c:val>
            <c:numRef>
              <c:f>Sheet1!$Z$29:$Z$50</c:f>
              <c:numCache>
                <c:formatCode>0.00</c:formatCode>
                <c:ptCount val="22"/>
                <c:pt idx="0">
                  <c:v>0.00186046511627907</c:v>
                </c:pt>
                <c:pt idx="1">
                  <c:v>0.009625</c:v>
                </c:pt>
                <c:pt idx="2">
                  <c:v>0.0757692307692308</c:v>
                </c:pt>
                <c:pt idx="3">
                  <c:v>0.0344347826086956</c:v>
                </c:pt>
                <c:pt idx="4">
                  <c:v>0.0440298507462686</c:v>
                </c:pt>
                <c:pt idx="5">
                  <c:v>0.0395299145299145</c:v>
                </c:pt>
                <c:pt idx="6">
                  <c:v>0.0356632653061224</c:v>
                </c:pt>
                <c:pt idx="7">
                  <c:v>0.0285333333333333</c:v>
                </c:pt>
                <c:pt idx="8">
                  <c:v>0.0792783505154639</c:v>
                </c:pt>
                <c:pt idx="9">
                  <c:v>0.179025974025974</c:v>
                </c:pt>
                <c:pt idx="10">
                  <c:v>0.177993527508091</c:v>
                </c:pt>
                <c:pt idx="11">
                  <c:v>0.0574647887323944</c:v>
                </c:pt>
                <c:pt idx="12">
                  <c:v>0.213295454545455</c:v>
                </c:pt>
                <c:pt idx="13">
                  <c:v>0.148507462686567</c:v>
                </c:pt>
                <c:pt idx="14">
                  <c:v>0.181132478632479</c:v>
                </c:pt>
                <c:pt idx="15">
                  <c:v>0.171129032258064</c:v>
                </c:pt>
                <c:pt idx="16">
                  <c:v>0.248949416342412</c:v>
                </c:pt>
                <c:pt idx="17">
                  <c:v>0.438030303030303</c:v>
                </c:pt>
                <c:pt idx="18">
                  <c:v>0.300093457943925</c:v>
                </c:pt>
                <c:pt idx="19">
                  <c:v>0.391143847487002</c:v>
                </c:pt>
                <c:pt idx="20">
                  <c:v>0.607288888888889</c:v>
                </c:pt>
                <c:pt idx="21">
                  <c:v>0.72224358974359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Sheet1!$AA$28</c:f>
              <c:strCache>
                <c:ptCount val="1"/>
                <c:pt idx="0">
                  <c:v>Johnny </c:v>
                </c:pt>
              </c:strCache>
            </c:strRef>
          </c:tx>
          <c:spPr>
            <a:ln w="12700" cmpd="sng"/>
          </c:spPr>
          <c:marker>
            <c:spPr>
              <a:ln w="12700" cmpd="sng"/>
            </c:spPr>
          </c:marker>
          <c:cat>
            <c:strRef>
              <c:f>Sheet1!$R$29:$R$50</c:f>
              <c:strCache>
                <c:ptCount val="22"/>
                <c:pt idx="0">
                  <c:v>TUDepth=2</c:v>
                </c:pt>
                <c:pt idx="1">
                  <c:v>BIPRED=2</c:v>
                </c:pt>
                <c:pt idx="2">
                  <c:v>SR=8</c:v>
                </c:pt>
                <c:pt idx="3">
                  <c:v>TR-FR3</c:v>
                </c:pt>
                <c:pt idx="4">
                  <c:v>TR-FR1</c:v>
                </c:pt>
                <c:pt idx="5">
                  <c:v>TR-FR2</c:v>
                </c:pt>
                <c:pt idx="6">
                  <c:v>TUDepth=1</c:v>
                </c:pt>
                <c:pt idx="7">
                  <c:v>SR=16</c:v>
                </c:pt>
                <c:pt idx="8">
                  <c:v>BIPRED=0</c:v>
                </c:pt>
                <c:pt idx="9">
                  <c:v>REFS=3</c:v>
                </c:pt>
                <c:pt idx="10">
                  <c:v>REFS=2</c:v>
                </c:pt>
                <c:pt idx="11">
                  <c:v>AMP=0</c:v>
                </c:pt>
                <c:pt idx="12">
                  <c:v>SR=4</c:v>
                </c:pt>
                <c:pt idx="13">
                  <c:v>FME=1</c:v>
                </c:pt>
                <c:pt idx="14">
                  <c:v>REFS=1</c:v>
                </c:pt>
                <c:pt idx="15">
                  <c:v>HAD=0</c:v>
                </c:pt>
                <c:pt idx="16">
                  <c:v>CUDepth=3</c:v>
                </c:pt>
                <c:pt idx="17">
                  <c:v>SR=0</c:v>
                </c:pt>
                <c:pt idx="18">
                  <c:v>FME=0</c:v>
                </c:pt>
                <c:pt idx="19">
                  <c:v>CUDepth=2</c:v>
                </c:pt>
                <c:pt idx="20">
                  <c:v>FME=2</c:v>
                </c:pt>
                <c:pt idx="21">
                  <c:v>CUDepth=1</c:v>
                </c:pt>
              </c:strCache>
            </c:strRef>
          </c:cat>
          <c:val>
            <c:numRef>
              <c:f>Sheet1!$AA$29:$AA$50</c:f>
              <c:numCache>
                <c:formatCode>0.00</c:formatCode>
                <c:ptCount val="22"/>
                <c:pt idx="0">
                  <c:v>0.0</c:v>
                </c:pt>
                <c:pt idx="1">
                  <c:v>0.0667123287671233</c:v>
                </c:pt>
                <c:pt idx="2">
                  <c:v>0.0179640718562874</c:v>
                </c:pt>
                <c:pt idx="3">
                  <c:v>0.0113571428571429</c:v>
                </c:pt>
                <c:pt idx="4">
                  <c:v>0.0395981087470449</c:v>
                </c:pt>
                <c:pt idx="5">
                  <c:v>0.0476241134751773</c:v>
                </c:pt>
                <c:pt idx="6">
                  <c:v>0.0238686131386861</c:v>
                </c:pt>
                <c:pt idx="7">
                  <c:v>0.33</c:v>
                </c:pt>
                <c:pt idx="8">
                  <c:v>0.0551546391752577</c:v>
                </c:pt>
                <c:pt idx="9">
                  <c:v>0.0449473684210526</c:v>
                </c:pt>
                <c:pt idx="10">
                  <c:v>0.0594277929155313</c:v>
                </c:pt>
                <c:pt idx="11">
                  <c:v>0.28325</c:v>
                </c:pt>
                <c:pt idx="12">
                  <c:v>0.0644444444444444</c:v>
                </c:pt>
                <c:pt idx="13">
                  <c:v>0.097593984962406</c:v>
                </c:pt>
                <c:pt idx="14">
                  <c:v>0.137529182879377</c:v>
                </c:pt>
                <c:pt idx="15">
                  <c:v>0.209838709677419</c:v>
                </c:pt>
                <c:pt idx="16">
                  <c:v>0.205608465608466</c:v>
                </c:pt>
                <c:pt idx="17">
                  <c:v>0.107945205479452</c:v>
                </c:pt>
                <c:pt idx="18">
                  <c:v>0.18733606557377</c:v>
                </c:pt>
                <c:pt idx="19">
                  <c:v>0.265977653631285</c:v>
                </c:pt>
                <c:pt idx="20">
                  <c:v>0.604940476190476</c:v>
                </c:pt>
                <c:pt idx="21">
                  <c:v>0.580971128608924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Sheet1!$AB$28</c:f>
              <c:strCache>
                <c:ptCount val="1"/>
                <c:pt idx="0">
                  <c:v>AVERAGE</c:v>
                </c:pt>
              </c:strCache>
            </c:strRef>
          </c:tx>
          <c:spPr>
            <a:ln w="12700" cmpd="sng">
              <a:solidFill>
                <a:srgbClr val="000000"/>
              </a:solidFill>
              <a:prstDash val="lgDash"/>
            </a:ln>
          </c:spPr>
          <c:marker>
            <c:spPr>
              <a:ln w="12700" cmpd="sng">
                <a:solidFill>
                  <a:srgbClr val="000000"/>
                </a:solidFill>
                <a:prstDash val="lgDash"/>
              </a:ln>
            </c:spPr>
          </c:marker>
          <c:cat>
            <c:strRef>
              <c:f>Sheet1!$R$29:$R$50</c:f>
              <c:strCache>
                <c:ptCount val="22"/>
                <c:pt idx="0">
                  <c:v>TUDepth=2</c:v>
                </c:pt>
                <c:pt idx="1">
                  <c:v>BIPRED=2</c:v>
                </c:pt>
                <c:pt idx="2">
                  <c:v>SR=8</c:v>
                </c:pt>
                <c:pt idx="3">
                  <c:v>TR-FR3</c:v>
                </c:pt>
                <c:pt idx="4">
                  <c:v>TR-FR1</c:v>
                </c:pt>
                <c:pt idx="5">
                  <c:v>TR-FR2</c:v>
                </c:pt>
                <c:pt idx="6">
                  <c:v>TUDepth=1</c:v>
                </c:pt>
                <c:pt idx="7">
                  <c:v>SR=16</c:v>
                </c:pt>
                <c:pt idx="8">
                  <c:v>BIPRED=0</c:v>
                </c:pt>
                <c:pt idx="9">
                  <c:v>REFS=3</c:v>
                </c:pt>
                <c:pt idx="10">
                  <c:v>REFS=2</c:v>
                </c:pt>
                <c:pt idx="11">
                  <c:v>AMP=0</c:v>
                </c:pt>
                <c:pt idx="12">
                  <c:v>SR=4</c:v>
                </c:pt>
                <c:pt idx="13">
                  <c:v>FME=1</c:v>
                </c:pt>
                <c:pt idx="14">
                  <c:v>REFS=1</c:v>
                </c:pt>
                <c:pt idx="15">
                  <c:v>HAD=0</c:v>
                </c:pt>
                <c:pt idx="16">
                  <c:v>CUDepth=3</c:v>
                </c:pt>
                <c:pt idx="17">
                  <c:v>SR=0</c:v>
                </c:pt>
                <c:pt idx="18">
                  <c:v>FME=0</c:v>
                </c:pt>
                <c:pt idx="19">
                  <c:v>CUDepth=2</c:v>
                </c:pt>
                <c:pt idx="20">
                  <c:v>FME=2</c:v>
                </c:pt>
                <c:pt idx="21">
                  <c:v>CUDepth=1</c:v>
                </c:pt>
              </c:strCache>
            </c:strRef>
          </c:cat>
          <c:val>
            <c:numRef>
              <c:f>Sheet1!$AB$29:$AB$50</c:f>
              <c:numCache>
                <c:formatCode>0.000</c:formatCode>
                <c:ptCount val="22"/>
                <c:pt idx="0">
                  <c:v>0.0229756687683399</c:v>
                </c:pt>
                <c:pt idx="1">
                  <c:v>0.0324091483745005</c:v>
                </c:pt>
                <c:pt idx="2">
                  <c:v>0.0387635936906309</c:v>
                </c:pt>
                <c:pt idx="3">
                  <c:v>0.0518938006907366</c:v>
                </c:pt>
                <c:pt idx="4">
                  <c:v>0.052189007617676</c:v>
                </c:pt>
                <c:pt idx="5">
                  <c:v>0.0577116153637948</c:v>
                </c:pt>
                <c:pt idx="6">
                  <c:v>0.0581607822929434</c:v>
                </c:pt>
                <c:pt idx="7">
                  <c:v>0.0699391941391941</c:v>
                </c:pt>
                <c:pt idx="8">
                  <c:v>0.0799605398813325</c:v>
                </c:pt>
                <c:pt idx="9">
                  <c:v>0.083709754999957</c:v>
                </c:pt>
                <c:pt idx="10">
                  <c:v>0.0968478446279783</c:v>
                </c:pt>
                <c:pt idx="11">
                  <c:v>0.100401268376645</c:v>
                </c:pt>
                <c:pt idx="12">
                  <c:v>0.119794721068375</c:v>
                </c:pt>
                <c:pt idx="13">
                  <c:v>0.132041737647605</c:v>
                </c:pt>
                <c:pt idx="14">
                  <c:v>0.151864125648331</c:v>
                </c:pt>
                <c:pt idx="15">
                  <c:v>0.176463550737762</c:v>
                </c:pt>
                <c:pt idx="16">
                  <c:v>0.227005134151394</c:v>
                </c:pt>
                <c:pt idx="17">
                  <c:v>0.284624627780813</c:v>
                </c:pt>
                <c:pt idx="18">
                  <c:v>0.307756711844327</c:v>
                </c:pt>
                <c:pt idx="19">
                  <c:v>0.390736613520317</c:v>
                </c:pt>
                <c:pt idx="20">
                  <c:v>0.676407334315367</c:v>
                </c:pt>
                <c:pt idx="21">
                  <c:v>0.766378894955078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09416"/>
        <c:axId val="-2084964248"/>
      </c:lineChart>
      <c:catAx>
        <c:axId val="-208760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964248"/>
        <c:crosses val="autoZero"/>
        <c:auto val="1"/>
        <c:lblAlgn val="ctr"/>
        <c:lblOffset val="100"/>
        <c:noMultiLvlLbl val="0"/>
      </c:catAx>
      <c:valAx>
        <c:axId val="-2084964248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crossAx val="-2087609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43948059124188"/>
          <c:y val="0.0504799945065006"/>
          <c:w val="0.524556983008703"/>
          <c:h val="0.23914896539095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927100</xdr:colOff>
      <xdr:row>2</xdr:row>
      <xdr:rowOff>203200</xdr:rowOff>
    </xdr:from>
    <xdr:to>
      <xdr:col>19</xdr:col>
      <xdr:colOff>609600</xdr:colOff>
      <xdr:row>23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8"/>
  <sheetViews>
    <sheetView tabSelected="1" topLeftCell="L39" workbookViewId="0">
      <selection activeCell="P67" sqref="P67:R88"/>
    </sheetView>
  </sheetViews>
  <sheetFormatPr baseColWidth="10" defaultRowHeight="17" x14ac:dyDescent="0"/>
  <sheetData>
    <row r="1" spans="1:47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  <c r="AP1" t="s">
        <v>20</v>
      </c>
      <c r="AR1" t="s">
        <v>21</v>
      </c>
      <c r="AT1" t="s">
        <v>22</v>
      </c>
    </row>
    <row r="2" spans="1:47">
      <c r="A2" t="s">
        <v>23</v>
      </c>
      <c r="B2" t="s">
        <v>24</v>
      </c>
      <c r="C2" t="s">
        <v>25</v>
      </c>
      <c r="D2" t="s">
        <v>24</v>
      </c>
      <c r="E2" t="s">
        <v>25</v>
      </c>
      <c r="F2" t="s">
        <v>24</v>
      </c>
      <c r="G2" t="s">
        <v>25</v>
      </c>
      <c r="H2" t="s">
        <v>24</v>
      </c>
      <c r="I2" t="s">
        <v>25</v>
      </c>
      <c r="J2" t="s">
        <v>24</v>
      </c>
      <c r="K2" t="s">
        <v>25</v>
      </c>
      <c r="L2" t="s">
        <v>24</v>
      </c>
      <c r="M2" t="s">
        <v>25</v>
      </c>
      <c r="N2" t="s">
        <v>24</v>
      </c>
      <c r="O2" t="s">
        <v>25</v>
      </c>
      <c r="P2" t="s">
        <v>24</v>
      </c>
      <c r="Q2" t="s">
        <v>25</v>
      </c>
      <c r="R2" t="s">
        <v>24</v>
      </c>
      <c r="S2" t="s">
        <v>25</v>
      </c>
      <c r="T2" t="s">
        <v>24</v>
      </c>
      <c r="U2" t="s">
        <v>25</v>
      </c>
      <c r="V2" t="s">
        <v>24</v>
      </c>
      <c r="W2" t="s">
        <v>25</v>
      </c>
      <c r="X2" t="s">
        <v>24</v>
      </c>
      <c r="Y2" t="s">
        <v>25</v>
      </c>
      <c r="Z2" t="s">
        <v>24</v>
      </c>
      <c r="AA2" t="s">
        <v>25</v>
      </c>
      <c r="AB2" t="s">
        <v>24</v>
      </c>
      <c r="AC2" t="s">
        <v>25</v>
      </c>
      <c r="AD2" t="s">
        <v>24</v>
      </c>
      <c r="AE2" t="s">
        <v>25</v>
      </c>
      <c r="AF2" t="s">
        <v>24</v>
      </c>
      <c r="AG2" t="s">
        <v>25</v>
      </c>
      <c r="AH2" t="s">
        <v>24</v>
      </c>
      <c r="AI2" t="s">
        <v>25</v>
      </c>
      <c r="AJ2" t="s">
        <v>24</v>
      </c>
      <c r="AK2" t="s">
        <v>25</v>
      </c>
      <c r="AL2" t="s">
        <v>24</v>
      </c>
      <c r="AM2" t="s">
        <v>25</v>
      </c>
      <c r="AN2" t="s">
        <v>24</v>
      </c>
      <c r="AO2" t="s">
        <v>25</v>
      </c>
      <c r="AP2" t="s">
        <v>24</v>
      </c>
      <c r="AQ2" t="s">
        <v>25</v>
      </c>
      <c r="AR2" t="s">
        <v>24</v>
      </c>
      <c r="AS2" t="s">
        <v>25</v>
      </c>
      <c r="AT2" t="s">
        <v>24</v>
      </c>
      <c r="AU2" t="s">
        <v>25</v>
      </c>
    </row>
    <row r="3" spans="1:47">
      <c r="A3" t="s">
        <v>26</v>
      </c>
      <c r="B3" s="1">
        <v>2.452E-2</v>
      </c>
      <c r="C3" s="1">
        <v>0.33800000000000002</v>
      </c>
      <c r="D3" s="1">
        <v>1.7500000000000002E-2</v>
      </c>
      <c r="E3" s="1">
        <v>0.23100000000000001</v>
      </c>
      <c r="F3" s="1">
        <v>8.9800000000000001E-3</v>
      </c>
      <c r="G3" s="1">
        <v>0.122</v>
      </c>
      <c r="H3" s="1">
        <v>7.45E-3</v>
      </c>
      <c r="I3" s="1">
        <v>0.112</v>
      </c>
      <c r="J3" s="1">
        <v>5.3099999999999996E-3</v>
      </c>
      <c r="K3" s="1">
        <v>7.0999999999999994E-2</v>
      </c>
      <c r="L3" s="1">
        <v>-3.5E-4</v>
      </c>
      <c r="M3" s="1">
        <v>0.06</v>
      </c>
      <c r="N3" s="1">
        <v>0.89176999999999995</v>
      </c>
      <c r="O3" s="1">
        <v>0.76800000000000002</v>
      </c>
      <c r="P3" s="1">
        <v>0.34127000000000002</v>
      </c>
      <c r="Q3" s="1">
        <v>0.56299999999999994</v>
      </c>
      <c r="R3" s="1">
        <v>8.1549999999999997E-2</v>
      </c>
      <c r="S3" s="1">
        <v>0.24</v>
      </c>
      <c r="T3" s="1">
        <v>0.14935000000000001</v>
      </c>
      <c r="U3" s="1">
        <v>0.214</v>
      </c>
      <c r="V3" s="1">
        <v>3.7089999999999998E-2</v>
      </c>
      <c r="W3" s="1">
        <v>0.27700000000000002</v>
      </c>
      <c r="X3" s="1">
        <v>0.14288000000000001</v>
      </c>
      <c r="Y3" s="1">
        <v>0.45400000000000001</v>
      </c>
      <c r="Z3" s="1">
        <v>1.9609999999999999E-2</v>
      </c>
      <c r="AA3" s="1">
        <v>0.105</v>
      </c>
      <c r="AB3" s="1">
        <v>1.721E-2</v>
      </c>
      <c r="AC3" s="1">
        <v>8.5000000000000006E-2</v>
      </c>
      <c r="AD3" s="1">
        <v>3.1119999999999998E-2</v>
      </c>
      <c r="AE3" s="1">
        <v>0.48699999999999999</v>
      </c>
      <c r="AF3" s="1">
        <v>9.4199999999999996E-3</v>
      </c>
      <c r="AG3" s="1">
        <v>0.33600000000000002</v>
      </c>
      <c r="AH3" s="1">
        <v>4.3800000000000002E-3</v>
      </c>
      <c r="AI3" s="1">
        <v>0.17799999999999999</v>
      </c>
      <c r="AJ3" s="1">
        <v>1.9449999999999999E-2</v>
      </c>
      <c r="AK3" s="1">
        <v>8.7999999999999995E-2</v>
      </c>
      <c r="AL3" s="1">
        <v>-1.89E-3</v>
      </c>
      <c r="AM3" s="1">
        <v>6.5000000000000002E-2</v>
      </c>
      <c r="AN3" s="1">
        <v>-9.7000000000000005E-4</v>
      </c>
      <c r="AO3" s="1">
        <v>5.8000000000000003E-2</v>
      </c>
      <c r="AP3" s="1">
        <v>-1.0000000000000001E-5</v>
      </c>
      <c r="AQ3" s="1">
        <v>5.0999999999999997E-2</v>
      </c>
      <c r="AR3" s="1">
        <v>5.9699999999999996E-3</v>
      </c>
      <c r="AS3" s="1">
        <v>0.16400000000000001</v>
      </c>
      <c r="AT3" s="1">
        <v>-6.3000000000000003E-4</v>
      </c>
      <c r="AU3" s="1">
        <v>0.10299999999999999</v>
      </c>
    </row>
    <row r="4" spans="1:47">
      <c r="A4" t="s">
        <v>27</v>
      </c>
      <c r="B4" s="1">
        <v>1.8870000000000001E-2</v>
      </c>
      <c r="C4" s="1">
        <v>0.26900000000000002</v>
      </c>
      <c r="D4" s="1">
        <v>1.5310000000000001E-2</v>
      </c>
      <c r="E4" s="1">
        <v>0.17599999999999999</v>
      </c>
      <c r="F4" s="1">
        <v>4.5300000000000002E-3</v>
      </c>
      <c r="G4" s="1">
        <v>8.3000000000000004E-2</v>
      </c>
      <c r="H4" s="1">
        <v>1.1089999999999999E-2</v>
      </c>
      <c r="I4" s="1">
        <v>0.13500000000000001</v>
      </c>
      <c r="J4" s="1">
        <v>2.6700000000000001E-3</v>
      </c>
      <c r="K4" s="1">
        <v>5.7000000000000002E-2</v>
      </c>
      <c r="L4" s="1">
        <v>3.4000000000000002E-4</v>
      </c>
      <c r="M4" s="1">
        <v>3.5999999999999997E-2</v>
      </c>
      <c r="N4" s="1">
        <v>0.67125999999999997</v>
      </c>
      <c r="O4" s="1">
        <v>0.78100000000000003</v>
      </c>
      <c r="P4" s="1">
        <v>0.24379000000000001</v>
      </c>
      <c r="Q4" s="1">
        <v>0.57199999999999995</v>
      </c>
      <c r="R4" s="1">
        <v>5.3220000000000003E-2</v>
      </c>
      <c r="S4" s="1">
        <v>0.24399999999999999</v>
      </c>
      <c r="T4" s="1">
        <v>0.16220999999999999</v>
      </c>
      <c r="U4" s="1">
        <v>0.16900000000000001</v>
      </c>
      <c r="V4" s="1">
        <v>4.292E-2</v>
      </c>
      <c r="W4" s="1">
        <v>0.217</v>
      </c>
      <c r="X4" s="1">
        <v>0.15212000000000001</v>
      </c>
      <c r="Y4" s="1">
        <v>0.35399999999999998</v>
      </c>
      <c r="Z4" s="1">
        <v>1.9359999999999999E-2</v>
      </c>
      <c r="AA4" s="1">
        <v>7.3999999999999996E-2</v>
      </c>
      <c r="AB4" s="1">
        <v>4.2419999999999999E-2</v>
      </c>
      <c r="AC4" s="1">
        <v>8.1000000000000003E-2</v>
      </c>
      <c r="AD4" s="1">
        <v>0.10152</v>
      </c>
      <c r="AE4" s="1">
        <v>0.41099999999999998</v>
      </c>
      <c r="AF4" s="1">
        <v>3.9309999999999998E-2</v>
      </c>
      <c r="AG4" s="1">
        <v>0.28100000000000003</v>
      </c>
      <c r="AH4" s="1">
        <v>1.5310000000000001E-2</v>
      </c>
      <c r="AI4" s="1">
        <v>0.14599999999999999</v>
      </c>
      <c r="AJ4" s="1">
        <v>1.225E-2</v>
      </c>
      <c r="AK4" s="1">
        <v>8.3000000000000004E-2</v>
      </c>
      <c r="AL4" s="1">
        <v>3.2299999999999998E-3</v>
      </c>
      <c r="AM4" s="1">
        <v>4.2000000000000003E-2</v>
      </c>
      <c r="AN4" s="1">
        <v>1.01E-3</v>
      </c>
      <c r="AO4" s="1">
        <v>5.0999999999999997E-2</v>
      </c>
      <c r="AP4" s="1">
        <v>-8.9999999999999998E-4</v>
      </c>
      <c r="AQ4" s="1">
        <v>2.5999999999999999E-2</v>
      </c>
      <c r="AR4" s="1">
        <v>1.393E-2</v>
      </c>
      <c r="AS4" s="1">
        <v>0.17699999999999999</v>
      </c>
      <c r="AT4" s="1">
        <v>3.8700000000000002E-3</v>
      </c>
      <c r="AU4" s="1">
        <v>0.10100000000000001</v>
      </c>
    </row>
    <row r="5" spans="1:47">
      <c r="A5" t="s">
        <v>28</v>
      </c>
      <c r="B5" s="1">
        <v>1.214E-2</v>
      </c>
      <c r="C5" s="1">
        <v>0.36199999999999999</v>
      </c>
      <c r="D5" s="1">
        <v>8.9899999999999997E-3</v>
      </c>
      <c r="E5" s="1">
        <v>0.23599999999999999</v>
      </c>
      <c r="F5" s="1">
        <v>2.9299999999999999E-3</v>
      </c>
      <c r="G5" s="1">
        <v>0.111</v>
      </c>
      <c r="H5" s="1">
        <v>1.3559999999999999E-2</v>
      </c>
      <c r="I5" s="1">
        <v>7.9000000000000001E-2</v>
      </c>
      <c r="J5" s="1">
        <v>2.1099999999999999E-3</v>
      </c>
      <c r="K5" s="1">
        <v>7.0000000000000007E-2</v>
      </c>
      <c r="L5" s="1">
        <v>4.6999999999999999E-4</v>
      </c>
      <c r="M5" s="1">
        <v>4.9000000000000002E-2</v>
      </c>
      <c r="N5" s="1">
        <v>0.47750999999999999</v>
      </c>
      <c r="O5" s="1">
        <v>0.748</v>
      </c>
      <c r="P5" s="1">
        <v>0.15537000000000001</v>
      </c>
      <c r="Q5" s="1">
        <v>0.52</v>
      </c>
      <c r="R5" s="1">
        <v>3.2259999999999997E-2</v>
      </c>
      <c r="S5" s="1">
        <v>0.218</v>
      </c>
      <c r="T5" s="1">
        <v>0.20380000000000001</v>
      </c>
      <c r="U5" s="1">
        <v>0.217</v>
      </c>
      <c r="V5" s="1">
        <v>4.2419999999999999E-2</v>
      </c>
      <c r="W5" s="1">
        <v>0.27900000000000003</v>
      </c>
      <c r="X5" s="1">
        <v>0.18855</v>
      </c>
      <c r="Y5" s="1">
        <v>0.46300000000000002</v>
      </c>
      <c r="Z5" s="1">
        <v>1.635E-2</v>
      </c>
      <c r="AA5" s="1">
        <v>9.7000000000000003E-2</v>
      </c>
      <c r="AB5" s="1">
        <v>1.7579999999999998E-2</v>
      </c>
      <c r="AC5" s="1">
        <v>5.7000000000000002E-2</v>
      </c>
      <c r="AD5" s="1">
        <v>0.12293999999999999</v>
      </c>
      <c r="AE5" s="1">
        <v>0.47699999999999998</v>
      </c>
      <c r="AF5" s="1">
        <v>4.8840000000000001E-2</v>
      </c>
      <c r="AG5" s="1">
        <v>0.32400000000000001</v>
      </c>
      <c r="AH5" s="1">
        <v>2.0580000000000001E-2</v>
      </c>
      <c r="AI5" s="1">
        <v>0.16400000000000001</v>
      </c>
      <c r="AJ5" s="1">
        <v>3.7530000000000001E-2</v>
      </c>
      <c r="AK5" s="1">
        <v>5.8999999999999997E-2</v>
      </c>
      <c r="AL5" s="1">
        <v>6.8100000000000001E-3</v>
      </c>
      <c r="AM5" s="1">
        <v>4.0000000000000001E-3</v>
      </c>
      <c r="AN5" s="1">
        <v>1.74E-3</v>
      </c>
      <c r="AO5" s="1">
        <v>0.02</v>
      </c>
      <c r="AP5" s="1">
        <v>1.01E-3</v>
      </c>
      <c r="AQ5" s="1">
        <v>-6.0000000000000001E-3</v>
      </c>
      <c r="AR5" s="1">
        <v>5.7299999999999999E-3</v>
      </c>
      <c r="AS5" s="1">
        <v>0.13800000000000001</v>
      </c>
      <c r="AT5" s="1">
        <v>1.2899999999999999E-3</v>
      </c>
      <c r="AU5" s="1">
        <v>7.9000000000000001E-2</v>
      </c>
    </row>
    <row r="6" spans="1:47">
      <c r="A6" t="s">
        <v>29</v>
      </c>
      <c r="B6" s="1">
        <v>1.473E-2</v>
      </c>
      <c r="C6" s="1">
        <v>0.27500000000000002</v>
      </c>
      <c r="D6" s="1">
        <v>8.9700000000000005E-3</v>
      </c>
      <c r="E6" s="1">
        <v>0.18</v>
      </c>
      <c r="F6" s="1">
        <v>4.4999999999999997E-3</v>
      </c>
      <c r="G6" s="1">
        <v>8.4000000000000005E-2</v>
      </c>
      <c r="H6" s="1">
        <v>9.1900000000000003E-3</v>
      </c>
      <c r="I6" s="1">
        <v>0.14699999999999999</v>
      </c>
      <c r="J6" s="1">
        <v>3.9899999999999996E-3</v>
      </c>
      <c r="K6" s="1">
        <v>5.6000000000000001E-2</v>
      </c>
      <c r="L6" s="1">
        <v>6.9999999999999999E-4</v>
      </c>
      <c r="M6" s="1">
        <v>0.04</v>
      </c>
      <c r="N6" s="1">
        <v>0.64410999999999996</v>
      </c>
      <c r="O6" s="1">
        <v>0.78200000000000003</v>
      </c>
      <c r="P6" s="1">
        <v>0.24542</v>
      </c>
      <c r="Q6" s="1">
        <v>0.58199999999999996</v>
      </c>
      <c r="R6" s="1">
        <v>5.1529999999999999E-2</v>
      </c>
      <c r="S6" s="1">
        <v>0.248</v>
      </c>
      <c r="T6" s="1">
        <v>8.1750000000000003E-2</v>
      </c>
      <c r="U6" s="1">
        <v>0.192</v>
      </c>
      <c r="V6" s="1">
        <v>1.8120000000000001E-2</v>
      </c>
      <c r="W6" s="1">
        <v>0.22500000000000001</v>
      </c>
      <c r="X6" s="1">
        <v>8.7059999999999998E-2</v>
      </c>
      <c r="Y6" s="1">
        <v>0.39</v>
      </c>
      <c r="Z6" s="1">
        <v>1.248E-2</v>
      </c>
      <c r="AA6" s="1">
        <v>8.2000000000000003E-2</v>
      </c>
      <c r="AB6" s="1">
        <v>2.9989999999999999E-2</v>
      </c>
      <c r="AC6" s="1">
        <v>6.3E-2</v>
      </c>
      <c r="AD6" s="1">
        <v>2.9080000000000002E-2</v>
      </c>
      <c r="AE6" s="1">
        <v>0.46300000000000002</v>
      </c>
      <c r="AF6" s="1">
        <v>1.6979999999999999E-2</v>
      </c>
      <c r="AG6" s="1">
        <v>0.32100000000000001</v>
      </c>
      <c r="AH6" s="1">
        <v>8.5599999999999999E-3</v>
      </c>
      <c r="AI6" s="1">
        <v>0.16500000000000001</v>
      </c>
      <c r="AJ6" s="1">
        <v>4.6100000000000002E-2</v>
      </c>
      <c r="AK6" s="1">
        <v>0.123</v>
      </c>
      <c r="AL6" s="1">
        <v>7.1799999999999998E-3</v>
      </c>
      <c r="AM6" s="1">
        <v>8.4000000000000005E-2</v>
      </c>
      <c r="AN6" s="1">
        <v>2.8500000000000001E-3</v>
      </c>
      <c r="AO6" s="1">
        <v>9.5000000000000001E-2</v>
      </c>
      <c r="AP6" s="1">
        <v>1.41E-3</v>
      </c>
      <c r="AQ6" s="1">
        <v>6.2E-2</v>
      </c>
      <c r="AR6" s="1">
        <v>8.2299999999999995E-3</v>
      </c>
      <c r="AS6" s="1">
        <v>0.16</v>
      </c>
      <c r="AT6" s="1">
        <v>2.4399999999999999E-3</v>
      </c>
      <c r="AU6" s="1">
        <v>9.2999999999999999E-2</v>
      </c>
    </row>
    <row r="7" spans="1:47">
      <c r="A7" t="s">
        <v>30</v>
      </c>
      <c r="B7" s="1">
        <v>7.1999999999999998E-3</v>
      </c>
      <c r="C7" s="1">
        <v>0.33300000000000002</v>
      </c>
      <c r="D7" s="1">
        <v>5.47E-3</v>
      </c>
      <c r="E7" s="1">
        <v>0.214</v>
      </c>
      <c r="F7" s="1">
        <v>2.8300000000000001E-3</v>
      </c>
      <c r="G7" s="1">
        <v>0.108</v>
      </c>
      <c r="H7" s="1">
        <v>6.1799999999999997E-3</v>
      </c>
      <c r="I7" s="1">
        <v>9.9000000000000005E-2</v>
      </c>
      <c r="J7" s="1">
        <v>6.4400000000000004E-3</v>
      </c>
      <c r="K7" s="1">
        <v>5.8999999999999997E-2</v>
      </c>
      <c r="L7" s="1">
        <v>1.5499999999999999E-3</v>
      </c>
      <c r="M7" s="1">
        <v>4.2000000000000003E-2</v>
      </c>
      <c r="N7" s="1">
        <v>0.25197000000000003</v>
      </c>
      <c r="O7" s="1">
        <v>0.77400000000000002</v>
      </c>
      <c r="P7" s="1">
        <v>8.8400000000000006E-2</v>
      </c>
      <c r="Q7" s="1">
        <v>0.56299999999999994</v>
      </c>
      <c r="R7" s="1">
        <v>1.567E-2</v>
      </c>
      <c r="S7" s="1">
        <v>0.23100000000000001</v>
      </c>
      <c r="T7" s="1">
        <v>6.7830000000000001E-2</v>
      </c>
      <c r="U7" s="1">
        <v>0.20100000000000001</v>
      </c>
      <c r="V7" s="1">
        <v>1.6760000000000001E-2</v>
      </c>
      <c r="W7" s="1">
        <v>0.22900000000000001</v>
      </c>
      <c r="X7" s="1">
        <v>7.3039999999999994E-2</v>
      </c>
      <c r="Y7" s="1">
        <v>0.39500000000000002</v>
      </c>
      <c r="Z7" s="1">
        <v>9.4999999999999998E-3</v>
      </c>
      <c r="AA7" s="1">
        <v>8.4000000000000005E-2</v>
      </c>
      <c r="AB7" s="1">
        <v>6.7949999999999997E-2</v>
      </c>
      <c r="AC7" s="1">
        <v>6.7000000000000004E-2</v>
      </c>
      <c r="AD7" s="1">
        <v>5.416E-2</v>
      </c>
      <c r="AE7" s="1">
        <v>0.47599999999999998</v>
      </c>
      <c r="AF7" s="1">
        <v>1.6310000000000002E-2</v>
      </c>
      <c r="AG7" s="1">
        <v>0.33300000000000002</v>
      </c>
      <c r="AH7" s="1">
        <v>5.6699999999999997E-3</v>
      </c>
      <c r="AI7" s="1">
        <v>0.17299999999999999</v>
      </c>
      <c r="AJ7" s="1">
        <v>4.6559999999999997E-2</v>
      </c>
      <c r="AK7" s="1">
        <v>0.14299999999999999</v>
      </c>
      <c r="AL7" s="1">
        <v>9.5700000000000004E-3</v>
      </c>
      <c r="AM7" s="1">
        <v>0.10299999999999999</v>
      </c>
      <c r="AN7" s="1">
        <v>4.7499999999999999E-3</v>
      </c>
      <c r="AO7" s="1">
        <v>0.113</v>
      </c>
      <c r="AP7" s="1">
        <v>1.2800000000000001E-3</v>
      </c>
      <c r="AQ7" s="1">
        <v>7.9000000000000001E-2</v>
      </c>
      <c r="AR7" s="1">
        <v>7.3600000000000002E-3</v>
      </c>
      <c r="AS7" s="1">
        <v>0.14899999999999999</v>
      </c>
      <c r="AT7" s="1">
        <v>2.9E-4</v>
      </c>
      <c r="AU7" s="1">
        <v>8.7999999999999995E-2</v>
      </c>
    </row>
    <row r="8" spans="1:47">
      <c r="A8" t="s">
        <v>31</v>
      </c>
      <c r="B8" s="1">
        <v>1.069E-2</v>
      </c>
      <c r="C8" s="1">
        <v>0.34100000000000003</v>
      </c>
      <c r="D8" s="1">
        <v>9.6200000000000001E-3</v>
      </c>
      <c r="E8" s="1">
        <v>0.221</v>
      </c>
      <c r="F8" s="1">
        <v>3.9500000000000004E-3</v>
      </c>
      <c r="G8" s="1">
        <v>0.106</v>
      </c>
      <c r="H8" s="1">
        <v>9.2499999999999995E-3</v>
      </c>
      <c r="I8" s="1">
        <v>9.2999999999999999E-2</v>
      </c>
      <c r="J8" s="1">
        <v>2.7299999999999998E-3</v>
      </c>
      <c r="K8" s="1">
        <v>4.2999999999999997E-2</v>
      </c>
      <c r="L8" s="1">
        <v>1.3999999999999999E-4</v>
      </c>
      <c r="M8" s="1">
        <v>3.1E-2</v>
      </c>
      <c r="N8" s="1">
        <v>0.36991000000000002</v>
      </c>
      <c r="O8" s="1">
        <v>0.77600000000000002</v>
      </c>
      <c r="P8" s="1">
        <v>0.12923000000000001</v>
      </c>
      <c r="Q8" s="1">
        <v>0.56899999999999995</v>
      </c>
      <c r="R8" s="1">
        <v>2.7230000000000001E-2</v>
      </c>
      <c r="S8" s="1">
        <v>0.22900000000000001</v>
      </c>
      <c r="T8" s="1">
        <v>0.12920999999999999</v>
      </c>
      <c r="U8" s="1">
        <v>0.20499999999999999</v>
      </c>
      <c r="V8" s="1">
        <v>2.5729999999999999E-2</v>
      </c>
      <c r="W8" s="1">
        <v>0.254</v>
      </c>
      <c r="X8" s="1">
        <v>0.12353</v>
      </c>
      <c r="Y8" s="1">
        <v>0.42599999999999999</v>
      </c>
      <c r="Z8" s="1">
        <v>1.359E-2</v>
      </c>
      <c r="AA8" s="1">
        <v>9.1999999999999998E-2</v>
      </c>
      <c r="AB8" s="1">
        <v>2.9049999999999999E-2</v>
      </c>
      <c r="AC8" s="1">
        <v>3.7999999999999999E-2</v>
      </c>
      <c r="AD8" s="1">
        <v>7.9100000000000004E-2</v>
      </c>
      <c r="AE8" s="1">
        <v>0.46100000000000002</v>
      </c>
      <c r="AF8" s="1">
        <v>2.862E-2</v>
      </c>
      <c r="AG8" s="1">
        <v>0.316</v>
      </c>
      <c r="AH8" s="1">
        <v>8.8400000000000006E-3</v>
      </c>
      <c r="AI8" s="1">
        <v>0.16300000000000001</v>
      </c>
      <c r="AJ8" s="1">
        <v>1.8960000000000001E-2</v>
      </c>
      <c r="AK8" s="1">
        <v>7.1999999999999995E-2</v>
      </c>
      <c r="AL8" s="1">
        <v>6.8999999999999999E-3</v>
      </c>
      <c r="AM8" s="1">
        <v>2.1999999999999999E-2</v>
      </c>
      <c r="AN8" s="1">
        <v>2.4199999999999998E-3</v>
      </c>
      <c r="AO8" s="1">
        <v>3.9E-2</v>
      </c>
      <c r="AP8" s="1">
        <v>7.6000000000000004E-4</v>
      </c>
      <c r="AQ8" s="1">
        <v>8.9999999999999993E-3</v>
      </c>
      <c r="AR8" s="1">
        <v>1.289E-2</v>
      </c>
      <c r="AS8" s="1">
        <v>0.14499999999999999</v>
      </c>
      <c r="AT8" s="1">
        <v>4.2199999999999998E-3</v>
      </c>
      <c r="AU8" s="1">
        <v>8.4000000000000005E-2</v>
      </c>
    </row>
    <row r="9" spans="1:47">
      <c r="A9" t="s">
        <v>32</v>
      </c>
      <c r="B9" s="1">
        <v>1.711E-2</v>
      </c>
      <c r="C9" s="1">
        <v>0.27900000000000003</v>
      </c>
      <c r="D9" s="1">
        <v>1.217E-2</v>
      </c>
      <c r="E9" s="1">
        <v>0.188</v>
      </c>
      <c r="F9" s="1">
        <v>6.8599999999999998E-3</v>
      </c>
      <c r="G9" s="1">
        <v>0.112</v>
      </c>
      <c r="H9" s="1">
        <v>9.8899999999999995E-3</v>
      </c>
      <c r="I9" s="1">
        <v>0.188</v>
      </c>
      <c r="J9" s="1">
        <v>4.5199999999999997E-3</v>
      </c>
      <c r="K9" s="1">
        <v>8.5000000000000006E-2</v>
      </c>
      <c r="L9" s="1">
        <v>-1.2E-4</v>
      </c>
      <c r="M9" s="1">
        <v>7.3999999999999996E-2</v>
      </c>
      <c r="N9" s="1">
        <v>0.63446000000000002</v>
      </c>
      <c r="O9" s="1">
        <v>0.78100000000000003</v>
      </c>
      <c r="P9" s="1">
        <v>0.24690999999999999</v>
      </c>
      <c r="Q9" s="1">
        <v>0.59699999999999998</v>
      </c>
      <c r="R9" s="1">
        <v>6.1920000000000003E-2</v>
      </c>
      <c r="S9" s="1">
        <v>0.255</v>
      </c>
      <c r="T9" s="1">
        <v>0.16571</v>
      </c>
      <c r="U9" s="1">
        <v>0.20899999999999999</v>
      </c>
      <c r="V9" s="1">
        <v>3.3939999999999998E-2</v>
      </c>
      <c r="W9" s="1">
        <v>0.23400000000000001</v>
      </c>
      <c r="X9" s="1">
        <v>0.16599</v>
      </c>
      <c r="Y9" s="1">
        <v>0.38100000000000001</v>
      </c>
      <c r="Z9" s="1">
        <v>1.6330000000000001E-2</v>
      </c>
      <c r="AA9" s="1">
        <v>0.106</v>
      </c>
      <c r="AB9" s="1">
        <v>3.4070000000000003E-2</v>
      </c>
      <c r="AC9" s="1">
        <v>0.11700000000000001</v>
      </c>
      <c r="AD9" s="1">
        <v>0.10371</v>
      </c>
      <c r="AE9" s="1">
        <v>0.44700000000000001</v>
      </c>
      <c r="AF9" s="1">
        <v>4.7070000000000001E-2</v>
      </c>
      <c r="AG9" s="1">
        <v>0.316</v>
      </c>
      <c r="AH9" s="1">
        <v>1.7420000000000001E-2</v>
      </c>
      <c r="AI9" s="1">
        <v>0.16300000000000001</v>
      </c>
      <c r="AJ9" s="1">
        <v>5.8819999999999997E-2</v>
      </c>
      <c r="AK9" s="1">
        <v>0.16600000000000001</v>
      </c>
      <c r="AL9" s="1">
        <v>9.4400000000000005E-3</v>
      </c>
      <c r="AM9" s="1">
        <v>0.13600000000000001</v>
      </c>
      <c r="AN9" s="1">
        <v>4.3E-3</v>
      </c>
      <c r="AO9" s="1">
        <v>0.14599999999999999</v>
      </c>
      <c r="AP9" s="1">
        <v>1.56E-3</v>
      </c>
      <c r="AQ9" s="1">
        <v>0.111</v>
      </c>
      <c r="AR9" s="1">
        <v>1.308E-2</v>
      </c>
      <c r="AS9" s="1">
        <v>0.20699999999999999</v>
      </c>
      <c r="AT9" s="1">
        <v>3.7699999999999999E-3</v>
      </c>
      <c r="AU9" s="1">
        <v>0.13800000000000001</v>
      </c>
    </row>
    <row r="10" spans="1:47">
      <c r="A10" t="s">
        <v>33</v>
      </c>
      <c r="B10" s="1">
        <v>2.0840000000000001E-2</v>
      </c>
      <c r="C10" s="1">
        <v>0.309</v>
      </c>
      <c r="D10" s="1">
        <v>1.482E-2</v>
      </c>
      <c r="E10" s="1">
        <v>0.2</v>
      </c>
      <c r="F10" s="1">
        <v>8.43E-3</v>
      </c>
      <c r="G10" s="1">
        <v>9.1999999999999998E-2</v>
      </c>
      <c r="H10" s="1">
        <v>1.285E-2</v>
      </c>
      <c r="I10" s="1">
        <v>0.109</v>
      </c>
      <c r="J10" s="1">
        <v>7.9500000000000005E-3</v>
      </c>
      <c r="K10" s="1">
        <v>0.06</v>
      </c>
      <c r="L10" s="1">
        <v>4.3600000000000002E-3</v>
      </c>
      <c r="M10" s="1">
        <v>4.2999999999999997E-2</v>
      </c>
      <c r="N10" s="1">
        <v>0.87682000000000004</v>
      </c>
      <c r="O10" s="1">
        <v>0.77</v>
      </c>
      <c r="P10" s="1">
        <v>0.34026000000000001</v>
      </c>
      <c r="Q10" s="1">
        <v>0.56000000000000005</v>
      </c>
      <c r="R10" s="1">
        <v>8.8039999999999993E-2</v>
      </c>
      <c r="S10" s="1">
        <v>0.22700000000000001</v>
      </c>
      <c r="T10" s="1">
        <v>0.1772</v>
      </c>
      <c r="U10" s="1">
        <v>0.17</v>
      </c>
      <c r="V10" s="1">
        <v>4.6699999999999998E-2</v>
      </c>
      <c r="W10" s="1">
        <v>0.23</v>
      </c>
      <c r="X10" s="1">
        <v>0.15715000000000001</v>
      </c>
      <c r="Y10" s="1">
        <v>0.39</v>
      </c>
      <c r="Z10" s="1">
        <v>1.533E-2</v>
      </c>
      <c r="AA10" s="1">
        <v>8.7999999999999995E-2</v>
      </c>
      <c r="AB10" s="1">
        <v>3.6990000000000002E-2</v>
      </c>
      <c r="AC10" s="1">
        <v>7.4999999999999997E-2</v>
      </c>
      <c r="AD10" s="1">
        <v>6.8709999999999993E-2</v>
      </c>
      <c r="AE10" s="1">
        <v>0.44900000000000001</v>
      </c>
      <c r="AF10" s="1">
        <v>3.6260000000000001E-2</v>
      </c>
      <c r="AG10" s="1">
        <v>0.308</v>
      </c>
      <c r="AH10" s="1">
        <v>2.1839999999999998E-2</v>
      </c>
      <c r="AI10" s="1">
        <v>0.156</v>
      </c>
      <c r="AJ10" s="1">
        <v>2.8039999999999999E-2</v>
      </c>
      <c r="AK10" s="1">
        <v>8.8999999999999996E-2</v>
      </c>
      <c r="AL10" s="1">
        <v>6.6400000000000001E-3</v>
      </c>
      <c r="AM10" s="1">
        <v>4.1000000000000002E-2</v>
      </c>
      <c r="AN10" s="1">
        <v>2.2899999999999999E-3</v>
      </c>
      <c r="AO10" s="1">
        <v>5.5E-2</v>
      </c>
      <c r="AP10" s="1">
        <v>2.7399999999999998E-3</v>
      </c>
      <c r="AQ10" s="1">
        <v>2.5000000000000001E-2</v>
      </c>
      <c r="AR10" s="1">
        <v>1.337E-2</v>
      </c>
      <c r="AS10" s="1">
        <v>0.16400000000000001</v>
      </c>
      <c r="AT10" s="1">
        <v>3.8800000000000002E-3</v>
      </c>
      <c r="AU10" s="1">
        <v>9.8000000000000004E-2</v>
      </c>
    </row>
    <row r="11" spans="1:47">
      <c r="A11" t="s">
        <v>34</v>
      </c>
      <c r="B11" s="1">
        <v>9.9100000000000004E-3</v>
      </c>
      <c r="C11" s="1">
        <v>0.44800000000000001</v>
      </c>
      <c r="D11" s="1">
        <v>3.47E-3</v>
      </c>
      <c r="E11" s="1">
        <v>0.30599999999999999</v>
      </c>
      <c r="F11" s="1">
        <v>-4.8999999999999998E-4</v>
      </c>
      <c r="G11" s="1">
        <v>0.16300000000000001</v>
      </c>
      <c r="H11" s="1">
        <v>1.98E-3</v>
      </c>
      <c r="I11" s="1">
        <v>4.4999999999999998E-2</v>
      </c>
      <c r="J11" s="1">
        <v>2.14E-3</v>
      </c>
      <c r="K11" s="1">
        <v>0.105</v>
      </c>
      <c r="L11" s="1">
        <v>-9.3000000000000005E-4</v>
      </c>
      <c r="M11" s="1">
        <v>7.9000000000000001E-2</v>
      </c>
      <c r="N11" s="1">
        <v>0.74766999999999995</v>
      </c>
      <c r="O11" s="1">
        <v>0.76700000000000002</v>
      </c>
      <c r="P11" s="1">
        <v>0.32407999999999998</v>
      </c>
      <c r="Q11" s="1">
        <v>0.55300000000000005</v>
      </c>
      <c r="R11" s="1">
        <v>0.15761</v>
      </c>
      <c r="S11" s="1">
        <v>0.22600000000000001</v>
      </c>
      <c r="T11" s="1">
        <v>1.512E-2</v>
      </c>
      <c r="U11" s="1">
        <v>0.22600000000000001</v>
      </c>
      <c r="V11" s="1">
        <v>2.2200000000000002E-3</v>
      </c>
      <c r="W11" s="1">
        <v>0.32300000000000001</v>
      </c>
      <c r="X11" s="1">
        <v>1.8550000000000001E-2</v>
      </c>
      <c r="Y11" s="1">
        <v>0.52400000000000002</v>
      </c>
      <c r="Z11" s="1">
        <v>-5.8100000000000001E-3</v>
      </c>
      <c r="AA11" s="1">
        <v>0.14099999999999999</v>
      </c>
      <c r="AB11" s="1">
        <v>3.3340000000000002E-2</v>
      </c>
      <c r="AC11" s="1">
        <v>6.6000000000000003E-2</v>
      </c>
      <c r="AD11" s="1">
        <v>1.027E-2</v>
      </c>
      <c r="AE11" s="1">
        <v>0.57499999999999996</v>
      </c>
      <c r="AF11" s="1">
        <v>-2.2200000000000002E-3</v>
      </c>
      <c r="AG11" s="1">
        <v>0.40200000000000002</v>
      </c>
      <c r="AH11" s="1">
        <v>-3.65E-3</v>
      </c>
      <c r="AI11" s="1">
        <v>0.221</v>
      </c>
      <c r="AJ11" s="1">
        <v>8.5849999999999996E-2</v>
      </c>
      <c r="AK11" s="1">
        <v>0.10199999999999999</v>
      </c>
      <c r="AL11" s="1">
        <v>7.0889999999999995E-2</v>
      </c>
      <c r="AM11" s="1">
        <v>6.7000000000000004E-2</v>
      </c>
      <c r="AN11" s="1">
        <v>4.172E-2</v>
      </c>
      <c r="AO11" s="1">
        <v>6.8000000000000005E-2</v>
      </c>
      <c r="AP11" s="1">
        <v>2.4930000000000001E-2</v>
      </c>
      <c r="AQ11" s="1">
        <v>6.5000000000000002E-2</v>
      </c>
      <c r="AR11" s="1">
        <v>3.47E-3</v>
      </c>
      <c r="AS11" s="1">
        <v>0.14000000000000001</v>
      </c>
      <c r="AT11" s="1">
        <v>1.08E-3</v>
      </c>
      <c r="AU11" s="1">
        <v>8.8999999999999996E-2</v>
      </c>
    </row>
    <row r="12" spans="1:47">
      <c r="A12" t="s">
        <v>35</v>
      </c>
      <c r="B12" s="1">
        <v>1.4749999999999999E-2</v>
      </c>
      <c r="C12" s="1">
        <v>0.33400000000000002</v>
      </c>
      <c r="D12" s="1">
        <v>9.2499999999999995E-3</v>
      </c>
      <c r="E12" s="1">
        <v>0.23300000000000001</v>
      </c>
      <c r="F12" s="1">
        <v>3.96E-3</v>
      </c>
      <c r="G12" s="1">
        <v>0.114</v>
      </c>
      <c r="H12" s="1">
        <v>8.1600000000000006E-3</v>
      </c>
      <c r="I12" s="1">
        <v>0.14099999999999999</v>
      </c>
      <c r="J12" s="1">
        <v>7.6899999999999998E-3</v>
      </c>
      <c r="K12" s="1">
        <v>9.6000000000000002E-2</v>
      </c>
      <c r="L12" s="1">
        <v>7.6999999999999996E-4</v>
      </c>
      <c r="M12" s="1">
        <v>7.9000000000000001E-2</v>
      </c>
      <c r="N12" s="1">
        <v>0.56335000000000002</v>
      </c>
      <c r="O12" s="1">
        <v>0.77900000000000003</v>
      </c>
      <c r="P12" s="1">
        <v>0.22569</v>
      </c>
      <c r="Q12" s="1">
        <v>0.57599999999999996</v>
      </c>
      <c r="R12" s="1">
        <v>6.3979999999999995E-2</v>
      </c>
      <c r="S12" s="1">
        <v>0.25600000000000001</v>
      </c>
      <c r="T12" s="1">
        <v>0.13664000000000001</v>
      </c>
      <c r="U12" s="1">
        <v>0.224</v>
      </c>
      <c r="V12" s="1">
        <v>3.9800000000000002E-2</v>
      </c>
      <c r="W12" s="1">
        <v>0.26700000000000002</v>
      </c>
      <c r="X12" s="1">
        <v>0.12844</v>
      </c>
      <c r="Y12" s="1">
        <v>0.42699999999999999</v>
      </c>
      <c r="Z12" s="1">
        <v>2.1219999999999999E-2</v>
      </c>
      <c r="AA12" s="1">
        <v>0.123</v>
      </c>
      <c r="AB12" s="1">
        <v>2.1659999999999999E-2</v>
      </c>
      <c r="AC12" s="1">
        <v>0.115</v>
      </c>
      <c r="AD12" s="1">
        <v>8.4769999999999998E-2</v>
      </c>
      <c r="AE12" s="1">
        <v>0.46700000000000003</v>
      </c>
      <c r="AF12" s="1">
        <v>5.5E-2</v>
      </c>
      <c r="AG12" s="1">
        <v>0.308</v>
      </c>
      <c r="AH12" s="1">
        <v>2.7570000000000001E-2</v>
      </c>
      <c r="AI12" s="1">
        <v>0.153</v>
      </c>
      <c r="AJ12" s="1">
        <v>5.7820000000000003E-2</v>
      </c>
      <c r="AK12" s="1">
        <v>0.13100000000000001</v>
      </c>
      <c r="AL12" s="1">
        <v>1.8769999999999998E-2</v>
      </c>
      <c r="AM12" s="1">
        <v>8.6999999999999994E-2</v>
      </c>
      <c r="AN12" s="1">
        <v>7.8799999999999999E-3</v>
      </c>
      <c r="AO12" s="1">
        <v>0.10299999999999999</v>
      </c>
      <c r="AP12" s="1">
        <v>2.14E-3</v>
      </c>
      <c r="AQ12" s="1">
        <v>7.3999999999999996E-2</v>
      </c>
      <c r="AR12" s="1">
        <v>6.9899999999999997E-3</v>
      </c>
      <c r="AS12" s="1">
        <v>0.19500000000000001</v>
      </c>
      <c r="AT12" s="1">
        <v>2.4000000000000001E-4</v>
      </c>
      <c r="AU12" s="1">
        <v>0.128</v>
      </c>
    </row>
    <row r="13" spans="1:47">
      <c r="A13" t="s">
        <v>36</v>
      </c>
      <c r="B13" s="1">
        <v>1.6330000000000001E-2</v>
      </c>
      <c r="C13" s="1">
        <v>0.41</v>
      </c>
      <c r="D13" s="1">
        <v>1.3010000000000001E-2</v>
      </c>
      <c r="E13" s="1">
        <v>0.26900000000000002</v>
      </c>
      <c r="F13" s="1">
        <v>1.17E-3</v>
      </c>
      <c r="G13" s="1">
        <v>0.127</v>
      </c>
      <c r="H13" s="1">
        <v>1.091E-2</v>
      </c>
      <c r="I13" s="1">
        <v>2.7E-2</v>
      </c>
      <c r="J13" s="1">
        <v>4.9300000000000004E-3</v>
      </c>
      <c r="K13" s="1">
        <v>8.4000000000000005E-2</v>
      </c>
      <c r="L13" s="1">
        <v>4.45E-3</v>
      </c>
      <c r="M13" s="1">
        <v>0.06</v>
      </c>
      <c r="N13" s="1">
        <v>0.44228000000000001</v>
      </c>
      <c r="O13" s="1">
        <v>0.749</v>
      </c>
      <c r="P13" s="1">
        <v>0.14241000000000001</v>
      </c>
      <c r="Q13" s="1">
        <v>0.52400000000000002</v>
      </c>
      <c r="R13" s="1">
        <v>3.8440000000000002E-2</v>
      </c>
      <c r="S13" s="1">
        <v>0.17599999999999999</v>
      </c>
      <c r="T13" s="1">
        <v>0.10120999999999999</v>
      </c>
      <c r="U13" s="1">
        <v>0.155</v>
      </c>
      <c r="V13" s="1">
        <v>2.554E-2</v>
      </c>
      <c r="W13" s="1">
        <v>0.253</v>
      </c>
      <c r="X13" s="1">
        <v>9.0999999999999998E-2</v>
      </c>
      <c r="Y13" s="1">
        <v>0.47499999999999998</v>
      </c>
      <c r="Z13" s="1">
        <v>1.259E-2</v>
      </c>
      <c r="AA13" s="1">
        <v>4.9000000000000002E-2</v>
      </c>
      <c r="AB13" s="1">
        <v>2.094E-2</v>
      </c>
      <c r="AC13" s="1">
        <v>4.8000000000000001E-2</v>
      </c>
      <c r="AD13" s="1">
        <v>7.0269999999999999E-2</v>
      </c>
      <c r="AE13" s="1">
        <v>0.501</v>
      </c>
      <c r="AF13" s="1">
        <v>2.1389999999999999E-2</v>
      </c>
      <c r="AG13" s="1">
        <v>0.35399999999999998</v>
      </c>
      <c r="AH13" s="1">
        <v>8.1200000000000005E-3</v>
      </c>
      <c r="AI13" s="1">
        <v>0.17699999999999999</v>
      </c>
      <c r="AJ13" s="1">
        <v>7.4599999999999996E-3</v>
      </c>
      <c r="AK13" s="1">
        <v>0.06</v>
      </c>
      <c r="AL13" s="1">
        <v>4.4999999999999999E-4</v>
      </c>
      <c r="AM13" s="1">
        <v>5.0000000000000001E-4</v>
      </c>
      <c r="AN13" s="1">
        <v>-1.2E-4</v>
      </c>
      <c r="AO13" s="1">
        <v>3.7000000000000002E-3</v>
      </c>
      <c r="AP13" s="1">
        <v>-9.0000000000000006E-5</v>
      </c>
      <c r="AQ13" s="1">
        <v>-1.2E-2</v>
      </c>
      <c r="AR13" s="1">
        <v>2.8500000000000001E-3</v>
      </c>
      <c r="AS13" s="1">
        <v>0.124</v>
      </c>
      <c r="AT13" s="1">
        <v>-4.2000000000000002E-4</v>
      </c>
      <c r="AU13" s="1">
        <v>7.3999999999999996E-2</v>
      </c>
    </row>
    <row r="14" spans="1:47">
      <c r="A14" t="s">
        <v>37</v>
      </c>
      <c r="B14" s="1">
        <v>9.9600000000000001E-3</v>
      </c>
      <c r="C14" s="1">
        <v>0.40899999999999997</v>
      </c>
      <c r="D14" s="1">
        <v>9.3100000000000006E-3</v>
      </c>
      <c r="E14" s="1">
        <v>0.26700000000000002</v>
      </c>
      <c r="F14" s="1">
        <v>2.2000000000000001E-3</v>
      </c>
      <c r="G14" s="1">
        <v>0.126</v>
      </c>
      <c r="H14" s="1">
        <v>1.0200000000000001E-2</v>
      </c>
      <c r="I14" s="1">
        <v>2.3E-2</v>
      </c>
      <c r="J14" s="1">
        <v>4.4799999999999996E-3</v>
      </c>
      <c r="K14" s="1">
        <v>8.1000000000000003E-2</v>
      </c>
      <c r="L14" s="1">
        <v>1.9000000000000001E-4</v>
      </c>
      <c r="M14" s="1">
        <v>5.8999999999999997E-2</v>
      </c>
      <c r="N14" s="1">
        <v>0.41910999999999998</v>
      </c>
      <c r="O14" s="1">
        <v>0.76900000000000002</v>
      </c>
      <c r="P14" s="1">
        <v>0.14913999999999999</v>
      </c>
      <c r="Q14" s="1">
        <v>0.55300000000000005</v>
      </c>
      <c r="R14" s="1">
        <v>3.2379999999999999E-2</v>
      </c>
      <c r="S14" s="1">
        <v>0.21299999999999999</v>
      </c>
      <c r="T14" s="1">
        <v>8.0740000000000006E-2</v>
      </c>
      <c r="U14" s="1">
        <v>0.216</v>
      </c>
      <c r="V14" s="1">
        <v>1.9449999999999999E-2</v>
      </c>
      <c r="W14" s="1">
        <v>0.30399999999999999</v>
      </c>
      <c r="X14" s="1">
        <v>7.5090000000000004E-2</v>
      </c>
      <c r="Y14" s="1">
        <v>0.51100000000000001</v>
      </c>
      <c r="Z14" s="1">
        <v>1.6549999999999999E-2</v>
      </c>
      <c r="AA14" s="1">
        <v>0.121</v>
      </c>
      <c r="AB14" s="1">
        <v>2.9780000000000001E-2</v>
      </c>
      <c r="AC14" s="1">
        <v>3.4000000000000002E-2</v>
      </c>
      <c r="AD14" s="1">
        <v>3.4889999999999997E-2</v>
      </c>
      <c r="AE14" s="1">
        <v>0.52700000000000002</v>
      </c>
      <c r="AF14" s="1">
        <v>1.8630000000000001E-2</v>
      </c>
      <c r="AG14" s="1">
        <v>0.35399999999999998</v>
      </c>
      <c r="AH14" s="1">
        <v>1.261E-2</v>
      </c>
      <c r="AI14" s="1">
        <v>0.17799999999999999</v>
      </c>
      <c r="AJ14" s="1">
        <v>1.7389999999999999E-2</v>
      </c>
      <c r="AK14" s="1">
        <v>5.3999999999999999E-2</v>
      </c>
      <c r="AL14" s="1">
        <v>8.0099999999999998E-3</v>
      </c>
      <c r="AM14" s="1">
        <v>1.0999999999999999E-2</v>
      </c>
      <c r="AN14" s="1">
        <v>4.1599999999999996E-3</v>
      </c>
      <c r="AO14" s="1">
        <v>1.4999999999999999E-2</v>
      </c>
      <c r="AP14" s="1">
        <v>8.4999999999999995E-4</v>
      </c>
      <c r="AQ14" s="1">
        <v>-1.7000000000000001E-2</v>
      </c>
      <c r="AR14" s="1">
        <v>2.49E-3</v>
      </c>
      <c r="AS14" s="1">
        <v>8.6999999999999994E-2</v>
      </c>
      <c r="AT14" s="1">
        <v>8.0000000000000004E-4</v>
      </c>
      <c r="AU14" s="1">
        <v>7.3999999999999996E-2</v>
      </c>
    </row>
    <row r="16" spans="1:47">
      <c r="B16" t="s">
        <v>23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31</v>
      </c>
      <c r="I16" t="s">
        <v>32</v>
      </c>
      <c r="J16" t="s">
        <v>33</v>
      </c>
      <c r="K16" t="s">
        <v>34</v>
      </c>
      <c r="L16" t="s">
        <v>35</v>
      </c>
      <c r="M16" t="s">
        <v>36</v>
      </c>
      <c r="N16" t="s">
        <v>37</v>
      </c>
    </row>
    <row r="17" spans="1:18">
      <c r="A17" t="s">
        <v>0</v>
      </c>
      <c r="B17" t="s">
        <v>24</v>
      </c>
      <c r="C17" s="1">
        <v>2.452E-2</v>
      </c>
      <c r="D17" s="1">
        <v>1.8870000000000001E-2</v>
      </c>
      <c r="E17" s="1">
        <v>1.214E-2</v>
      </c>
      <c r="F17" s="1">
        <v>1.473E-2</v>
      </c>
      <c r="G17" s="1">
        <v>7.1999999999999998E-3</v>
      </c>
      <c r="H17" s="1">
        <v>1.069E-2</v>
      </c>
      <c r="I17" s="1">
        <v>1.711E-2</v>
      </c>
      <c r="J17" s="1">
        <v>2.0840000000000001E-2</v>
      </c>
      <c r="K17" s="1">
        <v>9.9100000000000004E-3</v>
      </c>
      <c r="L17" s="1">
        <v>1.4749999999999999E-2</v>
      </c>
      <c r="M17" s="1">
        <v>1.6330000000000001E-2</v>
      </c>
      <c r="N17" s="1">
        <v>9.9600000000000001E-3</v>
      </c>
      <c r="P17" t="s">
        <v>0</v>
      </c>
      <c r="Q17" t="s">
        <v>24</v>
      </c>
      <c r="R17" s="2">
        <f>AVERAGE(C17:N17)</f>
        <v>1.4754166666666667E-2</v>
      </c>
    </row>
    <row r="18" spans="1:18">
      <c r="B18" t="s">
        <v>25</v>
      </c>
      <c r="C18" s="1">
        <v>0.33800000000000002</v>
      </c>
      <c r="D18" s="1">
        <v>0.26900000000000002</v>
      </c>
      <c r="E18" s="1">
        <v>0.36199999999999999</v>
      </c>
      <c r="F18" s="1">
        <v>0.27500000000000002</v>
      </c>
      <c r="G18" s="1">
        <v>0.33300000000000002</v>
      </c>
      <c r="H18" s="1">
        <v>0.34100000000000003</v>
      </c>
      <c r="I18" s="1">
        <v>0.27900000000000003</v>
      </c>
      <c r="J18" s="1">
        <v>0.309</v>
      </c>
      <c r="K18" s="1">
        <v>0.44800000000000001</v>
      </c>
      <c r="L18" s="1">
        <v>0.33400000000000002</v>
      </c>
      <c r="M18" s="1">
        <v>0.41</v>
      </c>
      <c r="N18" s="1">
        <v>0.40899999999999997</v>
      </c>
      <c r="Q18" t="s">
        <v>25</v>
      </c>
      <c r="R18" s="2">
        <f t="shared" ref="R18:R62" si="0">AVERAGE(C18:N18)</f>
        <v>0.34225</v>
      </c>
    </row>
    <row r="19" spans="1:18">
      <c r="A19" t="s">
        <v>1</v>
      </c>
      <c r="B19" t="s">
        <v>24</v>
      </c>
      <c r="C19" s="1">
        <v>1.7500000000000002E-2</v>
      </c>
      <c r="D19" s="1">
        <v>1.5310000000000001E-2</v>
      </c>
      <c r="E19" s="1">
        <v>8.9899999999999997E-3</v>
      </c>
      <c r="F19" s="1">
        <v>8.9700000000000005E-3</v>
      </c>
      <c r="G19" s="1">
        <v>5.47E-3</v>
      </c>
      <c r="H19" s="1">
        <v>9.6200000000000001E-3</v>
      </c>
      <c r="I19" s="1">
        <v>1.217E-2</v>
      </c>
      <c r="J19" s="1">
        <v>1.482E-2</v>
      </c>
      <c r="K19" s="1">
        <v>3.47E-3</v>
      </c>
      <c r="L19" s="1">
        <v>9.2499999999999995E-3</v>
      </c>
      <c r="M19" s="1">
        <v>1.3010000000000001E-2</v>
      </c>
      <c r="N19" s="1">
        <v>9.3100000000000006E-3</v>
      </c>
      <c r="P19" t="s">
        <v>1</v>
      </c>
      <c r="Q19" t="s">
        <v>24</v>
      </c>
      <c r="R19" s="2">
        <f t="shared" si="0"/>
        <v>1.06575E-2</v>
      </c>
    </row>
    <row r="20" spans="1:18">
      <c r="B20" t="s">
        <v>25</v>
      </c>
      <c r="C20" s="1">
        <v>0.23100000000000001</v>
      </c>
      <c r="D20" s="1">
        <v>0.17599999999999999</v>
      </c>
      <c r="E20" s="1">
        <v>0.23599999999999999</v>
      </c>
      <c r="F20" s="1">
        <v>0.18</v>
      </c>
      <c r="G20" s="1">
        <v>0.214</v>
      </c>
      <c r="H20" s="1">
        <v>0.221</v>
      </c>
      <c r="I20" s="1">
        <v>0.188</v>
      </c>
      <c r="J20" s="1">
        <v>0.2</v>
      </c>
      <c r="K20" s="1">
        <v>0.30599999999999999</v>
      </c>
      <c r="L20" s="1">
        <v>0.23300000000000001</v>
      </c>
      <c r="M20" s="1">
        <v>0.26900000000000002</v>
      </c>
      <c r="N20" s="1">
        <v>0.26700000000000002</v>
      </c>
      <c r="Q20" t="s">
        <v>25</v>
      </c>
      <c r="R20" s="2">
        <f t="shared" si="0"/>
        <v>0.22675000000000001</v>
      </c>
    </row>
    <row r="21" spans="1:18">
      <c r="A21" t="s">
        <v>2</v>
      </c>
      <c r="B21" t="s">
        <v>24</v>
      </c>
      <c r="C21" s="1">
        <v>8.9800000000000001E-3</v>
      </c>
      <c r="D21" s="1">
        <v>4.5300000000000002E-3</v>
      </c>
      <c r="E21" s="1">
        <v>2.9299999999999999E-3</v>
      </c>
      <c r="F21" s="1">
        <v>4.4999999999999997E-3</v>
      </c>
      <c r="G21" s="1">
        <v>2.8300000000000001E-3</v>
      </c>
      <c r="H21" s="1">
        <v>3.9500000000000004E-3</v>
      </c>
      <c r="I21" s="1">
        <v>6.8599999999999998E-3</v>
      </c>
      <c r="J21" s="1">
        <v>8.43E-3</v>
      </c>
      <c r="K21" s="1">
        <v>-4.8999999999999998E-4</v>
      </c>
      <c r="L21" s="1">
        <v>3.96E-3</v>
      </c>
      <c r="M21" s="1">
        <v>1.17E-3</v>
      </c>
      <c r="N21" s="1">
        <v>2.2000000000000001E-3</v>
      </c>
      <c r="P21" t="s">
        <v>2</v>
      </c>
      <c r="Q21" t="s">
        <v>24</v>
      </c>
      <c r="R21" s="2">
        <f t="shared" si="0"/>
        <v>4.1541666666666663E-3</v>
      </c>
    </row>
    <row r="22" spans="1:18">
      <c r="B22" t="s">
        <v>25</v>
      </c>
      <c r="C22" s="1">
        <v>0.122</v>
      </c>
      <c r="D22" s="1">
        <v>8.3000000000000004E-2</v>
      </c>
      <c r="E22" s="1">
        <v>0.111</v>
      </c>
      <c r="F22" s="1">
        <v>8.4000000000000005E-2</v>
      </c>
      <c r="G22" s="1">
        <v>0.108</v>
      </c>
      <c r="H22" s="1">
        <v>0.106</v>
      </c>
      <c r="I22" s="1">
        <v>0.112</v>
      </c>
      <c r="J22" s="1">
        <v>9.1999999999999998E-2</v>
      </c>
      <c r="K22" s="1">
        <v>0.16300000000000001</v>
      </c>
      <c r="L22" s="1">
        <v>0.114</v>
      </c>
      <c r="M22" s="1">
        <v>0.127</v>
      </c>
      <c r="N22" s="1">
        <v>0.126</v>
      </c>
      <c r="Q22" t="s">
        <v>25</v>
      </c>
      <c r="R22" s="2">
        <f t="shared" si="0"/>
        <v>0.11233333333333333</v>
      </c>
    </row>
    <row r="23" spans="1:18">
      <c r="A23" t="s">
        <v>3</v>
      </c>
      <c r="B23" t="s">
        <v>24</v>
      </c>
      <c r="C23" s="1">
        <v>7.45E-3</v>
      </c>
      <c r="D23" s="1">
        <v>1.1089999999999999E-2</v>
      </c>
      <c r="E23" s="1">
        <v>1.3559999999999999E-2</v>
      </c>
      <c r="F23" s="1">
        <v>9.1900000000000003E-3</v>
      </c>
      <c r="G23" s="1">
        <v>6.1799999999999997E-3</v>
      </c>
      <c r="H23" s="1">
        <v>9.2499999999999995E-3</v>
      </c>
      <c r="I23" s="1">
        <v>9.8899999999999995E-3</v>
      </c>
      <c r="J23" s="1">
        <v>1.285E-2</v>
      </c>
      <c r="K23" s="1">
        <v>1.98E-3</v>
      </c>
      <c r="L23" s="1">
        <v>8.1600000000000006E-3</v>
      </c>
      <c r="M23" s="1">
        <v>1.091E-2</v>
      </c>
      <c r="N23" s="1">
        <v>1.0200000000000001E-2</v>
      </c>
      <c r="P23" t="s">
        <v>3</v>
      </c>
      <c r="Q23" t="s">
        <v>24</v>
      </c>
      <c r="R23" s="2">
        <f t="shared" si="0"/>
        <v>9.2258333333333341E-3</v>
      </c>
    </row>
    <row r="24" spans="1:18">
      <c r="B24" t="s">
        <v>25</v>
      </c>
      <c r="C24" s="1">
        <v>0.112</v>
      </c>
      <c r="D24" s="1">
        <v>0.13500000000000001</v>
      </c>
      <c r="E24" s="1">
        <v>7.9000000000000001E-2</v>
      </c>
      <c r="F24" s="1">
        <v>0.14699999999999999</v>
      </c>
      <c r="G24" s="1">
        <v>9.9000000000000005E-2</v>
      </c>
      <c r="H24" s="1">
        <v>9.2999999999999999E-2</v>
      </c>
      <c r="I24" s="1">
        <v>0.188</v>
      </c>
      <c r="J24" s="1">
        <v>0.109</v>
      </c>
      <c r="K24" s="1">
        <v>4.4999999999999998E-2</v>
      </c>
      <c r="L24" s="1">
        <v>0.14099999999999999</v>
      </c>
      <c r="M24" s="1">
        <v>2.7E-2</v>
      </c>
      <c r="N24" s="1">
        <v>2.3E-2</v>
      </c>
      <c r="Q24" t="s">
        <v>25</v>
      </c>
      <c r="R24" s="2">
        <f t="shared" si="0"/>
        <v>9.9833333333333316E-2</v>
      </c>
    </row>
    <row r="25" spans="1:18">
      <c r="A25" t="s">
        <v>4</v>
      </c>
      <c r="B25" t="s">
        <v>24</v>
      </c>
      <c r="C25" s="1">
        <v>5.3099999999999996E-3</v>
      </c>
      <c r="D25" s="1">
        <v>2.6700000000000001E-3</v>
      </c>
      <c r="E25" s="1">
        <v>2.1099999999999999E-3</v>
      </c>
      <c r="F25" s="1">
        <v>3.9899999999999996E-3</v>
      </c>
      <c r="G25" s="1">
        <v>6.4400000000000004E-3</v>
      </c>
      <c r="H25" s="1">
        <v>2.7299999999999998E-3</v>
      </c>
      <c r="I25" s="1">
        <v>4.5199999999999997E-3</v>
      </c>
      <c r="J25" s="1">
        <v>7.9500000000000005E-3</v>
      </c>
      <c r="K25" s="1">
        <v>2.14E-3</v>
      </c>
      <c r="L25" s="1">
        <v>7.6899999999999998E-3</v>
      </c>
      <c r="M25" s="1">
        <v>4.9300000000000004E-3</v>
      </c>
      <c r="N25" s="1">
        <v>4.4799999999999996E-3</v>
      </c>
      <c r="P25" t="s">
        <v>4</v>
      </c>
      <c r="Q25" t="s">
        <v>24</v>
      </c>
      <c r="R25" s="2">
        <f t="shared" si="0"/>
        <v>4.5800000000000007E-3</v>
      </c>
    </row>
    <row r="26" spans="1:18">
      <c r="B26" t="s">
        <v>25</v>
      </c>
      <c r="C26" s="1">
        <v>7.0999999999999994E-2</v>
      </c>
      <c r="D26" s="1">
        <v>5.7000000000000002E-2</v>
      </c>
      <c r="E26" s="1">
        <v>7.0000000000000007E-2</v>
      </c>
      <c r="F26" s="1">
        <v>5.6000000000000001E-2</v>
      </c>
      <c r="G26" s="1">
        <v>5.8999999999999997E-2</v>
      </c>
      <c r="H26" s="1">
        <v>4.2999999999999997E-2</v>
      </c>
      <c r="I26" s="1">
        <v>8.5000000000000006E-2</v>
      </c>
      <c r="J26" s="1">
        <v>0.06</v>
      </c>
      <c r="K26" s="1">
        <v>0.105</v>
      </c>
      <c r="L26" s="1">
        <v>9.6000000000000002E-2</v>
      </c>
      <c r="M26" s="1">
        <v>8.4000000000000005E-2</v>
      </c>
      <c r="N26" s="1">
        <v>8.1000000000000003E-2</v>
      </c>
      <c r="Q26" t="s">
        <v>25</v>
      </c>
      <c r="R26" s="2">
        <f t="shared" si="0"/>
        <v>7.2249999999999995E-2</v>
      </c>
    </row>
    <row r="27" spans="1:18">
      <c r="A27" t="s">
        <v>5</v>
      </c>
      <c r="B27" t="s">
        <v>24</v>
      </c>
      <c r="C27" s="1">
        <v>-3.5E-4</v>
      </c>
      <c r="D27" s="1">
        <v>3.4000000000000002E-4</v>
      </c>
      <c r="E27" s="1">
        <v>4.6999999999999999E-4</v>
      </c>
      <c r="F27" s="1">
        <v>6.9999999999999999E-4</v>
      </c>
      <c r="G27" s="1">
        <v>1.5499999999999999E-3</v>
      </c>
      <c r="H27" s="1">
        <v>1.3999999999999999E-4</v>
      </c>
      <c r="I27" s="1">
        <v>-1.2E-4</v>
      </c>
      <c r="J27" s="1">
        <v>4.3600000000000002E-3</v>
      </c>
      <c r="K27" s="1">
        <v>-9.3000000000000005E-4</v>
      </c>
      <c r="L27" s="1">
        <v>7.6999999999999996E-4</v>
      </c>
      <c r="M27" s="1">
        <v>4.45E-3</v>
      </c>
      <c r="N27" s="1">
        <v>1.9000000000000001E-4</v>
      </c>
      <c r="P27" t="s">
        <v>5</v>
      </c>
      <c r="Q27" t="s">
        <v>24</v>
      </c>
      <c r="R27" s="2">
        <f t="shared" si="0"/>
        <v>9.6416666666666656E-4</v>
      </c>
    </row>
    <row r="28" spans="1:18">
      <c r="B28" t="s">
        <v>25</v>
      </c>
      <c r="C28" s="1">
        <v>0.06</v>
      </c>
      <c r="D28" s="1">
        <v>3.5999999999999997E-2</v>
      </c>
      <c r="E28" s="1">
        <v>4.9000000000000002E-2</v>
      </c>
      <c r="F28" s="1">
        <v>0.04</v>
      </c>
      <c r="G28" s="1">
        <v>4.2000000000000003E-2</v>
      </c>
      <c r="H28" s="1">
        <v>3.1E-2</v>
      </c>
      <c r="I28" s="1">
        <v>7.3999999999999996E-2</v>
      </c>
      <c r="J28" s="1">
        <v>4.2999999999999997E-2</v>
      </c>
      <c r="K28" s="1">
        <v>7.9000000000000001E-2</v>
      </c>
      <c r="L28" s="1">
        <v>7.9000000000000001E-2</v>
      </c>
      <c r="M28" s="1">
        <v>0.06</v>
      </c>
      <c r="N28" s="1">
        <v>5.8999999999999997E-2</v>
      </c>
      <c r="Q28" t="s">
        <v>25</v>
      </c>
      <c r="R28" s="2">
        <f t="shared" si="0"/>
        <v>5.4333333333333324E-2</v>
      </c>
    </row>
    <row r="29" spans="1:18">
      <c r="A29" t="s">
        <v>6</v>
      </c>
      <c r="B29" t="s">
        <v>24</v>
      </c>
      <c r="C29" s="1">
        <v>0.89176999999999995</v>
      </c>
      <c r="D29" s="1">
        <v>0.67125999999999997</v>
      </c>
      <c r="E29" s="1">
        <v>0.47750999999999999</v>
      </c>
      <c r="F29" s="1">
        <v>0.64410999999999996</v>
      </c>
      <c r="G29" s="1">
        <v>0.25197000000000003</v>
      </c>
      <c r="H29" s="1">
        <v>0.36991000000000002</v>
      </c>
      <c r="I29" s="1">
        <v>0.63446000000000002</v>
      </c>
      <c r="J29" s="1">
        <v>0.87682000000000004</v>
      </c>
      <c r="K29" s="1">
        <v>0.74766999999999995</v>
      </c>
      <c r="L29" s="1">
        <v>0.56335000000000002</v>
      </c>
      <c r="M29" s="1">
        <v>0.44228000000000001</v>
      </c>
      <c r="N29" s="1">
        <v>0.41910999999999998</v>
      </c>
      <c r="P29" t="s">
        <v>6</v>
      </c>
      <c r="Q29" t="s">
        <v>24</v>
      </c>
      <c r="R29" s="2">
        <f t="shared" si="0"/>
        <v>0.58251833333333336</v>
      </c>
    </row>
    <row r="30" spans="1:18">
      <c r="B30" t="s">
        <v>25</v>
      </c>
      <c r="C30" s="1">
        <v>0.76800000000000002</v>
      </c>
      <c r="D30" s="1">
        <v>0.78100000000000003</v>
      </c>
      <c r="E30" s="1">
        <v>0.748</v>
      </c>
      <c r="F30" s="1">
        <v>0.78200000000000003</v>
      </c>
      <c r="G30" s="1">
        <v>0.77400000000000002</v>
      </c>
      <c r="H30" s="1">
        <v>0.77600000000000002</v>
      </c>
      <c r="I30" s="1">
        <v>0.78100000000000003</v>
      </c>
      <c r="J30" s="1">
        <v>0.77</v>
      </c>
      <c r="K30" s="1">
        <v>0.76700000000000002</v>
      </c>
      <c r="L30" s="1">
        <v>0.77900000000000003</v>
      </c>
      <c r="M30" s="1">
        <v>0.749</v>
      </c>
      <c r="N30" s="1">
        <v>0.76900000000000002</v>
      </c>
      <c r="Q30" t="s">
        <v>25</v>
      </c>
      <c r="R30" s="2">
        <f t="shared" si="0"/>
        <v>0.77033333333333331</v>
      </c>
    </row>
    <row r="31" spans="1:18">
      <c r="A31" t="s">
        <v>7</v>
      </c>
      <c r="B31" t="s">
        <v>24</v>
      </c>
      <c r="C31" s="1">
        <v>0.34127000000000002</v>
      </c>
      <c r="D31" s="1">
        <v>0.24379000000000001</v>
      </c>
      <c r="E31" s="1">
        <v>0.15537000000000001</v>
      </c>
      <c r="F31" s="1">
        <v>0.24542</v>
      </c>
      <c r="G31" s="1">
        <v>8.8400000000000006E-2</v>
      </c>
      <c r="H31" s="1">
        <v>0.12923000000000001</v>
      </c>
      <c r="I31" s="1">
        <v>0.24690999999999999</v>
      </c>
      <c r="J31" s="1">
        <v>0.34026000000000001</v>
      </c>
      <c r="K31" s="1">
        <v>0.32407999999999998</v>
      </c>
      <c r="L31" s="1">
        <v>0.22569</v>
      </c>
      <c r="M31" s="1">
        <v>0.14241000000000001</v>
      </c>
      <c r="N31" s="1">
        <v>0.14913999999999999</v>
      </c>
      <c r="P31" t="s">
        <v>7</v>
      </c>
      <c r="Q31" t="s">
        <v>24</v>
      </c>
      <c r="R31" s="2">
        <f t="shared" si="0"/>
        <v>0.21933083333333334</v>
      </c>
    </row>
    <row r="32" spans="1:18">
      <c r="B32" t="s">
        <v>25</v>
      </c>
      <c r="C32" s="1">
        <v>0.56299999999999994</v>
      </c>
      <c r="D32" s="1">
        <v>0.57199999999999995</v>
      </c>
      <c r="E32" s="1">
        <v>0.52</v>
      </c>
      <c r="F32" s="1">
        <v>0.58199999999999996</v>
      </c>
      <c r="G32" s="1">
        <v>0.56299999999999994</v>
      </c>
      <c r="H32" s="1">
        <v>0.56899999999999995</v>
      </c>
      <c r="I32" s="1">
        <v>0.59699999999999998</v>
      </c>
      <c r="J32" s="1">
        <v>0.56000000000000005</v>
      </c>
      <c r="K32" s="1">
        <v>0.55300000000000005</v>
      </c>
      <c r="L32" s="1">
        <v>0.57599999999999996</v>
      </c>
      <c r="M32" s="1">
        <v>0.52400000000000002</v>
      </c>
      <c r="N32" s="1">
        <v>0.55300000000000005</v>
      </c>
      <c r="Q32" t="s">
        <v>25</v>
      </c>
      <c r="R32" s="2">
        <f t="shared" si="0"/>
        <v>0.56099999999999994</v>
      </c>
    </row>
    <row r="33" spans="1:18">
      <c r="A33" t="s">
        <v>8</v>
      </c>
      <c r="B33" t="s">
        <v>24</v>
      </c>
      <c r="C33" s="1">
        <v>8.1549999999999997E-2</v>
      </c>
      <c r="D33" s="1">
        <v>5.3220000000000003E-2</v>
      </c>
      <c r="E33" s="1">
        <v>3.2259999999999997E-2</v>
      </c>
      <c r="F33" s="1">
        <v>5.1529999999999999E-2</v>
      </c>
      <c r="G33" s="1">
        <v>1.567E-2</v>
      </c>
      <c r="H33" s="1">
        <v>2.7230000000000001E-2</v>
      </c>
      <c r="I33" s="1">
        <v>6.1920000000000003E-2</v>
      </c>
      <c r="J33" s="1">
        <v>8.8039999999999993E-2</v>
      </c>
      <c r="K33" s="1">
        <v>0.15761</v>
      </c>
      <c r="L33" s="1">
        <v>6.3979999999999995E-2</v>
      </c>
      <c r="M33" s="1">
        <v>3.8440000000000002E-2</v>
      </c>
      <c r="N33" s="1">
        <v>3.2379999999999999E-2</v>
      </c>
      <c r="P33" t="s">
        <v>8</v>
      </c>
      <c r="Q33" t="s">
        <v>24</v>
      </c>
      <c r="R33" s="2">
        <f t="shared" si="0"/>
        <v>5.8652500000000003E-2</v>
      </c>
    </row>
    <row r="34" spans="1:18">
      <c r="B34" t="s">
        <v>25</v>
      </c>
      <c r="C34" s="1">
        <v>0.24</v>
      </c>
      <c r="D34" s="1">
        <v>0.24399999999999999</v>
      </c>
      <c r="E34" s="1">
        <v>0.218</v>
      </c>
      <c r="F34" s="1">
        <v>0.248</v>
      </c>
      <c r="G34" s="1">
        <v>0.23100000000000001</v>
      </c>
      <c r="H34" s="1">
        <v>0.22900000000000001</v>
      </c>
      <c r="I34" s="1">
        <v>0.255</v>
      </c>
      <c r="J34" s="1">
        <v>0.22700000000000001</v>
      </c>
      <c r="K34" s="1">
        <v>0.22600000000000001</v>
      </c>
      <c r="L34" s="1">
        <v>0.25600000000000001</v>
      </c>
      <c r="M34" s="1">
        <v>0.17599999999999999</v>
      </c>
      <c r="N34" s="1">
        <v>0.21299999999999999</v>
      </c>
      <c r="Q34" t="s">
        <v>25</v>
      </c>
      <c r="R34" s="2">
        <f t="shared" si="0"/>
        <v>0.23025000000000007</v>
      </c>
    </row>
    <row r="35" spans="1:18">
      <c r="A35" t="s">
        <v>9</v>
      </c>
      <c r="B35" t="s">
        <v>24</v>
      </c>
      <c r="C35" s="1">
        <v>0.14935000000000001</v>
      </c>
      <c r="D35" s="1">
        <v>0.16220999999999999</v>
      </c>
      <c r="E35" s="1">
        <v>0.20380000000000001</v>
      </c>
      <c r="F35" s="1">
        <v>8.1750000000000003E-2</v>
      </c>
      <c r="G35" s="1">
        <v>6.7830000000000001E-2</v>
      </c>
      <c r="H35" s="1">
        <v>0.12920999999999999</v>
      </c>
      <c r="I35" s="1">
        <v>0.16571</v>
      </c>
      <c r="J35" s="1">
        <v>0.1772</v>
      </c>
      <c r="K35" s="1">
        <v>1.512E-2</v>
      </c>
      <c r="L35" s="1">
        <v>0.13664000000000001</v>
      </c>
      <c r="M35" s="1">
        <v>0.10120999999999999</v>
      </c>
      <c r="N35" s="1">
        <v>8.0740000000000006E-2</v>
      </c>
      <c r="P35" t="s">
        <v>9</v>
      </c>
      <c r="Q35" t="s">
        <v>24</v>
      </c>
      <c r="R35" s="2">
        <f t="shared" si="0"/>
        <v>0.1225641666666667</v>
      </c>
    </row>
    <row r="36" spans="1:18">
      <c r="B36" t="s">
        <v>25</v>
      </c>
      <c r="C36" s="1">
        <v>0.214</v>
      </c>
      <c r="D36" s="1">
        <v>0.16900000000000001</v>
      </c>
      <c r="E36" s="1">
        <v>0.217</v>
      </c>
      <c r="F36" s="1">
        <v>0.192</v>
      </c>
      <c r="G36" s="1">
        <v>0.20100000000000001</v>
      </c>
      <c r="H36" s="1">
        <v>0.20499999999999999</v>
      </c>
      <c r="I36" s="1">
        <v>0.20899999999999999</v>
      </c>
      <c r="J36" s="1">
        <v>0.17</v>
      </c>
      <c r="K36" s="1">
        <v>0.22600000000000001</v>
      </c>
      <c r="L36" s="1">
        <v>0.224</v>
      </c>
      <c r="M36" s="1">
        <v>0.155</v>
      </c>
      <c r="N36" s="1">
        <v>0.216</v>
      </c>
      <c r="Q36" t="s">
        <v>25</v>
      </c>
      <c r="R36" s="2">
        <f t="shared" si="0"/>
        <v>0.19983333333333334</v>
      </c>
    </row>
    <row r="37" spans="1:18">
      <c r="A37" t="s">
        <v>10</v>
      </c>
      <c r="B37" t="s">
        <v>24</v>
      </c>
      <c r="C37" s="1">
        <v>3.7089999999999998E-2</v>
      </c>
      <c r="D37" s="1">
        <v>4.292E-2</v>
      </c>
      <c r="E37" s="1">
        <v>4.2419999999999999E-2</v>
      </c>
      <c r="F37" s="1">
        <v>1.8120000000000001E-2</v>
      </c>
      <c r="G37" s="1">
        <v>1.6760000000000001E-2</v>
      </c>
      <c r="H37" s="1">
        <v>2.5729999999999999E-2</v>
      </c>
      <c r="I37" s="1">
        <v>3.3939999999999998E-2</v>
      </c>
      <c r="J37" s="1">
        <v>4.6699999999999998E-2</v>
      </c>
      <c r="K37" s="1">
        <v>2.2200000000000002E-3</v>
      </c>
      <c r="L37" s="1">
        <v>3.9800000000000002E-2</v>
      </c>
      <c r="M37" s="1">
        <v>2.554E-2</v>
      </c>
      <c r="N37" s="1">
        <v>1.9449999999999999E-2</v>
      </c>
      <c r="P37" t="s">
        <v>10</v>
      </c>
      <c r="Q37" t="s">
        <v>24</v>
      </c>
      <c r="R37" s="2">
        <f t="shared" si="0"/>
        <v>2.9224166666666673E-2</v>
      </c>
    </row>
    <row r="38" spans="1:18">
      <c r="B38" t="s">
        <v>25</v>
      </c>
      <c r="C38" s="1">
        <v>0.27700000000000002</v>
      </c>
      <c r="D38" s="1">
        <v>0.217</v>
      </c>
      <c r="E38" s="1">
        <v>0.27900000000000003</v>
      </c>
      <c r="F38" s="1">
        <v>0.22500000000000001</v>
      </c>
      <c r="G38" s="1">
        <v>0.22900000000000001</v>
      </c>
      <c r="H38" s="1">
        <v>0.254</v>
      </c>
      <c r="I38" s="1">
        <v>0.23400000000000001</v>
      </c>
      <c r="J38" s="1">
        <v>0.23</v>
      </c>
      <c r="K38" s="1">
        <v>0.32300000000000001</v>
      </c>
      <c r="L38" s="1">
        <v>0.26700000000000002</v>
      </c>
      <c r="M38" s="1">
        <v>0.253</v>
      </c>
      <c r="N38" s="1">
        <v>0.30399999999999999</v>
      </c>
      <c r="Q38" t="s">
        <v>25</v>
      </c>
      <c r="R38" s="2">
        <f t="shared" si="0"/>
        <v>0.25766666666666665</v>
      </c>
    </row>
    <row r="39" spans="1:18">
      <c r="A39" t="s">
        <v>11</v>
      </c>
      <c r="B39" t="s">
        <v>24</v>
      </c>
      <c r="C39" s="1">
        <v>0.14288000000000001</v>
      </c>
      <c r="D39" s="1">
        <v>0.15212000000000001</v>
      </c>
      <c r="E39" s="1">
        <v>0.18855</v>
      </c>
      <c r="F39" s="1">
        <v>8.7059999999999998E-2</v>
      </c>
      <c r="G39" s="1">
        <v>7.3039999999999994E-2</v>
      </c>
      <c r="H39" s="1">
        <v>0.12353</v>
      </c>
      <c r="I39" s="1">
        <v>0.16599</v>
      </c>
      <c r="J39" s="1">
        <v>0.15715000000000001</v>
      </c>
      <c r="K39" s="1">
        <v>1.8550000000000001E-2</v>
      </c>
      <c r="L39" s="1">
        <v>0.12844</v>
      </c>
      <c r="M39" s="1">
        <v>9.0999999999999998E-2</v>
      </c>
      <c r="N39" s="1">
        <v>7.5090000000000004E-2</v>
      </c>
      <c r="P39" t="s">
        <v>11</v>
      </c>
      <c r="Q39" t="s">
        <v>24</v>
      </c>
      <c r="R39" s="2">
        <f t="shared" si="0"/>
        <v>0.11695000000000004</v>
      </c>
    </row>
    <row r="40" spans="1:18">
      <c r="B40" t="s">
        <v>25</v>
      </c>
      <c r="C40" s="1">
        <v>0.45400000000000001</v>
      </c>
      <c r="D40" s="1">
        <v>0.35399999999999998</v>
      </c>
      <c r="E40" s="1">
        <v>0.46300000000000002</v>
      </c>
      <c r="F40" s="1">
        <v>0.39</v>
      </c>
      <c r="G40" s="1">
        <v>0.39500000000000002</v>
      </c>
      <c r="H40" s="1">
        <v>0.42599999999999999</v>
      </c>
      <c r="I40" s="1">
        <v>0.38100000000000001</v>
      </c>
      <c r="J40" s="1">
        <v>0.39</v>
      </c>
      <c r="K40" s="1">
        <v>0.52400000000000002</v>
      </c>
      <c r="L40" s="1">
        <v>0.42699999999999999</v>
      </c>
      <c r="M40" s="1">
        <v>0.47499999999999998</v>
      </c>
      <c r="N40" s="1">
        <v>0.51100000000000001</v>
      </c>
      <c r="Q40" t="s">
        <v>25</v>
      </c>
      <c r="R40" s="2">
        <f t="shared" si="0"/>
        <v>0.43250000000000005</v>
      </c>
    </row>
    <row r="41" spans="1:18">
      <c r="A41" t="s">
        <v>12</v>
      </c>
      <c r="B41" t="s">
        <v>24</v>
      </c>
      <c r="C41" s="1">
        <v>1.9609999999999999E-2</v>
      </c>
      <c r="D41" s="1">
        <v>1.9359999999999999E-2</v>
      </c>
      <c r="E41" s="1">
        <v>1.635E-2</v>
      </c>
      <c r="F41" s="1">
        <v>1.248E-2</v>
      </c>
      <c r="G41" s="1">
        <v>9.4999999999999998E-3</v>
      </c>
      <c r="H41" s="1">
        <v>1.359E-2</v>
      </c>
      <c r="I41" s="1">
        <v>1.6330000000000001E-2</v>
      </c>
      <c r="J41" s="1">
        <v>1.533E-2</v>
      </c>
      <c r="K41" s="1">
        <v>-5.8100000000000001E-3</v>
      </c>
      <c r="L41" s="1">
        <v>2.1219999999999999E-2</v>
      </c>
      <c r="M41" s="1">
        <v>1.259E-2</v>
      </c>
      <c r="N41" s="1">
        <v>1.6549999999999999E-2</v>
      </c>
      <c r="P41" t="s">
        <v>12</v>
      </c>
      <c r="Q41" t="s">
        <v>24</v>
      </c>
      <c r="R41" s="2">
        <f t="shared" si="0"/>
        <v>1.3925E-2</v>
      </c>
    </row>
    <row r="42" spans="1:18">
      <c r="B42" t="s">
        <v>25</v>
      </c>
      <c r="C42" s="1">
        <v>0.105</v>
      </c>
      <c r="D42" s="1">
        <v>7.3999999999999996E-2</v>
      </c>
      <c r="E42" s="1">
        <v>9.7000000000000003E-2</v>
      </c>
      <c r="F42" s="1">
        <v>8.2000000000000003E-2</v>
      </c>
      <c r="G42" s="1">
        <v>8.4000000000000005E-2</v>
      </c>
      <c r="H42" s="1">
        <v>9.1999999999999998E-2</v>
      </c>
      <c r="I42" s="1">
        <v>0.106</v>
      </c>
      <c r="J42" s="1">
        <v>8.7999999999999995E-2</v>
      </c>
      <c r="K42" s="1">
        <v>0.14099999999999999</v>
      </c>
      <c r="L42" s="1">
        <v>0.123</v>
      </c>
      <c r="M42" s="1">
        <v>4.9000000000000002E-2</v>
      </c>
      <c r="N42" s="1">
        <v>0.121</v>
      </c>
      <c r="Q42" t="s">
        <v>25</v>
      </c>
      <c r="R42" s="2">
        <f t="shared" si="0"/>
        <v>9.6833333333333327E-2</v>
      </c>
    </row>
    <row r="43" spans="1:18">
      <c r="A43" t="s">
        <v>13</v>
      </c>
      <c r="B43" t="s">
        <v>24</v>
      </c>
      <c r="C43" s="1">
        <v>1.721E-2</v>
      </c>
      <c r="D43" s="1">
        <v>4.2419999999999999E-2</v>
      </c>
      <c r="E43" s="1">
        <v>1.7579999999999998E-2</v>
      </c>
      <c r="F43" s="1">
        <v>2.9989999999999999E-2</v>
      </c>
      <c r="G43" s="1">
        <v>6.7949999999999997E-2</v>
      </c>
      <c r="H43" s="1">
        <v>2.9049999999999999E-2</v>
      </c>
      <c r="I43" s="1">
        <v>3.4070000000000003E-2</v>
      </c>
      <c r="J43" s="1">
        <v>3.6990000000000002E-2</v>
      </c>
      <c r="K43" s="1">
        <v>3.3340000000000002E-2</v>
      </c>
      <c r="L43" s="1">
        <v>2.1659999999999999E-2</v>
      </c>
      <c r="M43" s="1">
        <v>2.094E-2</v>
      </c>
      <c r="N43" s="1">
        <v>2.9780000000000001E-2</v>
      </c>
      <c r="P43" t="s">
        <v>13</v>
      </c>
      <c r="Q43" t="s">
        <v>24</v>
      </c>
      <c r="R43" s="2">
        <f t="shared" si="0"/>
        <v>3.174833333333333E-2</v>
      </c>
    </row>
    <row r="44" spans="1:18">
      <c r="B44" t="s">
        <v>25</v>
      </c>
      <c r="C44" s="1">
        <v>8.5000000000000006E-2</v>
      </c>
      <c r="D44" s="1">
        <v>8.1000000000000003E-2</v>
      </c>
      <c r="E44" s="1">
        <v>5.7000000000000002E-2</v>
      </c>
      <c r="F44" s="1">
        <v>6.3E-2</v>
      </c>
      <c r="G44" s="1">
        <v>6.7000000000000004E-2</v>
      </c>
      <c r="H44" s="1">
        <v>3.7999999999999999E-2</v>
      </c>
      <c r="I44" s="1">
        <v>0.11700000000000001</v>
      </c>
      <c r="J44" s="1">
        <v>7.4999999999999997E-2</v>
      </c>
      <c r="K44" s="1">
        <v>6.6000000000000003E-2</v>
      </c>
      <c r="L44" s="1">
        <v>0.115</v>
      </c>
      <c r="M44" s="1">
        <v>4.8000000000000001E-2</v>
      </c>
      <c r="N44" s="1">
        <v>3.4000000000000002E-2</v>
      </c>
      <c r="Q44" t="s">
        <v>25</v>
      </c>
      <c r="R44" s="2">
        <f t="shared" si="0"/>
        <v>7.0500000000000007E-2</v>
      </c>
    </row>
    <row r="45" spans="1:18">
      <c r="A45" t="s">
        <v>14</v>
      </c>
      <c r="B45" t="s">
        <v>24</v>
      </c>
      <c r="C45" s="1">
        <v>3.1119999999999998E-2</v>
      </c>
      <c r="D45" s="1">
        <v>0.10152</v>
      </c>
      <c r="E45" s="1">
        <v>0.12293999999999999</v>
      </c>
      <c r="F45" s="1">
        <v>2.9080000000000002E-2</v>
      </c>
      <c r="G45" s="1">
        <v>5.416E-2</v>
      </c>
      <c r="H45" s="1">
        <v>7.9100000000000004E-2</v>
      </c>
      <c r="I45" s="1">
        <v>0.10371</v>
      </c>
      <c r="J45" s="1">
        <v>6.8709999999999993E-2</v>
      </c>
      <c r="K45" s="1">
        <v>1.027E-2</v>
      </c>
      <c r="L45" s="1">
        <v>8.4769999999999998E-2</v>
      </c>
      <c r="M45" s="1">
        <v>7.0269999999999999E-2</v>
      </c>
      <c r="N45" s="1">
        <v>3.4889999999999997E-2</v>
      </c>
      <c r="P45" t="s">
        <v>14</v>
      </c>
      <c r="Q45" t="s">
        <v>24</v>
      </c>
      <c r="R45" s="2">
        <f t="shared" si="0"/>
        <v>6.5878333333333344E-2</v>
      </c>
    </row>
    <row r="46" spans="1:18">
      <c r="B46" t="s">
        <v>25</v>
      </c>
      <c r="C46" s="1">
        <v>0.48699999999999999</v>
      </c>
      <c r="D46" s="1">
        <v>0.41099999999999998</v>
      </c>
      <c r="E46" s="1">
        <v>0.47699999999999998</v>
      </c>
      <c r="F46" s="1">
        <v>0.46300000000000002</v>
      </c>
      <c r="G46" s="1">
        <v>0.47599999999999998</v>
      </c>
      <c r="H46" s="1">
        <v>0.46100000000000002</v>
      </c>
      <c r="I46" s="1">
        <v>0.44700000000000001</v>
      </c>
      <c r="J46" s="1">
        <v>0.44900000000000001</v>
      </c>
      <c r="K46" s="1">
        <v>0.57499999999999996</v>
      </c>
      <c r="L46" s="1">
        <v>0.46700000000000003</v>
      </c>
      <c r="M46" s="1">
        <v>0.501</v>
      </c>
      <c r="N46" s="1">
        <v>0.52700000000000002</v>
      </c>
      <c r="Q46" t="s">
        <v>25</v>
      </c>
      <c r="R46" s="2">
        <f t="shared" si="0"/>
        <v>0.47841666666666666</v>
      </c>
    </row>
    <row r="47" spans="1:18">
      <c r="A47" t="s">
        <v>15</v>
      </c>
      <c r="B47" t="s">
        <v>24</v>
      </c>
      <c r="C47" s="1">
        <v>9.4199999999999996E-3</v>
      </c>
      <c r="D47" s="1">
        <v>3.9309999999999998E-2</v>
      </c>
      <c r="E47" s="1">
        <v>4.8840000000000001E-2</v>
      </c>
      <c r="F47" s="1">
        <v>1.6979999999999999E-2</v>
      </c>
      <c r="G47" s="1">
        <v>1.6310000000000002E-2</v>
      </c>
      <c r="H47" s="1">
        <v>2.862E-2</v>
      </c>
      <c r="I47" s="1">
        <v>4.7070000000000001E-2</v>
      </c>
      <c r="J47" s="1">
        <v>3.6260000000000001E-2</v>
      </c>
      <c r="K47" s="1">
        <v>-2.2200000000000002E-3</v>
      </c>
      <c r="L47" s="1">
        <v>5.5E-2</v>
      </c>
      <c r="M47" s="1">
        <v>2.1389999999999999E-2</v>
      </c>
      <c r="N47" s="1">
        <v>1.8630000000000001E-2</v>
      </c>
      <c r="P47" t="s">
        <v>15</v>
      </c>
      <c r="Q47" t="s">
        <v>24</v>
      </c>
      <c r="R47" s="2">
        <f t="shared" si="0"/>
        <v>2.7967499999999996E-2</v>
      </c>
    </row>
    <row r="48" spans="1:18">
      <c r="B48" t="s">
        <v>25</v>
      </c>
      <c r="C48" s="1">
        <v>0.33600000000000002</v>
      </c>
      <c r="D48" s="1">
        <v>0.28100000000000003</v>
      </c>
      <c r="E48" s="1">
        <v>0.32400000000000001</v>
      </c>
      <c r="F48" s="1">
        <v>0.32100000000000001</v>
      </c>
      <c r="G48" s="1">
        <v>0.33300000000000002</v>
      </c>
      <c r="H48" s="1">
        <v>0.316</v>
      </c>
      <c r="I48" s="1">
        <v>0.316</v>
      </c>
      <c r="J48" s="1">
        <v>0.308</v>
      </c>
      <c r="K48" s="1">
        <v>0.40200000000000002</v>
      </c>
      <c r="L48" s="1">
        <v>0.308</v>
      </c>
      <c r="M48" s="1">
        <v>0.35399999999999998</v>
      </c>
      <c r="N48" s="1">
        <v>0.35399999999999998</v>
      </c>
      <c r="Q48" t="s">
        <v>25</v>
      </c>
      <c r="R48" s="2">
        <f t="shared" si="0"/>
        <v>0.32941666666666664</v>
      </c>
    </row>
    <row r="49" spans="1:18">
      <c r="A49" t="s">
        <v>16</v>
      </c>
      <c r="B49" t="s">
        <v>24</v>
      </c>
      <c r="C49" s="1">
        <v>4.3800000000000002E-3</v>
      </c>
      <c r="D49" s="1">
        <v>1.5310000000000001E-2</v>
      </c>
      <c r="E49" s="1">
        <v>2.0580000000000001E-2</v>
      </c>
      <c r="F49" s="1">
        <v>8.5599999999999999E-3</v>
      </c>
      <c r="G49" s="1">
        <v>5.6699999999999997E-3</v>
      </c>
      <c r="H49" s="1">
        <v>8.8400000000000006E-3</v>
      </c>
      <c r="I49" s="1">
        <v>1.7420000000000001E-2</v>
      </c>
      <c r="J49" s="1">
        <v>2.1839999999999998E-2</v>
      </c>
      <c r="K49" s="1">
        <v>-3.65E-3</v>
      </c>
      <c r="L49" s="1">
        <v>2.7570000000000001E-2</v>
      </c>
      <c r="M49" s="1">
        <v>8.1200000000000005E-3</v>
      </c>
      <c r="N49" s="1">
        <v>1.261E-2</v>
      </c>
      <c r="P49" t="s">
        <v>16</v>
      </c>
      <c r="Q49" t="s">
        <v>24</v>
      </c>
      <c r="R49" s="2">
        <f t="shared" si="0"/>
        <v>1.2270833333333335E-2</v>
      </c>
    </row>
    <row r="50" spans="1:18">
      <c r="B50" t="s">
        <v>25</v>
      </c>
      <c r="C50" s="1">
        <v>0.17799999999999999</v>
      </c>
      <c r="D50" s="1">
        <v>0.14599999999999999</v>
      </c>
      <c r="E50" s="1">
        <v>0.16400000000000001</v>
      </c>
      <c r="F50" s="1">
        <v>0.16500000000000001</v>
      </c>
      <c r="G50" s="1">
        <v>0.17299999999999999</v>
      </c>
      <c r="H50" s="1">
        <v>0.16300000000000001</v>
      </c>
      <c r="I50" s="1">
        <v>0.16300000000000001</v>
      </c>
      <c r="J50" s="1">
        <v>0.156</v>
      </c>
      <c r="K50" s="1">
        <v>0.221</v>
      </c>
      <c r="L50" s="1">
        <v>0.153</v>
      </c>
      <c r="M50" s="1">
        <v>0.17699999999999999</v>
      </c>
      <c r="N50" s="1">
        <v>0.17799999999999999</v>
      </c>
      <c r="Q50" t="s">
        <v>25</v>
      </c>
      <c r="R50" s="2">
        <f t="shared" si="0"/>
        <v>0.16975000000000004</v>
      </c>
    </row>
    <row r="51" spans="1:18">
      <c r="A51" t="s">
        <v>17</v>
      </c>
      <c r="B51" t="s">
        <v>24</v>
      </c>
      <c r="C51" s="1">
        <v>1.9449999999999999E-2</v>
      </c>
      <c r="D51" s="1">
        <v>1.225E-2</v>
      </c>
      <c r="E51" s="1">
        <v>3.7530000000000001E-2</v>
      </c>
      <c r="F51" s="1">
        <v>4.6100000000000002E-2</v>
      </c>
      <c r="G51" s="1">
        <v>4.6559999999999997E-2</v>
      </c>
      <c r="H51" s="1">
        <v>1.8960000000000001E-2</v>
      </c>
      <c r="I51" s="1">
        <v>5.8819999999999997E-2</v>
      </c>
      <c r="J51" s="1">
        <v>2.8039999999999999E-2</v>
      </c>
      <c r="K51" s="1">
        <v>8.5849999999999996E-2</v>
      </c>
      <c r="L51" s="1">
        <v>5.7820000000000003E-2</v>
      </c>
      <c r="M51" s="1">
        <v>7.4599999999999996E-3</v>
      </c>
      <c r="N51" s="1">
        <v>1.7389999999999999E-2</v>
      </c>
      <c r="P51" t="s">
        <v>17</v>
      </c>
      <c r="Q51" t="s">
        <v>24</v>
      </c>
      <c r="R51" s="2">
        <f t="shared" si="0"/>
        <v>3.6352500000000003E-2</v>
      </c>
    </row>
    <row r="52" spans="1:18">
      <c r="B52" t="s">
        <v>25</v>
      </c>
      <c r="C52" s="1">
        <v>8.7999999999999995E-2</v>
      </c>
      <c r="D52" s="1">
        <v>8.3000000000000004E-2</v>
      </c>
      <c r="E52" s="1">
        <v>5.8999999999999997E-2</v>
      </c>
      <c r="F52" s="1">
        <v>0.123</v>
      </c>
      <c r="G52" s="1">
        <v>0.14299999999999999</v>
      </c>
      <c r="H52" s="1">
        <v>7.1999999999999995E-2</v>
      </c>
      <c r="I52" s="1">
        <v>0.16600000000000001</v>
      </c>
      <c r="J52" s="1">
        <v>8.8999999999999996E-2</v>
      </c>
      <c r="K52" s="1">
        <v>0.10199999999999999</v>
      </c>
      <c r="L52" s="1">
        <v>0.13100000000000001</v>
      </c>
      <c r="M52" s="1">
        <v>0.06</v>
      </c>
      <c r="N52" s="1">
        <v>5.3999999999999999E-2</v>
      </c>
      <c r="Q52" t="s">
        <v>25</v>
      </c>
      <c r="R52" s="2">
        <f t="shared" si="0"/>
        <v>9.7500000000000017E-2</v>
      </c>
    </row>
    <row r="53" spans="1:18">
      <c r="A53" t="s">
        <v>18</v>
      </c>
      <c r="B53" t="s">
        <v>24</v>
      </c>
      <c r="C53" s="1">
        <v>-1.89E-3</v>
      </c>
      <c r="D53" s="1">
        <v>3.2299999999999998E-3</v>
      </c>
      <c r="E53" s="1">
        <v>6.8100000000000001E-3</v>
      </c>
      <c r="F53" s="1">
        <v>7.1799999999999998E-3</v>
      </c>
      <c r="G53" s="1">
        <v>9.5700000000000004E-3</v>
      </c>
      <c r="H53" s="1">
        <v>6.8999999999999999E-3</v>
      </c>
      <c r="I53" s="1">
        <v>9.4400000000000005E-3</v>
      </c>
      <c r="J53" s="1">
        <v>6.6400000000000001E-3</v>
      </c>
      <c r="K53" s="1">
        <v>7.0889999999999995E-2</v>
      </c>
      <c r="L53" s="1">
        <v>1.8769999999999998E-2</v>
      </c>
      <c r="M53" s="1">
        <v>4.4999999999999999E-4</v>
      </c>
      <c r="N53" s="1">
        <v>8.0099999999999998E-3</v>
      </c>
      <c r="P53" t="s">
        <v>18</v>
      </c>
      <c r="Q53" t="s">
        <v>24</v>
      </c>
      <c r="R53" s="2">
        <f t="shared" si="0"/>
        <v>1.2166666666666666E-2</v>
      </c>
    </row>
    <row r="54" spans="1:18">
      <c r="B54" t="s">
        <v>25</v>
      </c>
      <c r="C54" s="1">
        <v>6.5000000000000002E-2</v>
      </c>
      <c r="D54" s="1">
        <v>4.2000000000000003E-2</v>
      </c>
      <c r="E54" s="1">
        <v>4.0000000000000001E-3</v>
      </c>
      <c r="F54" s="1">
        <v>8.4000000000000005E-2</v>
      </c>
      <c r="G54" s="1">
        <v>0.10299999999999999</v>
      </c>
      <c r="H54" s="1">
        <v>2.1999999999999999E-2</v>
      </c>
      <c r="I54" s="1">
        <v>0.13600000000000001</v>
      </c>
      <c r="J54" s="1">
        <v>4.1000000000000002E-2</v>
      </c>
      <c r="K54" s="1">
        <v>6.7000000000000004E-2</v>
      </c>
      <c r="L54" s="1">
        <v>8.6999999999999994E-2</v>
      </c>
      <c r="M54" s="1">
        <v>5.0000000000000001E-4</v>
      </c>
      <c r="N54" s="1">
        <v>1.0999999999999999E-2</v>
      </c>
      <c r="Q54" t="s">
        <v>25</v>
      </c>
      <c r="R54" s="2">
        <f t="shared" si="0"/>
        <v>5.5208333333333331E-2</v>
      </c>
    </row>
    <row r="55" spans="1:18">
      <c r="A55" t="s">
        <v>19</v>
      </c>
      <c r="B55" t="s">
        <v>24</v>
      </c>
      <c r="C55" s="1">
        <v>-9.7000000000000005E-4</v>
      </c>
      <c r="D55" s="1">
        <v>1.01E-3</v>
      </c>
      <c r="E55" s="1">
        <v>1.74E-3</v>
      </c>
      <c r="F55" s="1">
        <v>2.8500000000000001E-3</v>
      </c>
      <c r="G55" s="1">
        <v>4.7499999999999999E-3</v>
      </c>
      <c r="H55" s="1">
        <v>2.4199999999999998E-3</v>
      </c>
      <c r="I55" s="1">
        <v>4.3E-3</v>
      </c>
      <c r="J55" s="1">
        <v>2.2899999999999999E-3</v>
      </c>
      <c r="K55" s="1">
        <v>4.172E-2</v>
      </c>
      <c r="L55" s="1">
        <v>7.8799999999999999E-3</v>
      </c>
      <c r="M55" s="1">
        <v>-1.2E-4</v>
      </c>
      <c r="N55" s="1">
        <v>4.1599999999999996E-3</v>
      </c>
      <c r="P55" t="s">
        <v>19</v>
      </c>
      <c r="Q55" t="s">
        <v>24</v>
      </c>
      <c r="R55" s="2">
        <f t="shared" si="0"/>
        <v>6.0025E-3</v>
      </c>
    </row>
    <row r="56" spans="1:18">
      <c r="B56" t="s">
        <v>25</v>
      </c>
      <c r="C56" s="1">
        <v>5.8000000000000003E-2</v>
      </c>
      <c r="D56" s="1">
        <v>5.0999999999999997E-2</v>
      </c>
      <c r="E56" s="1">
        <v>0.02</v>
      </c>
      <c r="F56" s="1">
        <v>9.5000000000000001E-2</v>
      </c>
      <c r="G56" s="1">
        <v>0.113</v>
      </c>
      <c r="H56" s="1">
        <v>3.9E-2</v>
      </c>
      <c r="I56" s="1">
        <v>0.14599999999999999</v>
      </c>
      <c r="J56" s="1">
        <v>5.5E-2</v>
      </c>
      <c r="K56" s="1">
        <v>6.8000000000000005E-2</v>
      </c>
      <c r="L56" s="1">
        <v>0.10299999999999999</v>
      </c>
      <c r="M56" s="1">
        <v>3.7000000000000002E-3</v>
      </c>
      <c r="N56" s="1">
        <v>1.4999999999999999E-2</v>
      </c>
      <c r="Q56" t="s">
        <v>25</v>
      </c>
      <c r="R56" s="2">
        <f t="shared" si="0"/>
        <v>6.3891666666666666E-2</v>
      </c>
    </row>
    <row r="57" spans="1:18">
      <c r="A57" t="s">
        <v>20</v>
      </c>
      <c r="B57" t="s">
        <v>24</v>
      </c>
      <c r="C57" s="1">
        <v>-1.0000000000000001E-5</v>
      </c>
      <c r="D57" s="1">
        <v>-8.9999999999999998E-4</v>
      </c>
      <c r="E57" s="1">
        <v>1.01E-3</v>
      </c>
      <c r="F57" s="1">
        <v>1.41E-3</v>
      </c>
      <c r="G57" s="1">
        <v>1.2800000000000001E-3</v>
      </c>
      <c r="H57" s="1">
        <v>7.6000000000000004E-4</v>
      </c>
      <c r="I57" s="1">
        <v>1.56E-3</v>
      </c>
      <c r="J57" s="1">
        <v>2.7399999999999998E-3</v>
      </c>
      <c r="K57" s="1">
        <v>2.4930000000000001E-2</v>
      </c>
      <c r="L57" s="1">
        <v>2.14E-3</v>
      </c>
      <c r="M57" s="1">
        <v>-9.0000000000000006E-5</v>
      </c>
      <c r="N57" s="1">
        <v>8.4999999999999995E-4</v>
      </c>
      <c r="P57" t="s">
        <v>20</v>
      </c>
      <c r="Q57" t="s">
        <v>24</v>
      </c>
      <c r="R57" s="2">
        <f t="shared" si="0"/>
        <v>2.9733333333333335E-3</v>
      </c>
    </row>
    <row r="58" spans="1:18">
      <c r="B58" t="s">
        <v>25</v>
      </c>
      <c r="C58" s="1">
        <v>5.0999999999999997E-2</v>
      </c>
      <c r="D58" s="1">
        <v>2.5999999999999999E-2</v>
      </c>
      <c r="E58" s="1">
        <v>-6.0000000000000001E-3</v>
      </c>
      <c r="F58" s="1">
        <v>6.2E-2</v>
      </c>
      <c r="G58" s="1">
        <v>7.9000000000000001E-2</v>
      </c>
      <c r="H58" s="1">
        <v>8.9999999999999993E-3</v>
      </c>
      <c r="I58" s="1">
        <v>0.111</v>
      </c>
      <c r="J58" s="1">
        <v>2.5000000000000001E-2</v>
      </c>
      <c r="K58" s="1">
        <v>6.5000000000000002E-2</v>
      </c>
      <c r="L58" s="1">
        <v>7.3999999999999996E-2</v>
      </c>
      <c r="M58" s="1">
        <v>-1.2E-2</v>
      </c>
      <c r="N58" s="1">
        <v>-1.7000000000000001E-2</v>
      </c>
      <c r="Q58" t="s">
        <v>25</v>
      </c>
      <c r="R58" s="2">
        <f t="shared" si="0"/>
        <v>3.8916666666666669E-2</v>
      </c>
    </row>
    <row r="59" spans="1:18">
      <c r="A59" t="s">
        <v>21</v>
      </c>
      <c r="B59" t="s">
        <v>24</v>
      </c>
      <c r="C59" s="1">
        <v>5.9699999999999996E-3</v>
      </c>
      <c r="D59" s="1">
        <v>1.393E-2</v>
      </c>
      <c r="E59" s="1">
        <v>5.7299999999999999E-3</v>
      </c>
      <c r="F59" s="1">
        <v>8.2299999999999995E-3</v>
      </c>
      <c r="G59" s="1">
        <v>7.3600000000000002E-3</v>
      </c>
      <c r="H59" s="1">
        <v>1.289E-2</v>
      </c>
      <c r="I59" s="1">
        <v>1.308E-2</v>
      </c>
      <c r="J59" s="1">
        <v>1.337E-2</v>
      </c>
      <c r="K59" s="1">
        <v>3.47E-3</v>
      </c>
      <c r="L59" s="1">
        <v>6.9899999999999997E-3</v>
      </c>
      <c r="M59" s="1">
        <v>2.8500000000000001E-3</v>
      </c>
      <c r="N59" s="1">
        <v>2.49E-3</v>
      </c>
      <c r="P59" t="s">
        <v>21</v>
      </c>
      <c r="Q59" t="s">
        <v>24</v>
      </c>
      <c r="R59" s="2">
        <f t="shared" si="0"/>
        <v>8.0300000000000007E-3</v>
      </c>
    </row>
    <row r="60" spans="1:18">
      <c r="B60" t="s">
        <v>25</v>
      </c>
      <c r="C60" s="1">
        <v>0.16400000000000001</v>
      </c>
      <c r="D60" s="1">
        <v>0.17699999999999999</v>
      </c>
      <c r="E60" s="1">
        <v>0.13800000000000001</v>
      </c>
      <c r="F60" s="1">
        <v>0.16</v>
      </c>
      <c r="G60" s="1">
        <v>0.14899999999999999</v>
      </c>
      <c r="H60" s="1">
        <v>0.14499999999999999</v>
      </c>
      <c r="I60" s="1">
        <v>0.20699999999999999</v>
      </c>
      <c r="J60" s="1">
        <v>0.16400000000000001</v>
      </c>
      <c r="K60" s="1">
        <v>0.14000000000000001</v>
      </c>
      <c r="L60" s="1">
        <v>0.19500000000000001</v>
      </c>
      <c r="M60" s="1">
        <v>0.124</v>
      </c>
      <c r="N60" s="1">
        <v>8.6999999999999994E-2</v>
      </c>
      <c r="Q60" t="s">
        <v>25</v>
      </c>
      <c r="R60" s="2">
        <f t="shared" si="0"/>
        <v>0.15416666666666665</v>
      </c>
    </row>
    <row r="61" spans="1:18">
      <c r="A61" t="s">
        <v>22</v>
      </c>
      <c r="B61" t="s">
        <v>24</v>
      </c>
      <c r="C61" s="1">
        <v>-6.3000000000000003E-4</v>
      </c>
      <c r="D61" s="1">
        <v>3.8700000000000002E-3</v>
      </c>
      <c r="E61" s="1">
        <v>1.2899999999999999E-3</v>
      </c>
      <c r="F61" s="1">
        <v>2.4399999999999999E-3</v>
      </c>
      <c r="G61" s="1">
        <v>2.9E-4</v>
      </c>
      <c r="H61" s="1">
        <v>4.2199999999999998E-3</v>
      </c>
      <c r="I61" s="1">
        <v>3.7699999999999999E-3</v>
      </c>
      <c r="J61" s="1">
        <v>3.8800000000000002E-3</v>
      </c>
      <c r="K61" s="1">
        <v>1.08E-3</v>
      </c>
      <c r="L61" s="1">
        <v>2.4000000000000001E-4</v>
      </c>
      <c r="M61" s="1">
        <v>-4.2000000000000002E-4</v>
      </c>
      <c r="N61" s="1">
        <v>8.0000000000000004E-4</v>
      </c>
      <c r="P61" t="s">
        <v>22</v>
      </c>
      <c r="Q61" t="s">
        <v>24</v>
      </c>
      <c r="R61" s="2">
        <f t="shared" si="0"/>
        <v>1.7358333333333334E-3</v>
      </c>
    </row>
    <row r="62" spans="1:18">
      <c r="B62" t="s">
        <v>25</v>
      </c>
      <c r="C62" s="1">
        <v>0.10299999999999999</v>
      </c>
      <c r="D62" s="1">
        <v>0.10100000000000001</v>
      </c>
      <c r="E62" s="1">
        <v>7.9000000000000001E-2</v>
      </c>
      <c r="F62" s="1">
        <v>9.2999999999999999E-2</v>
      </c>
      <c r="G62" s="1">
        <v>8.7999999999999995E-2</v>
      </c>
      <c r="H62" s="1">
        <v>8.4000000000000005E-2</v>
      </c>
      <c r="I62" s="1">
        <v>0.13800000000000001</v>
      </c>
      <c r="J62" s="1">
        <v>9.8000000000000004E-2</v>
      </c>
      <c r="K62" s="1">
        <v>8.8999999999999996E-2</v>
      </c>
      <c r="L62" s="1">
        <v>0.128</v>
      </c>
      <c r="M62" s="1">
        <v>7.3999999999999996E-2</v>
      </c>
      <c r="N62" s="1">
        <v>7.3999999999999996E-2</v>
      </c>
      <c r="Q62" t="s">
        <v>25</v>
      </c>
      <c r="R62" s="2">
        <f t="shared" si="0"/>
        <v>9.5750000000000002E-2</v>
      </c>
    </row>
    <row r="67" spans="16:21">
      <c r="P67" t="s">
        <v>0</v>
      </c>
      <c r="Q67" s="10">
        <v>1.4754166666666667E-2</v>
      </c>
      <c r="R67" s="10">
        <v>0.34225</v>
      </c>
      <c r="S67" s="2">
        <v>1.4754166666666667E-2</v>
      </c>
      <c r="U67" s="7" t="s">
        <v>22</v>
      </c>
    </row>
    <row r="68" spans="16:21">
      <c r="P68" t="s">
        <v>1</v>
      </c>
      <c r="Q68" s="10">
        <v>1.06575E-2</v>
      </c>
      <c r="R68" s="10">
        <v>0.22675000000000001</v>
      </c>
      <c r="S68" s="2">
        <v>1.06575E-2</v>
      </c>
      <c r="U68" s="7" t="s">
        <v>5</v>
      </c>
    </row>
    <row r="69" spans="16:21">
      <c r="P69" t="s">
        <v>2</v>
      </c>
      <c r="Q69" s="10">
        <v>4.1541666666666663E-3</v>
      </c>
      <c r="R69" s="10">
        <v>0.11233333333333333</v>
      </c>
      <c r="S69" s="2">
        <v>4.1541666666666663E-3</v>
      </c>
      <c r="U69" s="7" t="s">
        <v>19</v>
      </c>
    </row>
    <row r="70" spans="16:21">
      <c r="P70" t="s">
        <v>3</v>
      </c>
      <c r="Q70" s="10">
        <v>9.2258333333333341E-3</v>
      </c>
      <c r="R70" s="10">
        <v>9.9833333333333316E-2</v>
      </c>
      <c r="S70" s="2">
        <v>9.2258333333333341E-3</v>
      </c>
      <c r="U70" s="7" t="s">
        <v>2</v>
      </c>
    </row>
    <row r="71" spans="16:21">
      <c r="P71" t="s">
        <v>4</v>
      </c>
      <c r="Q71" s="10">
        <v>4.5800000000000007E-3</v>
      </c>
      <c r="R71" s="10">
        <v>7.2249999999999995E-2</v>
      </c>
      <c r="S71" s="2">
        <v>4.5800000000000007E-3</v>
      </c>
      <c r="U71" s="7" t="s">
        <v>0</v>
      </c>
    </row>
    <row r="72" spans="16:21">
      <c r="P72" t="s">
        <v>5</v>
      </c>
      <c r="Q72" s="10">
        <v>9.6416666666666656E-4</v>
      </c>
      <c r="R72" s="10">
        <v>5.4333333333333324E-2</v>
      </c>
      <c r="S72" s="2">
        <v>9.6416666666666656E-4</v>
      </c>
      <c r="U72" s="7" t="s">
        <v>1</v>
      </c>
    </row>
    <row r="73" spans="16:21">
      <c r="P73" t="s">
        <v>6</v>
      </c>
      <c r="Q73" s="10">
        <v>0.58251833333333336</v>
      </c>
      <c r="R73" s="10">
        <v>0.77033333333333331</v>
      </c>
      <c r="S73" s="2">
        <v>0.58251833333333336</v>
      </c>
      <c r="U73" s="7" t="s">
        <v>21</v>
      </c>
    </row>
    <row r="74" spans="16:21">
      <c r="P74" t="s">
        <v>7</v>
      </c>
      <c r="Q74" s="10">
        <v>0.21933083333333334</v>
      </c>
      <c r="R74" s="10">
        <v>0.56099999999999994</v>
      </c>
      <c r="S74" s="2">
        <v>0.21933083333333334</v>
      </c>
      <c r="U74" s="7" t="s">
        <v>20</v>
      </c>
    </row>
    <row r="75" spans="16:21">
      <c r="P75" t="s">
        <v>8</v>
      </c>
      <c r="Q75" s="10">
        <v>5.8652500000000003E-2</v>
      </c>
      <c r="R75" s="10">
        <v>0.23025000000000007</v>
      </c>
      <c r="S75" s="2">
        <v>5.8652500000000003E-2</v>
      </c>
      <c r="U75" t="s">
        <v>4</v>
      </c>
    </row>
    <row r="76" spans="16:21">
      <c r="P76" t="s">
        <v>9</v>
      </c>
      <c r="Q76" s="10">
        <v>0.1225641666666667</v>
      </c>
      <c r="R76" s="10">
        <v>0.19983333333333334</v>
      </c>
      <c r="S76" s="2">
        <v>0.1225641666666667</v>
      </c>
      <c r="U76" t="s">
        <v>16</v>
      </c>
    </row>
    <row r="77" spans="16:21">
      <c r="P77" t="s">
        <v>10</v>
      </c>
      <c r="Q77" s="10">
        <v>2.9224166666666673E-2</v>
      </c>
      <c r="R77" s="10">
        <v>0.25766666666666665</v>
      </c>
      <c r="S77" s="2">
        <v>2.9224166666666673E-2</v>
      </c>
      <c r="U77" t="s">
        <v>15</v>
      </c>
    </row>
    <row r="78" spans="16:21">
      <c r="P78" t="s">
        <v>11</v>
      </c>
      <c r="Q78" s="10">
        <v>0.11695000000000004</v>
      </c>
      <c r="R78" s="10">
        <v>0.43250000000000005</v>
      </c>
      <c r="S78" s="2">
        <v>0.11695000000000004</v>
      </c>
      <c r="U78" t="s">
        <v>3</v>
      </c>
    </row>
    <row r="79" spans="16:21">
      <c r="P79" t="s">
        <v>12</v>
      </c>
      <c r="Q79" s="10">
        <v>1.3925E-2</v>
      </c>
      <c r="R79" s="10">
        <v>9.6833333333333327E-2</v>
      </c>
      <c r="S79" s="2">
        <v>1.3925E-2</v>
      </c>
      <c r="U79" t="s">
        <v>18</v>
      </c>
    </row>
    <row r="80" spans="16:21">
      <c r="P80" t="s">
        <v>14</v>
      </c>
      <c r="Q80" s="10">
        <v>6.5878333333333344E-2</v>
      </c>
      <c r="R80" s="10">
        <v>0.47841666666666666</v>
      </c>
      <c r="S80" s="2">
        <v>6.5878333333333344E-2</v>
      </c>
      <c r="U80" t="s">
        <v>10</v>
      </c>
    </row>
    <row r="81" spans="16:21">
      <c r="P81" t="s">
        <v>15</v>
      </c>
      <c r="Q81" s="10">
        <v>2.7967499999999996E-2</v>
      </c>
      <c r="R81" s="10">
        <v>0.32941666666666664</v>
      </c>
      <c r="S81" s="2">
        <v>2.7967499999999996E-2</v>
      </c>
      <c r="U81" t="s">
        <v>14</v>
      </c>
    </row>
    <row r="82" spans="16:21">
      <c r="P82" t="s">
        <v>16</v>
      </c>
      <c r="Q82" s="10">
        <v>1.2270833333333335E-2</v>
      </c>
      <c r="R82" s="10">
        <v>0.16975000000000004</v>
      </c>
      <c r="S82" s="2">
        <v>1.2270833333333335E-2</v>
      </c>
      <c r="U82" t="s">
        <v>12</v>
      </c>
    </row>
    <row r="83" spans="16:21">
      <c r="P83" t="s">
        <v>17</v>
      </c>
      <c r="Q83" s="10">
        <v>3.6352500000000003E-2</v>
      </c>
      <c r="R83" s="10">
        <v>9.7500000000000017E-2</v>
      </c>
      <c r="S83" s="2">
        <v>3.6352500000000003E-2</v>
      </c>
      <c r="U83" t="s">
        <v>8</v>
      </c>
    </row>
    <row r="84" spans="16:21">
      <c r="P84" t="s">
        <v>18</v>
      </c>
      <c r="Q84" s="10">
        <v>1.2166666666666666E-2</v>
      </c>
      <c r="R84" s="10">
        <v>5.5208333333333331E-2</v>
      </c>
      <c r="S84" s="2">
        <v>1.2166666666666666E-2</v>
      </c>
      <c r="U84" t="s">
        <v>17</v>
      </c>
    </row>
    <row r="85" spans="16:21">
      <c r="P85" t="s">
        <v>19</v>
      </c>
      <c r="Q85" s="10">
        <v>6.0025E-3</v>
      </c>
      <c r="R85" s="10">
        <v>6.3891666666666666E-2</v>
      </c>
      <c r="S85" s="2">
        <v>6.0025E-3</v>
      </c>
      <c r="U85" t="s">
        <v>11</v>
      </c>
    </row>
    <row r="86" spans="16:21">
      <c r="P86" t="s">
        <v>20</v>
      </c>
      <c r="Q86" s="10">
        <v>2.9733333333333335E-3</v>
      </c>
      <c r="R86" s="10">
        <v>3.8916666666666669E-2</v>
      </c>
      <c r="S86" s="2">
        <v>2.9733333333333335E-3</v>
      </c>
      <c r="U86" t="s">
        <v>7</v>
      </c>
    </row>
    <row r="87" spans="16:21">
      <c r="P87" t="s">
        <v>21</v>
      </c>
      <c r="Q87" s="10">
        <v>8.0300000000000007E-3</v>
      </c>
      <c r="R87" s="10">
        <v>0.15416666666666665</v>
      </c>
      <c r="S87" s="2">
        <v>8.0300000000000007E-3</v>
      </c>
      <c r="U87" t="s">
        <v>9</v>
      </c>
    </row>
    <row r="88" spans="16:21">
      <c r="P88" t="s">
        <v>22</v>
      </c>
      <c r="Q88" s="10">
        <v>1.7358333333333334E-3</v>
      </c>
      <c r="R88" s="10">
        <v>9.5750000000000002E-2</v>
      </c>
      <c r="S88" s="2">
        <v>1.7358333333333334E-3</v>
      </c>
      <c r="U88" t="s">
        <v>6</v>
      </c>
    </row>
  </sheetData>
  <autoFilter ref="Q1:Q6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1"/>
  <sheetViews>
    <sheetView topLeftCell="Q5" workbookViewId="0">
      <selection activeCell="R29" sqref="R29:R50"/>
    </sheetView>
  </sheetViews>
  <sheetFormatPr baseColWidth="10" defaultRowHeight="17" x14ac:dyDescent="0"/>
  <sheetData>
    <row r="1" spans="2:44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40</v>
      </c>
      <c r="Q1" t="s">
        <v>24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40</v>
      </c>
    </row>
    <row r="2" spans="2:44">
      <c r="B2" t="s">
        <v>0</v>
      </c>
      <c r="C2" s="1">
        <v>0.33800000000000002</v>
      </c>
      <c r="D2" s="1">
        <v>0.26900000000000002</v>
      </c>
      <c r="E2" s="1">
        <v>0.36199999999999999</v>
      </c>
      <c r="F2" s="1">
        <v>0.27500000000000002</v>
      </c>
      <c r="G2" s="1">
        <v>0.33300000000000002</v>
      </c>
      <c r="H2" s="1">
        <v>0.34100000000000003</v>
      </c>
      <c r="I2" s="1">
        <v>0.27900000000000003</v>
      </c>
      <c r="J2" s="1">
        <v>0.309</v>
      </c>
      <c r="K2" s="1">
        <v>0.44800000000000001</v>
      </c>
      <c r="L2" s="1">
        <v>0.33400000000000002</v>
      </c>
      <c r="M2" s="1">
        <v>0.41</v>
      </c>
      <c r="N2" s="1">
        <v>0.40899999999999997</v>
      </c>
      <c r="O2" s="2">
        <f>AVERAGE(C2:N2)</f>
        <v>0.34225</v>
      </c>
      <c r="P2" s="2"/>
      <c r="Q2" t="s">
        <v>0</v>
      </c>
      <c r="R2" s="1">
        <v>2.452E-2</v>
      </c>
      <c r="S2" s="1">
        <v>1.8870000000000001E-2</v>
      </c>
      <c r="T2" s="1">
        <v>1.214E-2</v>
      </c>
      <c r="U2" s="1">
        <v>1.473E-2</v>
      </c>
      <c r="V2" s="1">
        <v>7.1999999999999998E-3</v>
      </c>
      <c r="W2" s="1">
        <v>1.069E-2</v>
      </c>
      <c r="X2" s="1">
        <v>1.711E-2</v>
      </c>
      <c r="Y2" s="1">
        <v>2.0840000000000001E-2</v>
      </c>
      <c r="Z2" s="1">
        <v>9.9100000000000004E-3</v>
      </c>
      <c r="AA2" s="1">
        <v>1.4749999999999999E-2</v>
      </c>
      <c r="AB2" s="1">
        <v>1.6330000000000001E-2</v>
      </c>
      <c r="AC2" s="1">
        <v>9.9600000000000001E-3</v>
      </c>
      <c r="AD2" s="2">
        <f>AVERAGE(R2:AC2)</f>
        <v>1.4754166666666667E-2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2"/>
    </row>
    <row r="3" spans="2:44">
      <c r="B3" t="s">
        <v>1</v>
      </c>
      <c r="C3" s="1">
        <v>0.23100000000000001</v>
      </c>
      <c r="D3" s="1">
        <v>0.17599999999999999</v>
      </c>
      <c r="E3" s="1">
        <v>0.23599999999999999</v>
      </c>
      <c r="F3" s="1">
        <v>0.18</v>
      </c>
      <c r="G3" s="1">
        <v>0.214</v>
      </c>
      <c r="H3" s="1">
        <v>0.221</v>
      </c>
      <c r="I3" s="1">
        <v>0.188</v>
      </c>
      <c r="J3" s="1">
        <v>0.2</v>
      </c>
      <c r="K3" s="1">
        <v>0.30599999999999999</v>
      </c>
      <c r="L3" s="1">
        <v>0.23300000000000001</v>
      </c>
      <c r="M3" s="1">
        <v>0.26900000000000002</v>
      </c>
      <c r="N3" s="1">
        <v>0.26700000000000002</v>
      </c>
      <c r="O3" s="2">
        <f t="shared" ref="O3:O24" si="0">AVERAGE(C3:N3)</f>
        <v>0.22675000000000001</v>
      </c>
      <c r="P3" s="2"/>
      <c r="Q3" t="s">
        <v>1</v>
      </c>
      <c r="R3" s="1">
        <v>1.7500000000000002E-2</v>
      </c>
      <c r="S3" s="1">
        <v>1.5310000000000001E-2</v>
      </c>
      <c r="T3" s="1">
        <v>8.9899999999999997E-3</v>
      </c>
      <c r="U3" s="1">
        <v>8.9700000000000005E-3</v>
      </c>
      <c r="V3" s="1">
        <v>5.47E-3</v>
      </c>
      <c r="W3" s="1">
        <v>9.6200000000000001E-3</v>
      </c>
      <c r="X3" s="1">
        <v>1.217E-2</v>
      </c>
      <c r="Y3" s="1">
        <v>1.482E-2</v>
      </c>
      <c r="Z3" s="1">
        <v>3.47E-3</v>
      </c>
      <c r="AA3" s="1">
        <v>9.2499999999999995E-3</v>
      </c>
      <c r="AB3" s="1">
        <v>1.3010000000000001E-2</v>
      </c>
      <c r="AC3" s="1">
        <v>9.3100000000000006E-3</v>
      </c>
      <c r="AD3" s="2">
        <f t="shared" ref="AD3:AD24" si="1">AVERAGE(R3:AC3)</f>
        <v>1.06575E-2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2"/>
    </row>
    <row r="4" spans="2:44">
      <c r="B4" t="s">
        <v>2</v>
      </c>
      <c r="C4" s="1">
        <v>0.122</v>
      </c>
      <c r="D4" s="1">
        <v>8.3000000000000004E-2</v>
      </c>
      <c r="E4" s="1">
        <v>0.111</v>
      </c>
      <c r="F4" s="1">
        <v>8.4000000000000005E-2</v>
      </c>
      <c r="G4" s="1">
        <v>0.108</v>
      </c>
      <c r="H4" s="1">
        <v>0.106</v>
      </c>
      <c r="I4" s="1">
        <v>0.112</v>
      </c>
      <c r="J4" s="1">
        <v>9.1999999999999998E-2</v>
      </c>
      <c r="K4" s="1">
        <v>0.16300000000000001</v>
      </c>
      <c r="L4" s="1">
        <v>0.114</v>
      </c>
      <c r="M4" s="1">
        <v>0.127</v>
      </c>
      <c r="N4" s="1">
        <v>0.126</v>
      </c>
      <c r="O4" s="2">
        <f t="shared" si="0"/>
        <v>0.11233333333333333</v>
      </c>
      <c r="P4" s="2"/>
      <c r="Q4" t="s">
        <v>2</v>
      </c>
      <c r="R4" s="1">
        <v>8.9800000000000001E-3</v>
      </c>
      <c r="S4" s="1">
        <v>4.5300000000000002E-3</v>
      </c>
      <c r="T4" s="1">
        <v>2.9299999999999999E-3</v>
      </c>
      <c r="U4" s="1">
        <v>4.4999999999999997E-3</v>
      </c>
      <c r="V4" s="1">
        <v>2.8300000000000001E-3</v>
      </c>
      <c r="W4" s="1">
        <v>3.9500000000000004E-3</v>
      </c>
      <c r="X4" s="1">
        <v>6.8599999999999998E-3</v>
      </c>
      <c r="Y4" s="1">
        <v>8.43E-3</v>
      </c>
      <c r="Z4" s="1">
        <v>-4.8999999999999998E-4</v>
      </c>
      <c r="AA4" s="1">
        <v>3.96E-3</v>
      </c>
      <c r="AB4" s="1">
        <v>1.17E-3</v>
      </c>
      <c r="AC4" s="1">
        <v>2.2000000000000001E-3</v>
      </c>
      <c r="AD4" s="2">
        <f t="shared" si="1"/>
        <v>4.1541666666666663E-3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2"/>
    </row>
    <row r="5" spans="2:44">
      <c r="B5" t="s">
        <v>3</v>
      </c>
      <c r="C5" s="1">
        <v>0.112</v>
      </c>
      <c r="D5" s="1">
        <v>0.13500000000000001</v>
      </c>
      <c r="E5" s="1">
        <v>7.9000000000000001E-2</v>
      </c>
      <c r="F5" s="1">
        <v>0.14699999999999999</v>
      </c>
      <c r="G5" s="1">
        <v>9.9000000000000005E-2</v>
      </c>
      <c r="H5" s="1">
        <v>9.2999999999999999E-2</v>
      </c>
      <c r="I5" s="1">
        <v>0.188</v>
      </c>
      <c r="J5" s="1">
        <v>0.109</v>
      </c>
      <c r="K5" s="1">
        <v>4.4999999999999998E-2</v>
      </c>
      <c r="L5" s="1">
        <v>0.14099999999999999</v>
      </c>
      <c r="M5" s="1">
        <v>2.7E-2</v>
      </c>
      <c r="N5" s="1">
        <v>2.3E-2</v>
      </c>
      <c r="O5" s="2">
        <f t="shared" si="0"/>
        <v>9.9833333333333316E-2</v>
      </c>
      <c r="P5" s="2"/>
      <c r="Q5" t="s">
        <v>3</v>
      </c>
      <c r="R5" s="1">
        <v>7.45E-3</v>
      </c>
      <c r="S5" s="1">
        <v>1.1089999999999999E-2</v>
      </c>
      <c r="T5" s="1">
        <v>1.3559999999999999E-2</v>
      </c>
      <c r="U5" s="1">
        <v>9.1900000000000003E-3</v>
      </c>
      <c r="V5" s="1">
        <v>6.1799999999999997E-3</v>
      </c>
      <c r="W5" s="1">
        <v>9.2499999999999995E-3</v>
      </c>
      <c r="X5" s="1">
        <v>9.8899999999999995E-3</v>
      </c>
      <c r="Y5" s="1">
        <v>1.285E-2</v>
      </c>
      <c r="Z5" s="1">
        <v>1.98E-3</v>
      </c>
      <c r="AA5" s="1">
        <v>8.1600000000000006E-3</v>
      </c>
      <c r="AB5" s="1">
        <v>1.091E-2</v>
      </c>
      <c r="AC5" s="1">
        <v>1.0200000000000001E-2</v>
      </c>
      <c r="AD5" s="2">
        <f t="shared" si="1"/>
        <v>9.2258333333333341E-3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2"/>
    </row>
    <row r="6" spans="2:44">
      <c r="B6" t="s">
        <v>4</v>
      </c>
      <c r="C6" s="1">
        <v>7.0999999999999994E-2</v>
      </c>
      <c r="D6" s="1">
        <v>5.7000000000000002E-2</v>
      </c>
      <c r="E6" s="1">
        <v>7.0000000000000007E-2</v>
      </c>
      <c r="F6" s="1">
        <v>5.6000000000000001E-2</v>
      </c>
      <c r="G6" s="1">
        <v>5.8999999999999997E-2</v>
      </c>
      <c r="H6" s="1">
        <v>4.2999999999999997E-2</v>
      </c>
      <c r="I6" s="1">
        <v>8.5000000000000006E-2</v>
      </c>
      <c r="J6" s="1">
        <v>0.06</v>
      </c>
      <c r="K6" s="1">
        <v>0.105</v>
      </c>
      <c r="L6" s="1">
        <v>9.6000000000000002E-2</v>
      </c>
      <c r="M6" s="1">
        <v>8.4000000000000005E-2</v>
      </c>
      <c r="N6" s="1">
        <v>8.1000000000000003E-2</v>
      </c>
      <c r="O6" s="2">
        <f t="shared" si="0"/>
        <v>7.2249999999999995E-2</v>
      </c>
      <c r="P6" s="2"/>
      <c r="Q6" t="s">
        <v>4</v>
      </c>
      <c r="R6" s="1">
        <v>5.3099999999999996E-3</v>
      </c>
      <c r="S6" s="1">
        <v>2.6700000000000001E-3</v>
      </c>
      <c r="T6" s="1">
        <v>2.1099999999999999E-3</v>
      </c>
      <c r="U6" s="1">
        <v>3.9899999999999996E-3</v>
      </c>
      <c r="V6" s="1">
        <v>6.4400000000000004E-3</v>
      </c>
      <c r="W6" s="1">
        <v>2.7299999999999998E-3</v>
      </c>
      <c r="X6" s="1">
        <v>4.5199999999999997E-3</v>
      </c>
      <c r="Y6" s="1">
        <v>7.9500000000000005E-3</v>
      </c>
      <c r="Z6" s="1">
        <v>2.14E-3</v>
      </c>
      <c r="AA6" s="1">
        <v>7.6899999999999998E-3</v>
      </c>
      <c r="AB6" s="1">
        <v>4.9300000000000004E-3</v>
      </c>
      <c r="AC6" s="1">
        <v>4.4799999999999996E-3</v>
      </c>
      <c r="AD6" s="2">
        <f t="shared" si="1"/>
        <v>4.5800000000000007E-3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2"/>
    </row>
    <row r="7" spans="2:44">
      <c r="B7" t="s">
        <v>5</v>
      </c>
      <c r="C7" s="1">
        <v>0.06</v>
      </c>
      <c r="D7" s="1">
        <v>3.5999999999999997E-2</v>
      </c>
      <c r="E7" s="1">
        <v>4.9000000000000002E-2</v>
      </c>
      <c r="F7" s="1">
        <v>0.04</v>
      </c>
      <c r="G7" s="1">
        <v>4.2000000000000003E-2</v>
      </c>
      <c r="H7" s="1">
        <v>3.1E-2</v>
      </c>
      <c r="I7" s="1">
        <v>7.3999999999999996E-2</v>
      </c>
      <c r="J7" s="1">
        <v>4.2999999999999997E-2</v>
      </c>
      <c r="K7" s="1">
        <v>7.9000000000000001E-2</v>
      </c>
      <c r="L7" s="1">
        <v>7.9000000000000001E-2</v>
      </c>
      <c r="M7" s="1">
        <v>0.06</v>
      </c>
      <c r="N7" s="1">
        <v>5.8999999999999997E-2</v>
      </c>
      <c r="O7" s="2">
        <f t="shared" si="0"/>
        <v>5.4333333333333324E-2</v>
      </c>
      <c r="P7" s="2"/>
      <c r="Q7" t="s">
        <v>5</v>
      </c>
      <c r="R7" s="1">
        <v>-3.5E-4</v>
      </c>
      <c r="S7" s="1">
        <v>3.4000000000000002E-4</v>
      </c>
      <c r="T7" s="1">
        <v>4.6999999999999999E-4</v>
      </c>
      <c r="U7" s="1">
        <v>6.9999999999999999E-4</v>
      </c>
      <c r="V7" s="1">
        <v>1.5499999999999999E-3</v>
      </c>
      <c r="W7" s="1">
        <v>1.3999999999999999E-4</v>
      </c>
      <c r="X7" s="1">
        <v>-1.2E-4</v>
      </c>
      <c r="Y7" s="1">
        <v>4.3600000000000002E-3</v>
      </c>
      <c r="Z7" s="1">
        <v>-9.3000000000000005E-4</v>
      </c>
      <c r="AA7" s="1">
        <v>7.6999999999999996E-4</v>
      </c>
      <c r="AB7" s="1">
        <v>4.45E-3</v>
      </c>
      <c r="AC7" s="1">
        <v>1.9000000000000001E-4</v>
      </c>
      <c r="AD7" s="2">
        <f t="shared" si="1"/>
        <v>9.6416666666666656E-4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2"/>
    </row>
    <row r="8" spans="2:44">
      <c r="B8" t="s">
        <v>6</v>
      </c>
      <c r="C8" s="1">
        <v>0.76800000000000002</v>
      </c>
      <c r="D8" s="1">
        <v>0.78100000000000003</v>
      </c>
      <c r="E8" s="1">
        <v>0.748</v>
      </c>
      <c r="F8" s="1">
        <v>0.78200000000000003</v>
      </c>
      <c r="G8" s="1">
        <v>0.77400000000000002</v>
      </c>
      <c r="H8" s="1">
        <v>0.77600000000000002</v>
      </c>
      <c r="I8" s="1">
        <v>0.78100000000000003</v>
      </c>
      <c r="J8" s="1">
        <v>0.77</v>
      </c>
      <c r="K8" s="1">
        <v>0.76700000000000002</v>
      </c>
      <c r="L8" s="1">
        <v>0.77900000000000003</v>
      </c>
      <c r="M8" s="1">
        <v>0.749</v>
      </c>
      <c r="N8" s="1">
        <v>0.76900000000000002</v>
      </c>
      <c r="O8" s="2">
        <f t="shared" si="0"/>
        <v>0.77033333333333331</v>
      </c>
      <c r="P8" s="2"/>
      <c r="Q8" t="s">
        <v>6</v>
      </c>
      <c r="R8" s="1">
        <v>0.89176999999999995</v>
      </c>
      <c r="S8" s="1">
        <v>0.67125999999999997</v>
      </c>
      <c r="T8" s="1">
        <v>0.47750999999999999</v>
      </c>
      <c r="U8" s="1">
        <v>0.64410999999999996</v>
      </c>
      <c r="V8" s="1">
        <v>0.25197000000000003</v>
      </c>
      <c r="W8" s="1">
        <v>0.36991000000000002</v>
      </c>
      <c r="X8" s="1">
        <v>0.63446000000000002</v>
      </c>
      <c r="Y8" s="1">
        <v>0.87682000000000004</v>
      </c>
      <c r="Z8" s="1">
        <v>0.74766999999999995</v>
      </c>
      <c r="AA8" s="1">
        <v>0.56335000000000002</v>
      </c>
      <c r="AB8" s="1">
        <v>0.44228000000000001</v>
      </c>
      <c r="AC8" s="1">
        <v>0.41910999999999998</v>
      </c>
      <c r="AD8" s="2">
        <f t="shared" si="1"/>
        <v>0.58251833333333336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2"/>
    </row>
    <row r="9" spans="2:44">
      <c r="B9" t="s">
        <v>7</v>
      </c>
      <c r="C9" s="1">
        <v>0.56299999999999994</v>
      </c>
      <c r="D9" s="1">
        <v>0.57199999999999995</v>
      </c>
      <c r="E9" s="1">
        <v>0.52</v>
      </c>
      <c r="F9" s="1">
        <v>0.58199999999999996</v>
      </c>
      <c r="G9" s="1">
        <v>0.56299999999999994</v>
      </c>
      <c r="H9" s="1">
        <v>0.56899999999999995</v>
      </c>
      <c r="I9" s="1">
        <v>0.59699999999999998</v>
      </c>
      <c r="J9" s="1">
        <v>0.56000000000000005</v>
      </c>
      <c r="K9" s="1">
        <v>0.55300000000000005</v>
      </c>
      <c r="L9" s="1">
        <v>0.57599999999999996</v>
      </c>
      <c r="M9" s="1">
        <v>0.52400000000000002</v>
      </c>
      <c r="N9" s="1">
        <v>0.55300000000000005</v>
      </c>
      <c r="O9" s="2">
        <f t="shared" si="0"/>
        <v>0.56099999999999994</v>
      </c>
      <c r="P9" s="2"/>
      <c r="Q9" t="s">
        <v>7</v>
      </c>
      <c r="R9" s="1">
        <v>0.34127000000000002</v>
      </c>
      <c r="S9" s="1">
        <v>0.24379000000000001</v>
      </c>
      <c r="T9" s="1">
        <v>0.15537000000000001</v>
      </c>
      <c r="U9" s="1">
        <v>0.24542</v>
      </c>
      <c r="V9" s="1">
        <v>8.8400000000000006E-2</v>
      </c>
      <c r="W9" s="1">
        <v>0.12923000000000001</v>
      </c>
      <c r="X9" s="1">
        <v>0.24690999999999999</v>
      </c>
      <c r="Y9" s="1">
        <v>0.34026000000000001</v>
      </c>
      <c r="Z9" s="1">
        <v>0.32407999999999998</v>
      </c>
      <c r="AA9" s="1">
        <v>0.22569</v>
      </c>
      <c r="AB9" s="1">
        <v>0.14241000000000001</v>
      </c>
      <c r="AC9" s="1">
        <v>0.14913999999999999</v>
      </c>
      <c r="AD9" s="2">
        <f t="shared" si="1"/>
        <v>0.21933083333333334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2"/>
    </row>
    <row r="10" spans="2:44">
      <c r="B10" t="s">
        <v>8</v>
      </c>
      <c r="C10" s="1">
        <v>0.24</v>
      </c>
      <c r="D10" s="1">
        <v>0.24399999999999999</v>
      </c>
      <c r="E10" s="1">
        <v>0.218</v>
      </c>
      <c r="F10" s="1">
        <v>0.248</v>
      </c>
      <c r="G10" s="1">
        <v>0.23100000000000001</v>
      </c>
      <c r="H10" s="1">
        <v>0.22900000000000001</v>
      </c>
      <c r="I10" s="1">
        <v>0.255</v>
      </c>
      <c r="J10" s="1">
        <v>0.22700000000000001</v>
      </c>
      <c r="K10" s="1">
        <v>0.22600000000000001</v>
      </c>
      <c r="L10" s="1">
        <v>0.25600000000000001</v>
      </c>
      <c r="M10" s="1">
        <v>0.17599999999999999</v>
      </c>
      <c r="N10" s="1">
        <v>0.21299999999999999</v>
      </c>
      <c r="O10" s="2">
        <f t="shared" si="0"/>
        <v>0.23025000000000007</v>
      </c>
      <c r="P10" s="2"/>
      <c r="Q10" t="s">
        <v>8</v>
      </c>
      <c r="R10" s="1">
        <v>8.1549999999999997E-2</v>
      </c>
      <c r="S10" s="1">
        <v>5.3220000000000003E-2</v>
      </c>
      <c r="T10" s="1">
        <v>3.2259999999999997E-2</v>
      </c>
      <c r="U10" s="1">
        <v>5.1529999999999999E-2</v>
      </c>
      <c r="V10" s="1">
        <v>1.567E-2</v>
      </c>
      <c r="W10" s="1">
        <v>2.7230000000000001E-2</v>
      </c>
      <c r="X10" s="1">
        <v>6.1920000000000003E-2</v>
      </c>
      <c r="Y10" s="1">
        <v>8.8039999999999993E-2</v>
      </c>
      <c r="Z10" s="1">
        <v>0.15761</v>
      </c>
      <c r="AA10" s="1">
        <v>6.3979999999999995E-2</v>
      </c>
      <c r="AB10" s="1">
        <v>3.8440000000000002E-2</v>
      </c>
      <c r="AC10" s="1">
        <v>3.2379999999999999E-2</v>
      </c>
      <c r="AD10" s="2">
        <f t="shared" si="1"/>
        <v>5.8652500000000003E-2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2"/>
    </row>
    <row r="11" spans="2:44">
      <c r="B11" t="s">
        <v>9</v>
      </c>
      <c r="C11" s="1">
        <v>0.214</v>
      </c>
      <c r="D11" s="1">
        <v>0.16900000000000001</v>
      </c>
      <c r="E11" s="1">
        <v>0.217</v>
      </c>
      <c r="F11" s="1">
        <v>0.192</v>
      </c>
      <c r="G11" s="1">
        <v>0.20100000000000001</v>
      </c>
      <c r="H11" s="1">
        <v>0.20499999999999999</v>
      </c>
      <c r="I11" s="1">
        <v>0.20899999999999999</v>
      </c>
      <c r="J11" s="1">
        <v>0.17</v>
      </c>
      <c r="K11" s="1">
        <v>0.22600000000000001</v>
      </c>
      <c r="L11" s="1">
        <v>0.224</v>
      </c>
      <c r="M11" s="1">
        <v>0.155</v>
      </c>
      <c r="N11" s="1">
        <v>0.216</v>
      </c>
      <c r="O11" s="2">
        <f t="shared" si="0"/>
        <v>0.19983333333333334</v>
      </c>
      <c r="P11" s="2"/>
      <c r="Q11" t="s">
        <v>9</v>
      </c>
      <c r="R11" s="1">
        <v>0.14935000000000001</v>
      </c>
      <c r="S11" s="1">
        <v>0.16220999999999999</v>
      </c>
      <c r="T11" s="1">
        <v>0.20380000000000001</v>
      </c>
      <c r="U11" s="1">
        <v>8.1750000000000003E-2</v>
      </c>
      <c r="V11" s="1">
        <v>6.7830000000000001E-2</v>
      </c>
      <c r="W11" s="1">
        <v>0.12920999999999999</v>
      </c>
      <c r="X11" s="1">
        <v>0.16571</v>
      </c>
      <c r="Y11" s="1">
        <v>0.1772</v>
      </c>
      <c r="Z11" s="1">
        <v>1.512E-2</v>
      </c>
      <c r="AA11" s="1">
        <v>0.13664000000000001</v>
      </c>
      <c r="AB11" s="1">
        <v>0.10120999999999999</v>
      </c>
      <c r="AC11" s="1">
        <v>8.0740000000000006E-2</v>
      </c>
      <c r="AD11" s="2">
        <f t="shared" si="1"/>
        <v>0.1225641666666667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2"/>
    </row>
    <row r="12" spans="2:44">
      <c r="B12" t="s">
        <v>10</v>
      </c>
      <c r="C12" s="1">
        <v>0.27700000000000002</v>
      </c>
      <c r="D12" s="1">
        <v>0.217</v>
      </c>
      <c r="E12" s="1">
        <v>0.27900000000000003</v>
      </c>
      <c r="F12" s="1">
        <v>0.22500000000000001</v>
      </c>
      <c r="G12" s="1">
        <v>0.22900000000000001</v>
      </c>
      <c r="H12" s="1">
        <v>0.254</v>
      </c>
      <c r="I12" s="1">
        <v>0.23400000000000001</v>
      </c>
      <c r="J12" s="1">
        <v>0.23</v>
      </c>
      <c r="K12" s="1">
        <v>0.32300000000000001</v>
      </c>
      <c r="L12" s="1">
        <v>0.26700000000000002</v>
      </c>
      <c r="M12" s="1">
        <v>0.253</v>
      </c>
      <c r="N12" s="1">
        <v>0.30399999999999999</v>
      </c>
      <c r="O12" s="2">
        <f t="shared" si="0"/>
        <v>0.25766666666666665</v>
      </c>
      <c r="P12" s="2"/>
      <c r="Q12" t="s">
        <v>10</v>
      </c>
      <c r="R12" s="1">
        <v>3.7089999999999998E-2</v>
      </c>
      <c r="S12" s="1">
        <v>4.292E-2</v>
      </c>
      <c r="T12" s="1">
        <v>4.2419999999999999E-2</v>
      </c>
      <c r="U12" s="1">
        <v>1.8120000000000001E-2</v>
      </c>
      <c r="V12" s="1">
        <v>1.6760000000000001E-2</v>
      </c>
      <c r="W12" s="1">
        <v>2.5729999999999999E-2</v>
      </c>
      <c r="X12" s="1">
        <v>3.3939999999999998E-2</v>
      </c>
      <c r="Y12" s="1">
        <v>4.6699999999999998E-2</v>
      </c>
      <c r="Z12" s="1">
        <v>2.2200000000000002E-3</v>
      </c>
      <c r="AA12" s="1">
        <v>3.9800000000000002E-2</v>
      </c>
      <c r="AB12" s="1">
        <v>2.554E-2</v>
      </c>
      <c r="AC12" s="1">
        <v>1.9449999999999999E-2</v>
      </c>
      <c r="AD12" s="2">
        <f t="shared" si="1"/>
        <v>2.9224166666666673E-2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2"/>
    </row>
    <row r="13" spans="2:44">
      <c r="B13" t="s">
        <v>11</v>
      </c>
      <c r="C13" s="1">
        <v>0.45400000000000001</v>
      </c>
      <c r="D13" s="1">
        <v>0.35399999999999998</v>
      </c>
      <c r="E13" s="1">
        <v>0.46300000000000002</v>
      </c>
      <c r="F13" s="1">
        <v>0.39</v>
      </c>
      <c r="G13" s="1">
        <v>0.39500000000000002</v>
      </c>
      <c r="H13" s="1">
        <v>0.42599999999999999</v>
      </c>
      <c r="I13" s="1">
        <v>0.38100000000000001</v>
      </c>
      <c r="J13" s="1">
        <v>0.39</v>
      </c>
      <c r="K13" s="1">
        <v>0.52400000000000002</v>
      </c>
      <c r="L13" s="1">
        <v>0.42699999999999999</v>
      </c>
      <c r="M13" s="1">
        <v>0.47499999999999998</v>
      </c>
      <c r="N13" s="1">
        <v>0.51100000000000001</v>
      </c>
      <c r="O13" s="2">
        <f t="shared" si="0"/>
        <v>0.43250000000000005</v>
      </c>
      <c r="P13" s="2"/>
      <c r="Q13" t="s">
        <v>11</v>
      </c>
      <c r="R13" s="1">
        <v>0.14288000000000001</v>
      </c>
      <c r="S13" s="1">
        <v>0.15212000000000001</v>
      </c>
      <c r="T13" s="1">
        <v>0.18855</v>
      </c>
      <c r="U13" s="1">
        <v>8.7059999999999998E-2</v>
      </c>
      <c r="V13" s="1">
        <v>7.3039999999999994E-2</v>
      </c>
      <c r="W13" s="1">
        <v>0.12353</v>
      </c>
      <c r="X13" s="1">
        <v>0.16599</v>
      </c>
      <c r="Y13" s="1">
        <v>0.15715000000000001</v>
      </c>
      <c r="Z13" s="1">
        <v>1.8550000000000001E-2</v>
      </c>
      <c r="AA13" s="1">
        <v>0.12844</v>
      </c>
      <c r="AB13" s="1">
        <v>9.0999999999999998E-2</v>
      </c>
      <c r="AC13" s="1">
        <v>7.5090000000000004E-2</v>
      </c>
      <c r="AD13" s="2">
        <f t="shared" si="1"/>
        <v>0.11695000000000004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2"/>
    </row>
    <row r="14" spans="2:44">
      <c r="B14" t="s">
        <v>12</v>
      </c>
      <c r="C14" s="1">
        <v>0.105</v>
      </c>
      <c r="D14" s="1">
        <v>7.3999999999999996E-2</v>
      </c>
      <c r="E14" s="1">
        <v>9.7000000000000003E-2</v>
      </c>
      <c r="F14" s="1">
        <v>8.2000000000000003E-2</v>
      </c>
      <c r="G14" s="1">
        <v>8.4000000000000005E-2</v>
      </c>
      <c r="H14" s="1">
        <v>9.1999999999999998E-2</v>
      </c>
      <c r="I14" s="1">
        <v>0.106</v>
      </c>
      <c r="J14" s="1">
        <v>8.7999999999999995E-2</v>
      </c>
      <c r="K14" s="1">
        <v>0.14099999999999999</v>
      </c>
      <c r="L14" s="1">
        <v>0.123</v>
      </c>
      <c r="M14" s="1">
        <v>4.9000000000000002E-2</v>
      </c>
      <c r="N14" s="1">
        <v>0.121</v>
      </c>
      <c r="O14" s="2">
        <f t="shared" si="0"/>
        <v>9.6833333333333327E-2</v>
      </c>
      <c r="P14" s="2"/>
      <c r="Q14" t="s">
        <v>12</v>
      </c>
      <c r="R14" s="1">
        <v>1.9609999999999999E-2</v>
      </c>
      <c r="S14" s="1">
        <v>1.9359999999999999E-2</v>
      </c>
      <c r="T14" s="1">
        <v>1.635E-2</v>
      </c>
      <c r="U14" s="1">
        <v>1.248E-2</v>
      </c>
      <c r="V14" s="1">
        <v>9.4999999999999998E-3</v>
      </c>
      <c r="W14" s="1">
        <v>1.359E-2</v>
      </c>
      <c r="X14" s="1">
        <v>1.6330000000000001E-2</v>
      </c>
      <c r="Y14" s="1">
        <v>1.533E-2</v>
      </c>
      <c r="Z14" s="1">
        <v>-5.8100000000000001E-3</v>
      </c>
      <c r="AA14" s="1">
        <v>2.1219999999999999E-2</v>
      </c>
      <c r="AB14" s="1">
        <v>1.259E-2</v>
      </c>
      <c r="AC14" s="1">
        <v>1.6549999999999999E-2</v>
      </c>
      <c r="AD14" s="2">
        <f t="shared" si="1"/>
        <v>1.3925E-2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2"/>
    </row>
    <row r="15" spans="2:44">
      <c r="B15" t="s">
        <v>13</v>
      </c>
      <c r="C15" s="1">
        <v>8.5000000000000006E-2</v>
      </c>
      <c r="D15" s="1">
        <v>8.1000000000000003E-2</v>
      </c>
      <c r="E15" s="1">
        <v>5.7000000000000002E-2</v>
      </c>
      <c r="F15" s="1">
        <v>6.3E-2</v>
      </c>
      <c r="G15" s="1">
        <v>6.7000000000000004E-2</v>
      </c>
      <c r="H15" s="1">
        <v>3.7999999999999999E-2</v>
      </c>
      <c r="I15" s="1">
        <v>0.11700000000000001</v>
      </c>
      <c r="J15" s="1">
        <v>7.4999999999999997E-2</v>
      </c>
      <c r="K15" s="1">
        <v>6.6000000000000003E-2</v>
      </c>
      <c r="L15" s="1">
        <v>0.115</v>
      </c>
      <c r="M15" s="1">
        <v>4.8000000000000001E-2</v>
      </c>
      <c r="N15" s="1">
        <v>3.4000000000000002E-2</v>
      </c>
      <c r="O15" s="2">
        <f t="shared" si="0"/>
        <v>7.0500000000000007E-2</v>
      </c>
      <c r="P15" s="2"/>
      <c r="Q15" t="s">
        <v>13</v>
      </c>
      <c r="R15" s="1">
        <v>1.721E-2</v>
      </c>
      <c r="S15" s="1">
        <v>4.2419999999999999E-2</v>
      </c>
      <c r="T15" s="1">
        <v>1.7579999999999998E-2</v>
      </c>
      <c r="U15" s="1">
        <v>2.9989999999999999E-2</v>
      </c>
      <c r="V15" s="1">
        <v>6.7949999999999997E-2</v>
      </c>
      <c r="W15" s="1">
        <v>2.9049999999999999E-2</v>
      </c>
      <c r="X15" s="1">
        <v>3.4070000000000003E-2</v>
      </c>
      <c r="Y15" s="1">
        <v>3.6990000000000002E-2</v>
      </c>
      <c r="Z15" s="1">
        <v>3.3340000000000002E-2</v>
      </c>
      <c r="AA15" s="1">
        <v>2.1659999999999999E-2</v>
      </c>
      <c r="AB15" s="1">
        <v>2.094E-2</v>
      </c>
      <c r="AC15" s="1">
        <v>2.9780000000000001E-2</v>
      </c>
      <c r="AD15" s="2">
        <f t="shared" si="1"/>
        <v>3.174833333333333E-2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2"/>
    </row>
    <row r="16" spans="2:44">
      <c r="B16" t="s">
        <v>14</v>
      </c>
      <c r="C16" s="1">
        <v>0.48699999999999999</v>
      </c>
      <c r="D16" s="1">
        <v>0.41099999999999998</v>
      </c>
      <c r="E16" s="1">
        <v>0.47699999999999998</v>
      </c>
      <c r="F16" s="1">
        <v>0.46300000000000002</v>
      </c>
      <c r="G16" s="1">
        <v>0.47599999999999998</v>
      </c>
      <c r="H16" s="1">
        <v>0.46100000000000002</v>
      </c>
      <c r="I16" s="1">
        <v>0.44700000000000001</v>
      </c>
      <c r="J16" s="1">
        <v>0.44900000000000001</v>
      </c>
      <c r="K16" s="1">
        <v>0.57499999999999996</v>
      </c>
      <c r="L16" s="1">
        <v>0.46700000000000003</v>
      </c>
      <c r="M16" s="1">
        <v>0.501</v>
      </c>
      <c r="N16" s="1">
        <v>0.52700000000000002</v>
      </c>
      <c r="O16" s="2">
        <f t="shared" si="0"/>
        <v>0.47841666666666666</v>
      </c>
      <c r="P16" s="2"/>
      <c r="Q16" t="s">
        <v>14</v>
      </c>
      <c r="R16" s="1">
        <v>3.1119999999999998E-2</v>
      </c>
      <c r="S16" s="1">
        <v>0.10152</v>
      </c>
      <c r="T16" s="1">
        <v>0.12293999999999999</v>
      </c>
      <c r="U16" s="1">
        <v>2.9080000000000002E-2</v>
      </c>
      <c r="V16" s="1">
        <v>5.416E-2</v>
      </c>
      <c r="W16" s="1">
        <v>7.9100000000000004E-2</v>
      </c>
      <c r="X16" s="1">
        <v>0.10371</v>
      </c>
      <c r="Y16" s="1">
        <v>6.8709999999999993E-2</v>
      </c>
      <c r="Z16" s="1">
        <v>1.027E-2</v>
      </c>
      <c r="AA16" s="1">
        <v>8.4769999999999998E-2</v>
      </c>
      <c r="AB16" s="1">
        <v>7.0269999999999999E-2</v>
      </c>
      <c r="AC16" s="1">
        <v>3.4889999999999997E-2</v>
      </c>
      <c r="AD16" s="2">
        <f t="shared" si="1"/>
        <v>6.5878333333333344E-2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2"/>
    </row>
    <row r="17" spans="2:44">
      <c r="B17" t="s">
        <v>15</v>
      </c>
      <c r="C17" s="1">
        <v>0.33600000000000002</v>
      </c>
      <c r="D17" s="1">
        <v>0.28100000000000003</v>
      </c>
      <c r="E17" s="1">
        <v>0.32400000000000001</v>
      </c>
      <c r="F17" s="1">
        <v>0.32100000000000001</v>
      </c>
      <c r="G17" s="1">
        <v>0.33300000000000002</v>
      </c>
      <c r="H17" s="1">
        <v>0.316</v>
      </c>
      <c r="I17" s="1">
        <v>0.316</v>
      </c>
      <c r="J17" s="1">
        <v>0.308</v>
      </c>
      <c r="K17" s="1">
        <v>0.40200000000000002</v>
      </c>
      <c r="L17" s="1">
        <v>0.308</v>
      </c>
      <c r="M17" s="1">
        <v>0.35399999999999998</v>
      </c>
      <c r="N17" s="1">
        <v>0.35399999999999998</v>
      </c>
      <c r="O17" s="2">
        <f t="shared" si="0"/>
        <v>0.32941666666666664</v>
      </c>
      <c r="P17" s="2"/>
      <c r="Q17" t="s">
        <v>15</v>
      </c>
      <c r="R17" s="1">
        <v>9.4199999999999996E-3</v>
      </c>
      <c r="S17" s="1">
        <v>3.9309999999999998E-2</v>
      </c>
      <c r="T17" s="1">
        <v>4.8840000000000001E-2</v>
      </c>
      <c r="U17" s="1">
        <v>1.6979999999999999E-2</v>
      </c>
      <c r="V17" s="1">
        <v>1.6310000000000002E-2</v>
      </c>
      <c r="W17" s="1">
        <v>2.862E-2</v>
      </c>
      <c r="X17" s="1">
        <v>4.7070000000000001E-2</v>
      </c>
      <c r="Y17" s="1">
        <v>3.6260000000000001E-2</v>
      </c>
      <c r="Z17" s="1">
        <v>-2.2200000000000002E-3</v>
      </c>
      <c r="AA17" s="1">
        <v>5.5E-2</v>
      </c>
      <c r="AB17" s="1">
        <v>2.1389999999999999E-2</v>
      </c>
      <c r="AC17" s="1">
        <v>1.8630000000000001E-2</v>
      </c>
      <c r="AD17" s="2">
        <f t="shared" si="1"/>
        <v>2.7967499999999996E-2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2"/>
    </row>
    <row r="18" spans="2:44">
      <c r="B18" t="s">
        <v>16</v>
      </c>
      <c r="C18" s="1">
        <v>0.17799999999999999</v>
      </c>
      <c r="D18" s="1">
        <v>0.14599999999999999</v>
      </c>
      <c r="E18" s="1">
        <v>0.16400000000000001</v>
      </c>
      <c r="F18" s="1">
        <v>0.16500000000000001</v>
      </c>
      <c r="G18" s="1">
        <v>0.17299999999999999</v>
      </c>
      <c r="H18" s="1">
        <v>0.16300000000000001</v>
      </c>
      <c r="I18" s="1">
        <v>0.16300000000000001</v>
      </c>
      <c r="J18" s="1">
        <v>0.156</v>
      </c>
      <c r="K18" s="1">
        <v>0.221</v>
      </c>
      <c r="L18" s="1">
        <v>0.153</v>
      </c>
      <c r="M18" s="1">
        <v>0.17699999999999999</v>
      </c>
      <c r="N18" s="1">
        <v>0.17799999999999999</v>
      </c>
      <c r="O18" s="2">
        <f t="shared" si="0"/>
        <v>0.16975000000000004</v>
      </c>
      <c r="P18" s="2"/>
      <c r="Q18" t="s">
        <v>16</v>
      </c>
      <c r="R18" s="1">
        <v>4.3800000000000002E-3</v>
      </c>
      <c r="S18" s="1">
        <v>1.5310000000000001E-2</v>
      </c>
      <c r="T18" s="1">
        <v>2.0580000000000001E-2</v>
      </c>
      <c r="U18" s="1">
        <v>8.5599999999999999E-3</v>
      </c>
      <c r="V18" s="1">
        <v>5.6699999999999997E-3</v>
      </c>
      <c r="W18" s="1">
        <v>8.8400000000000006E-3</v>
      </c>
      <c r="X18" s="1">
        <v>1.7420000000000001E-2</v>
      </c>
      <c r="Y18" s="1">
        <v>2.1839999999999998E-2</v>
      </c>
      <c r="Z18" s="1">
        <v>-3.65E-3</v>
      </c>
      <c r="AA18" s="1">
        <v>2.7570000000000001E-2</v>
      </c>
      <c r="AB18" s="1">
        <v>8.1200000000000005E-3</v>
      </c>
      <c r="AC18" s="1">
        <v>1.261E-2</v>
      </c>
      <c r="AD18" s="2">
        <f t="shared" si="1"/>
        <v>1.2270833333333335E-2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2"/>
    </row>
    <row r="19" spans="2:44">
      <c r="B19" t="s">
        <v>17</v>
      </c>
      <c r="C19" s="1">
        <v>8.7999999999999995E-2</v>
      </c>
      <c r="D19" s="1">
        <v>8.3000000000000004E-2</v>
      </c>
      <c r="E19" s="1">
        <v>5.8999999999999997E-2</v>
      </c>
      <c r="F19" s="1">
        <v>0.123</v>
      </c>
      <c r="G19" s="1">
        <v>0.14299999999999999</v>
      </c>
      <c r="H19" s="1">
        <v>7.1999999999999995E-2</v>
      </c>
      <c r="I19" s="1">
        <v>0.16600000000000001</v>
      </c>
      <c r="J19" s="1">
        <v>8.8999999999999996E-2</v>
      </c>
      <c r="K19" s="1">
        <v>0.10199999999999999</v>
      </c>
      <c r="L19" s="1">
        <v>0.13100000000000001</v>
      </c>
      <c r="M19" s="1">
        <v>0.06</v>
      </c>
      <c r="N19" s="1">
        <v>5.3999999999999999E-2</v>
      </c>
      <c r="O19" s="2">
        <f t="shared" si="0"/>
        <v>9.7500000000000017E-2</v>
      </c>
      <c r="P19" s="2"/>
      <c r="Q19" t="s">
        <v>17</v>
      </c>
      <c r="R19" s="1">
        <v>1.9449999999999999E-2</v>
      </c>
      <c r="S19" s="1">
        <v>1.225E-2</v>
      </c>
      <c r="T19" s="1">
        <v>3.7530000000000001E-2</v>
      </c>
      <c r="U19" s="1">
        <v>4.6100000000000002E-2</v>
      </c>
      <c r="V19" s="1">
        <v>4.6559999999999997E-2</v>
      </c>
      <c r="W19" s="1">
        <v>1.8960000000000001E-2</v>
      </c>
      <c r="X19" s="1">
        <v>5.8819999999999997E-2</v>
      </c>
      <c r="Y19" s="1">
        <v>2.8039999999999999E-2</v>
      </c>
      <c r="Z19" s="1">
        <v>8.5849999999999996E-2</v>
      </c>
      <c r="AA19" s="1">
        <v>5.7820000000000003E-2</v>
      </c>
      <c r="AB19" s="1">
        <v>7.4599999999999996E-3</v>
      </c>
      <c r="AC19" s="1">
        <v>1.7389999999999999E-2</v>
      </c>
      <c r="AD19" s="2">
        <f t="shared" si="1"/>
        <v>3.6352500000000003E-2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2"/>
    </row>
    <row r="20" spans="2:44">
      <c r="B20" t="s">
        <v>18</v>
      </c>
      <c r="C20" s="1">
        <v>6.5000000000000002E-2</v>
      </c>
      <c r="D20" s="1">
        <v>4.2000000000000003E-2</v>
      </c>
      <c r="E20" s="1">
        <v>4.0000000000000001E-3</v>
      </c>
      <c r="F20" s="1">
        <v>8.4000000000000005E-2</v>
      </c>
      <c r="G20" s="1">
        <v>0.10299999999999999</v>
      </c>
      <c r="H20" s="1">
        <v>2.1999999999999999E-2</v>
      </c>
      <c r="I20" s="1">
        <v>0.13600000000000001</v>
      </c>
      <c r="J20" s="1">
        <v>4.1000000000000002E-2</v>
      </c>
      <c r="K20" s="1">
        <v>6.7000000000000004E-2</v>
      </c>
      <c r="L20" s="1">
        <v>8.6999999999999994E-2</v>
      </c>
      <c r="M20" s="1">
        <v>5.0000000000000001E-4</v>
      </c>
      <c r="N20" s="1">
        <v>1.0999999999999999E-2</v>
      </c>
      <c r="O20" s="2">
        <f t="shared" si="0"/>
        <v>5.5208333333333331E-2</v>
      </c>
      <c r="P20" s="2"/>
      <c r="Q20" t="s">
        <v>18</v>
      </c>
      <c r="R20" s="1">
        <v>-1.89E-3</v>
      </c>
      <c r="S20" s="1">
        <v>3.2299999999999998E-3</v>
      </c>
      <c r="T20" s="1">
        <v>6.8100000000000001E-3</v>
      </c>
      <c r="U20" s="1">
        <v>7.1799999999999998E-3</v>
      </c>
      <c r="V20" s="1">
        <v>9.5700000000000004E-3</v>
      </c>
      <c r="W20" s="1">
        <v>6.8999999999999999E-3</v>
      </c>
      <c r="X20" s="1">
        <v>9.4400000000000005E-3</v>
      </c>
      <c r="Y20" s="1">
        <v>6.6400000000000001E-3</v>
      </c>
      <c r="Z20" s="1">
        <v>7.0889999999999995E-2</v>
      </c>
      <c r="AA20" s="1">
        <v>1.8769999999999998E-2</v>
      </c>
      <c r="AB20" s="1">
        <v>4.4999999999999999E-4</v>
      </c>
      <c r="AC20" s="1">
        <v>8.0099999999999998E-3</v>
      </c>
      <c r="AD20" s="2">
        <f t="shared" si="1"/>
        <v>1.2166666666666666E-2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2"/>
    </row>
    <row r="21" spans="2:44">
      <c r="B21" t="s">
        <v>19</v>
      </c>
      <c r="C21" s="1">
        <v>5.8000000000000003E-2</v>
      </c>
      <c r="D21" s="1">
        <v>5.0999999999999997E-2</v>
      </c>
      <c r="E21" s="1">
        <v>0.02</v>
      </c>
      <c r="F21" s="1">
        <v>9.5000000000000001E-2</v>
      </c>
      <c r="G21" s="1">
        <v>0.113</v>
      </c>
      <c r="H21" s="1">
        <v>3.9E-2</v>
      </c>
      <c r="I21" s="1">
        <v>0.14599999999999999</v>
      </c>
      <c r="J21" s="1">
        <v>5.5E-2</v>
      </c>
      <c r="K21" s="1">
        <v>6.8000000000000005E-2</v>
      </c>
      <c r="L21" s="1">
        <v>0.10299999999999999</v>
      </c>
      <c r="M21" s="1">
        <v>3.7000000000000002E-3</v>
      </c>
      <c r="N21" s="1">
        <v>1.4999999999999999E-2</v>
      </c>
      <c r="O21" s="2">
        <f t="shared" si="0"/>
        <v>6.3891666666666666E-2</v>
      </c>
      <c r="P21" s="2"/>
      <c r="Q21" t="s">
        <v>19</v>
      </c>
      <c r="R21" s="1">
        <v>-9.7000000000000005E-4</v>
      </c>
      <c r="S21" s="1">
        <v>1.01E-3</v>
      </c>
      <c r="T21" s="1">
        <v>1.74E-3</v>
      </c>
      <c r="U21" s="1">
        <v>2.8500000000000001E-3</v>
      </c>
      <c r="V21" s="1">
        <v>4.7499999999999999E-3</v>
      </c>
      <c r="W21" s="1">
        <v>2.4199999999999998E-3</v>
      </c>
      <c r="X21" s="1">
        <v>4.3E-3</v>
      </c>
      <c r="Y21" s="1">
        <v>2.2899999999999999E-3</v>
      </c>
      <c r="Z21" s="1">
        <v>4.172E-2</v>
      </c>
      <c r="AA21" s="1">
        <v>7.8799999999999999E-3</v>
      </c>
      <c r="AB21" s="1">
        <v>-1.2E-4</v>
      </c>
      <c r="AC21" s="1">
        <v>4.1599999999999996E-3</v>
      </c>
      <c r="AD21" s="2">
        <f t="shared" si="1"/>
        <v>6.0025E-3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2"/>
    </row>
    <row r="22" spans="2:44">
      <c r="B22" t="s">
        <v>20</v>
      </c>
      <c r="C22" s="1">
        <v>5.0999999999999997E-2</v>
      </c>
      <c r="D22" s="1">
        <v>2.5999999999999999E-2</v>
      </c>
      <c r="E22" s="1">
        <v>-6.0000000000000001E-3</v>
      </c>
      <c r="F22" s="1">
        <v>6.2E-2</v>
      </c>
      <c r="G22" s="1">
        <v>7.9000000000000001E-2</v>
      </c>
      <c r="H22" s="1">
        <v>8.9999999999999993E-3</v>
      </c>
      <c r="I22" s="1">
        <v>0.111</v>
      </c>
      <c r="J22" s="1">
        <v>2.5000000000000001E-2</v>
      </c>
      <c r="K22" s="1">
        <v>6.5000000000000002E-2</v>
      </c>
      <c r="L22" s="1">
        <v>7.3999999999999996E-2</v>
      </c>
      <c r="M22" s="1">
        <v>-1.2E-2</v>
      </c>
      <c r="N22" s="1">
        <v>-1.7000000000000001E-2</v>
      </c>
      <c r="O22" s="2">
        <f t="shared" si="0"/>
        <v>3.8916666666666669E-2</v>
      </c>
      <c r="P22" s="2"/>
      <c r="Q22" t="s">
        <v>20</v>
      </c>
      <c r="R22" s="1">
        <v>-1.0000000000000001E-5</v>
      </c>
      <c r="S22" s="1">
        <v>-8.9999999999999998E-4</v>
      </c>
      <c r="T22" s="1">
        <v>1.01E-3</v>
      </c>
      <c r="U22" s="1">
        <v>1.41E-3</v>
      </c>
      <c r="V22" s="1">
        <v>1.2800000000000001E-3</v>
      </c>
      <c r="W22" s="1">
        <v>7.6000000000000004E-4</v>
      </c>
      <c r="X22" s="1">
        <v>1.56E-3</v>
      </c>
      <c r="Y22" s="1">
        <v>2.7399999999999998E-3</v>
      </c>
      <c r="Z22" s="1">
        <v>2.4930000000000001E-2</v>
      </c>
      <c r="AA22" s="1">
        <v>2.14E-3</v>
      </c>
      <c r="AB22" s="1">
        <v>-9.0000000000000006E-5</v>
      </c>
      <c r="AC22" s="1">
        <v>8.4999999999999995E-4</v>
      </c>
      <c r="AD22" s="2">
        <f t="shared" si="1"/>
        <v>2.9733333333333335E-3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2"/>
    </row>
    <row r="23" spans="2:44">
      <c r="B23" t="s">
        <v>21</v>
      </c>
      <c r="C23" s="1">
        <v>0.16400000000000001</v>
      </c>
      <c r="D23" s="1">
        <v>0.17699999999999999</v>
      </c>
      <c r="E23" s="1">
        <v>0.13800000000000001</v>
      </c>
      <c r="F23" s="1">
        <v>0.16</v>
      </c>
      <c r="G23" s="1">
        <v>0.14899999999999999</v>
      </c>
      <c r="H23" s="1">
        <v>0.14499999999999999</v>
      </c>
      <c r="I23" s="1">
        <v>0.20699999999999999</v>
      </c>
      <c r="J23" s="1">
        <v>0.16400000000000001</v>
      </c>
      <c r="K23" s="1">
        <v>0.14000000000000001</v>
      </c>
      <c r="L23" s="1">
        <v>0.19500000000000001</v>
      </c>
      <c r="M23" s="1">
        <v>0.124</v>
      </c>
      <c r="N23" s="1">
        <v>8.6999999999999994E-2</v>
      </c>
      <c r="O23" s="2">
        <f t="shared" si="0"/>
        <v>0.15416666666666665</v>
      </c>
      <c r="P23" s="2"/>
      <c r="Q23" t="s">
        <v>21</v>
      </c>
      <c r="R23" s="1">
        <v>5.9699999999999996E-3</v>
      </c>
      <c r="S23" s="1">
        <v>1.393E-2</v>
      </c>
      <c r="T23" s="1">
        <v>5.7299999999999999E-3</v>
      </c>
      <c r="U23" s="1">
        <v>8.2299999999999995E-3</v>
      </c>
      <c r="V23" s="1">
        <v>7.3600000000000002E-3</v>
      </c>
      <c r="W23" s="1">
        <v>1.289E-2</v>
      </c>
      <c r="X23" s="1">
        <v>1.308E-2</v>
      </c>
      <c r="Y23" s="1">
        <v>1.337E-2</v>
      </c>
      <c r="Z23" s="1">
        <v>3.47E-3</v>
      </c>
      <c r="AA23" s="1">
        <v>6.9899999999999997E-3</v>
      </c>
      <c r="AB23" s="1">
        <v>2.8500000000000001E-3</v>
      </c>
      <c r="AC23" s="1">
        <v>2.49E-3</v>
      </c>
      <c r="AD23" s="2">
        <f t="shared" si="1"/>
        <v>8.0300000000000007E-3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2"/>
    </row>
    <row r="24" spans="2:44">
      <c r="B24" t="s">
        <v>22</v>
      </c>
      <c r="C24" s="1">
        <v>0.10299999999999999</v>
      </c>
      <c r="D24" s="1">
        <v>0.10100000000000001</v>
      </c>
      <c r="E24" s="1">
        <v>7.9000000000000001E-2</v>
      </c>
      <c r="F24" s="1">
        <v>9.2999999999999999E-2</v>
      </c>
      <c r="G24" s="1">
        <v>8.7999999999999995E-2</v>
      </c>
      <c r="H24" s="1">
        <v>8.4000000000000005E-2</v>
      </c>
      <c r="I24" s="1">
        <v>0.13800000000000001</v>
      </c>
      <c r="J24" s="1">
        <v>9.8000000000000004E-2</v>
      </c>
      <c r="K24" s="1">
        <v>8.8999999999999996E-2</v>
      </c>
      <c r="L24" s="1">
        <v>0.128</v>
      </c>
      <c r="M24" s="1">
        <v>7.3999999999999996E-2</v>
      </c>
      <c r="N24" s="1">
        <v>7.3999999999999996E-2</v>
      </c>
      <c r="O24" s="2">
        <f t="shared" si="0"/>
        <v>9.5750000000000002E-2</v>
      </c>
      <c r="P24" s="2"/>
      <c r="Q24" t="s">
        <v>22</v>
      </c>
      <c r="R24" s="1">
        <v>-6.3000000000000003E-4</v>
      </c>
      <c r="S24" s="1">
        <v>3.8700000000000002E-3</v>
      </c>
      <c r="T24" s="1">
        <v>1.2899999999999999E-3</v>
      </c>
      <c r="U24" s="1">
        <v>2.4399999999999999E-3</v>
      </c>
      <c r="V24" s="1">
        <v>2.9E-4</v>
      </c>
      <c r="W24" s="1">
        <v>4.2199999999999998E-3</v>
      </c>
      <c r="X24" s="1">
        <v>3.7699999999999999E-3</v>
      </c>
      <c r="Y24" s="1">
        <v>3.8800000000000002E-3</v>
      </c>
      <c r="Z24" s="1">
        <v>1.08E-3</v>
      </c>
      <c r="AA24" s="1">
        <v>2.4000000000000001E-4</v>
      </c>
      <c r="AB24" s="1">
        <v>-4.2000000000000002E-4</v>
      </c>
      <c r="AC24" s="1">
        <v>8.0000000000000004E-4</v>
      </c>
      <c r="AD24" s="2">
        <f t="shared" si="1"/>
        <v>1.7358333333333334E-3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2"/>
    </row>
    <row r="25" spans="2:44" s="3" customFormat="1">
      <c r="B25" s="3" t="s">
        <v>39</v>
      </c>
      <c r="C25" s="4">
        <v>0</v>
      </c>
      <c r="D25" s="4">
        <v>0</v>
      </c>
      <c r="E25" s="4">
        <f t="shared" ref="D25:AC25" si="2">MIN(E2:E24)</f>
        <v>-6.0000000000000001E-3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f t="shared" si="2"/>
        <v>-1.2E-2</v>
      </c>
      <c r="N25" s="4">
        <f t="shared" si="2"/>
        <v>-1.7000000000000001E-2</v>
      </c>
      <c r="O25" s="4"/>
      <c r="P25" s="4"/>
      <c r="Q25" s="3" t="s">
        <v>39</v>
      </c>
      <c r="R25" s="4">
        <f t="shared" si="2"/>
        <v>-1.89E-3</v>
      </c>
      <c r="S25" s="4">
        <f t="shared" si="2"/>
        <v>-8.9999999999999998E-4</v>
      </c>
      <c r="T25" s="4">
        <v>0</v>
      </c>
      <c r="U25" s="4">
        <v>0</v>
      </c>
      <c r="V25" s="4">
        <v>0</v>
      </c>
      <c r="W25" s="4">
        <v>0</v>
      </c>
      <c r="X25" s="4">
        <f t="shared" si="2"/>
        <v>-1.2E-4</v>
      </c>
      <c r="Y25" s="4">
        <v>0</v>
      </c>
      <c r="Z25" s="4">
        <f t="shared" si="2"/>
        <v>-5.8100000000000001E-3</v>
      </c>
      <c r="AA25" s="4">
        <v>0</v>
      </c>
      <c r="AB25" s="4">
        <f t="shared" si="2"/>
        <v>-4.2000000000000002E-4</v>
      </c>
      <c r="AC25" s="4">
        <v>0</v>
      </c>
    </row>
    <row r="26" spans="2:44" s="3" customFormat="1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44" s="3" customForma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44">
      <c r="B28" t="s">
        <v>38</v>
      </c>
      <c r="C28" t="s">
        <v>26</v>
      </c>
      <c r="D28" t="s">
        <v>27</v>
      </c>
      <c r="E28" t="s">
        <v>28</v>
      </c>
      <c r="F28" t="s">
        <v>29</v>
      </c>
      <c r="G28" t="s">
        <v>30</v>
      </c>
      <c r="H28" t="s">
        <v>31</v>
      </c>
      <c r="I28" t="s">
        <v>32</v>
      </c>
      <c r="J28" t="s">
        <v>33</v>
      </c>
      <c r="K28" t="s">
        <v>34</v>
      </c>
      <c r="L28" t="s">
        <v>35</v>
      </c>
      <c r="M28" t="s">
        <v>36</v>
      </c>
      <c r="N28" t="s">
        <v>37</v>
      </c>
      <c r="O28" t="s">
        <v>40</v>
      </c>
      <c r="R28" t="s">
        <v>38</v>
      </c>
      <c r="S28" t="s">
        <v>26</v>
      </c>
      <c r="T28" t="s">
        <v>27</v>
      </c>
      <c r="U28" t="s">
        <v>29</v>
      </c>
      <c r="V28" t="s">
        <v>30</v>
      </c>
      <c r="W28" t="s">
        <v>31</v>
      </c>
      <c r="X28" t="s">
        <v>32</v>
      </c>
      <c r="Y28" t="s">
        <v>33</v>
      </c>
      <c r="Z28" t="s">
        <v>35</v>
      </c>
      <c r="AA28" t="s">
        <v>36</v>
      </c>
      <c r="AB28" t="s">
        <v>40</v>
      </c>
      <c r="AC28" t="s">
        <v>38</v>
      </c>
    </row>
    <row r="29" spans="2:44">
      <c r="B29" t="s">
        <v>0</v>
      </c>
      <c r="C29" s="5">
        <f>(R2+ABS(R$25))/(C2+ABS(C$25)+0.001)</f>
        <v>7.7905604719764002E-2</v>
      </c>
      <c r="D29" s="5">
        <f t="shared" ref="D29:N44" si="3">(S2+ABS(S$25))/(D2+ABS(D$25)+0.001)</f>
        <v>7.322222222222223E-2</v>
      </c>
      <c r="E29" s="5">
        <f t="shared" si="3"/>
        <v>3.2899728997289976E-2</v>
      </c>
      <c r="F29" s="5">
        <f t="shared" si="3"/>
        <v>5.33695652173913E-2</v>
      </c>
      <c r="G29" s="5">
        <f t="shared" si="3"/>
        <v>2.1556886227544907E-2</v>
      </c>
      <c r="H29" s="5">
        <f t="shared" si="3"/>
        <v>3.1257309941520463E-2</v>
      </c>
      <c r="I29" s="5">
        <f t="shared" si="3"/>
        <v>6.1535714285714277E-2</v>
      </c>
      <c r="J29" s="5">
        <f t="shared" si="3"/>
        <v>6.7225806451612913E-2</v>
      </c>
      <c r="K29" s="5">
        <f t="shared" si="3"/>
        <v>3.5011135857461025E-2</v>
      </c>
      <c r="L29" s="5">
        <f t="shared" si="3"/>
        <v>4.4029850746268653E-2</v>
      </c>
      <c r="M29" s="5">
        <f t="shared" si="3"/>
        <v>3.9598108747044919E-2</v>
      </c>
      <c r="N29" s="5">
        <f t="shared" si="3"/>
        <v>2.3325526932084308E-2</v>
      </c>
      <c r="O29" s="5">
        <f>AVERAGE(C29:N29)</f>
        <v>4.6744788362159916E-2</v>
      </c>
      <c r="P29" s="5"/>
      <c r="R29" s="7" t="s">
        <v>22</v>
      </c>
      <c r="S29" s="8">
        <v>1.2115384615384615E-2</v>
      </c>
      <c r="T29" s="8">
        <v>4.6764705882352937E-2</v>
      </c>
      <c r="U29" s="8">
        <v>2.5957446808510636E-2</v>
      </c>
      <c r="V29" s="8">
        <v>3.2584269662921349E-3</v>
      </c>
      <c r="W29" s="8">
        <v>4.9647058823529405E-2</v>
      </c>
      <c r="X29" s="8">
        <v>2.7985611510791365E-2</v>
      </c>
      <c r="Y29" s="8">
        <v>3.9191919191919194E-2</v>
      </c>
      <c r="Z29" s="8">
        <v>1.8604651162790699E-3</v>
      </c>
      <c r="AA29" s="8">
        <v>0</v>
      </c>
      <c r="AB29" s="9">
        <f>AVERAGE(S29:AA29)</f>
        <v>2.2975668768339931E-2</v>
      </c>
      <c r="AC29" s="7" t="s">
        <v>22</v>
      </c>
      <c r="AD29" s="5"/>
      <c r="AE29" s="5"/>
    </row>
    <row r="30" spans="2:44">
      <c r="B30" t="s">
        <v>1</v>
      </c>
      <c r="C30" s="5">
        <f t="shared" ref="C30:C51" si="4">(R3+ABS(R$25))/(C3+ABS(C$25)+0.001)</f>
        <v>8.3577586206896551E-2</v>
      </c>
      <c r="D30" s="5">
        <f t="shared" si="3"/>
        <v>9.1581920903954825E-2</v>
      </c>
      <c r="E30" s="5">
        <f t="shared" si="3"/>
        <v>3.699588477366255E-2</v>
      </c>
      <c r="F30" s="5">
        <f t="shared" si="3"/>
        <v>4.9558011049723759E-2</v>
      </c>
      <c r="G30" s="5">
        <f t="shared" si="3"/>
        <v>2.5441860465116279E-2</v>
      </c>
      <c r="H30" s="5">
        <f t="shared" si="3"/>
        <v>4.3333333333333335E-2</v>
      </c>
      <c r="I30" s="5">
        <f t="shared" si="3"/>
        <v>6.502645502645503E-2</v>
      </c>
      <c r="J30" s="5">
        <f t="shared" si="3"/>
        <v>7.3731343283582079E-2</v>
      </c>
      <c r="K30" s="5">
        <f t="shared" si="3"/>
        <v>3.0228013029315961E-2</v>
      </c>
      <c r="L30" s="5">
        <f t="shared" si="3"/>
        <v>3.9529914529914528E-2</v>
      </c>
      <c r="M30" s="5">
        <f t="shared" si="3"/>
        <v>4.7624113475177303E-2</v>
      </c>
      <c r="N30" s="5">
        <f t="shared" si="3"/>
        <v>3.2666666666666663E-2</v>
      </c>
      <c r="O30" s="5">
        <f t="shared" ref="O30:O51" si="5">AVERAGE(C30:N30)</f>
        <v>5.1607925228649897E-2</v>
      </c>
      <c r="P30" s="5"/>
      <c r="R30" s="7" t="s">
        <v>5</v>
      </c>
      <c r="S30" s="8">
        <v>2.5245901639344263E-2</v>
      </c>
      <c r="T30" s="8">
        <v>3.3513513513513518E-2</v>
      </c>
      <c r="U30" s="8">
        <v>1.7073170731707315E-2</v>
      </c>
      <c r="V30" s="8">
        <v>3.6046511627906973E-2</v>
      </c>
      <c r="W30" s="8">
        <v>4.3749999999999995E-3</v>
      </c>
      <c r="X30" s="8">
        <v>0</v>
      </c>
      <c r="Y30" s="8">
        <v>9.9090909090909104E-2</v>
      </c>
      <c r="Z30" s="8">
        <v>9.6249999999999999E-3</v>
      </c>
      <c r="AA30" s="8">
        <v>6.6712328767123297E-2</v>
      </c>
      <c r="AB30" s="9">
        <f t="shared" ref="AB30:AB51" si="6">AVERAGE(S30:AA30)</f>
        <v>3.2409148374500499E-2</v>
      </c>
      <c r="AC30" s="7" t="s">
        <v>5</v>
      </c>
      <c r="AD30" s="5"/>
      <c r="AE30" s="5"/>
    </row>
    <row r="31" spans="2:44">
      <c r="B31" t="s">
        <v>2</v>
      </c>
      <c r="C31" s="5">
        <f t="shared" si="4"/>
        <v>8.8373983739837389E-2</v>
      </c>
      <c r="D31" s="5">
        <f t="shared" si="3"/>
        <v>6.4642857142857141E-2</v>
      </c>
      <c r="E31" s="5">
        <f t="shared" si="3"/>
        <v>2.4830508474576268E-2</v>
      </c>
      <c r="F31" s="5">
        <f t="shared" si="3"/>
        <v>5.2941176470588228E-2</v>
      </c>
      <c r="G31" s="5">
        <f t="shared" si="3"/>
        <v>2.5963302752293579E-2</v>
      </c>
      <c r="H31" s="5">
        <f t="shared" si="3"/>
        <v>3.6915887850467295E-2</v>
      </c>
      <c r="I31" s="5">
        <f t="shared" si="3"/>
        <v>6.1769911504424777E-2</v>
      </c>
      <c r="J31" s="5">
        <f t="shared" si="3"/>
        <v>9.0645161290322587E-2</v>
      </c>
      <c r="K31" s="5">
        <f t="shared" si="3"/>
        <v>3.2439024390243903E-2</v>
      </c>
      <c r="L31" s="5">
        <f t="shared" si="3"/>
        <v>3.4434782608695653E-2</v>
      </c>
      <c r="M31" s="5">
        <f t="shared" si="3"/>
        <v>1.1357142857142856E-2</v>
      </c>
      <c r="N31" s="5">
        <f t="shared" si="3"/>
        <v>1.5277777777777777E-2</v>
      </c>
      <c r="O31" s="5">
        <f t="shared" si="5"/>
        <v>4.4965959738268953E-2</v>
      </c>
      <c r="P31" s="5"/>
      <c r="R31" s="7" t="s">
        <v>19</v>
      </c>
      <c r="S31" s="8">
        <v>1.5593220338983048E-2</v>
      </c>
      <c r="T31" s="8">
        <v>3.6730769230769234E-2</v>
      </c>
      <c r="U31" s="8">
        <v>2.9687500000000002E-2</v>
      </c>
      <c r="V31" s="8">
        <v>4.1666666666666664E-2</v>
      </c>
      <c r="W31" s="8">
        <v>6.0499999999999998E-2</v>
      </c>
      <c r="X31" s="8">
        <v>3.0068027210884359E-2</v>
      </c>
      <c r="Y31" s="8">
        <v>4.0892857142857141E-2</v>
      </c>
      <c r="Z31" s="8">
        <v>7.5769230769230769E-2</v>
      </c>
      <c r="AA31" s="8">
        <v>1.7964071856287428E-2</v>
      </c>
      <c r="AB31" s="9">
        <f t="shared" si="6"/>
        <v>3.8763593690630954E-2</v>
      </c>
      <c r="AC31" s="7" t="s">
        <v>19</v>
      </c>
      <c r="AD31" s="5"/>
      <c r="AE31" s="5"/>
    </row>
    <row r="32" spans="2:44">
      <c r="B32" t="s">
        <v>3</v>
      </c>
      <c r="C32" s="5">
        <f t="shared" si="4"/>
        <v>8.2654867256637163E-2</v>
      </c>
      <c r="D32" s="5">
        <f t="shared" si="3"/>
        <v>8.8161764705882342E-2</v>
      </c>
      <c r="E32" s="5">
        <f t="shared" si="3"/>
        <v>0.15767441860465115</v>
      </c>
      <c r="F32" s="5">
        <f t="shared" si="3"/>
        <v>6.2094594594594599E-2</v>
      </c>
      <c r="G32" s="5">
        <f t="shared" si="3"/>
        <v>6.1799999999999994E-2</v>
      </c>
      <c r="H32" s="5">
        <f t="shared" si="3"/>
        <v>9.8404255319148926E-2</v>
      </c>
      <c r="I32" s="5">
        <f t="shared" si="3"/>
        <v>5.2962962962962962E-2</v>
      </c>
      <c r="J32" s="5">
        <f t="shared" si="3"/>
        <v>0.11681818181818182</v>
      </c>
      <c r="K32" s="5">
        <f t="shared" si="3"/>
        <v>0.16934782608695653</v>
      </c>
      <c r="L32" s="5">
        <f t="shared" si="3"/>
        <v>5.7464788732394377E-2</v>
      </c>
      <c r="M32" s="5">
        <f t="shared" si="3"/>
        <v>0.28325</v>
      </c>
      <c r="N32" s="5">
        <f t="shared" si="3"/>
        <v>0.24878048780487805</v>
      </c>
      <c r="O32" s="5">
        <f t="shared" si="5"/>
        <v>0.12328451232385734</v>
      </c>
      <c r="P32" s="5"/>
      <c r="R32" s="7" t="s">
        <v>2</v>
      </c>
      <c r="S32" s="8">
        <v>8.8373983739837389E-2</v>
      </c>
      <c r="T32" s="8">
        <v>6.4642857142857141E-2</v>
      </c>
      <c r="U32" s="8">
        <v>5.2941176470588228E-2</v>
      </c>
      <c r="V32" s="8">
        <v>2.5963302752293579E-2</v>
      </c>
      <c r="W32" s="8">
        <v>3.6915887850467295E-2</v>
      </c>
      <c r="X32" s="8">
        <v>6.1769911504424777E-2</v>
      </c>
      <c r="Y32" s="8">
        <v>9.0645161290322587E-2</v>
      </c>
      <c r="Z32" s="8">
        <v>3.4434782608695653E-2</v>
      </c>
      <c r="AA32" s="8">
        <v>1.1357142857142856E-2</v>
      </c>
      <c r="AB32" s="9">
        <f t="shared" si="6"/>
        <v>5.1893800690736604E-2</v>
      </c>
      <c r="AC32" s="7" t="s">
        <v>2</v>
      </c>
      <c r="AD32" s="5"/>
      <c r="AE32" s="5"/>
    </row>
    <row r="33" spans="2:31">
      <c r="B33" t="s">
        <v>4</v>
      </c>
      <c r="C33" s="5">
        <f t="shared" si="4"/>
        <v>0.1</v>
      </c>
      <c r="D33" s="5">
        <f t="shared" si="3"/>
        <v>6.1551724137931037E-2</v>
      </c>
      <c r="E33" s="5">
        <f t="shared" si="3"/>
        <v>2.7402597402597397E-2</v>
      </c>
      <c r="F33" s="5">
        <f t="shared" si="3"/>
        <v>6.9999999999999993E-2</v>
      </c>
      <c r="G33" s="5">
        <f t="shared" si="3"/>
        <v>0.10733333333333335</v>
      </c>
      <c r="H33" s="5">
        <f t="shared" si="3"/>
        <v>6.2045454545454543E-2</v>
      </c>
      <c r="I33" s="5">
        <f t="shared" si="3"/>
        <v>5.3953488372093017E-2</v>
      </c>
      <c r="J33" s="5">
        <f t="shared" si="3"/>
        <v>0.13032786885245903</v>
      </c>
      <c r="K33" s="5">
        <f t="shared" si="3"/>
        <v>7.5000000000000011E-2</v>
      </c>
      <c r="L33" s="5">
        <f t="shared" si="3"/>
        <v>7.9278350515463919E-2</v>
      </c>
      <c r="M33" s="5">
        <f t="shared" si="3"/>
        <v>5.5154639175257737E-2</v>
      </c>
      <c r="N33" s="5">
        <f t="shared" si="3"/>
        <v>4.5252525252525246E-2</v>
      </c>
      <c r="O33" s="5">
        <f t="shared" si="5"/>
        <v>7.2274998465592946E-2</v>
      </c>
      <c r="P33" s="5"/>
      <c r="R33" s="7" t="s">
        <v>0</v>
      </c>
      <c r="S33" s="8">
        <v>7.7905604719764002E-2</v>
      </c>
      <c r="T33" s="8">
        <v>7.322222222222223E-2</v>
      </c>
      <c r="U33" s="8">
        <v>5.33695652173913E-2</v>
      </c>
      <c r="V33" s="8">
        <v>2.1556886227544907E-2</v>
      </c>
      <c r="W33" s="8">
        <v>3.1257309941520463E-2</v>
      </c>
      <c r="X33" s="8">
        <v>6.1535714285714277E-2</v>
      </c>
      <c r="Y33" s="8">
        <v>6.7225806451612913E-2</v>
      </c>
      <c r="Z33" s="8">
        <v>4.4029850746268653E-2</v>
      </c>
      <c r="AA33" s="8">
        <v>3.9598108747044919E-2</v>
      </c>
      <c r="AB33" s="9">
        <f t="shared" si="6"/>
        <v>5.2189007617675962E-2</v>
      </c>
      <c r="AC33" s="7" t="s">
        <v>0</v>
      </c>
      <c r="AD33" s="5"/>
      <c r="AE33" s="5"/>
    </row>
    <row r="34" spans="2:31">
      <c r="B34" t="s">
        <v>5</v>
      </c>
      <c r="C34" s="5">
        <f t="shared" si="4"/>
        <v>2.5245901639344263E-2</v>
      </c>
      <c r="D34" s="5">
        <f t="shared" si="3"/>
        <v>3.3513513513513518E-2</v>
      </c>
      <c r="E34" s="5">
        <f t="shared" si="3"/>
        <v>8.3928571428571429E-3</v>
      </c>
      <c r="F34" s="5">
        <f t="shared" si="3"/>
        <v>1.7073170731707315E-2</v>
      </c>
      <c r="G34" s="5">
        <f t="shared" si="3"/>
        <v>3.6046511627906973E-2</v>
      </c>
      <c r="H34" s="5">
        <f t="shared" si="3"/>
        <v>4.3749999999999995E-3</v>
      </c>
      <c r="I34" s="5">
        <f t="shared" si="3"/>
        <v>0</v>
      </c>
      <c r="J34" s="5">
        <f t="shared" si="3"/>
        <v>9.9090909090909104E-2</v>
      </c>
      <c r="K34" s="5">
        <f t="shared" si="3"/>
        <v>6.0999999999999999E-2</v>
      </c>
      <c r="L34" s="5">
        <f t="shared" si="3"/>
        <v>9.6249999999999999E-3</v>
      </c>
      <c r="M34" s="5">
        <f t="shared" si="3"/>
        <v>6.6712328767123297E-2</v>
      </c>
      <c r="N34" s="5">
        <f t="shared" si="3"/>
        <v>2.4675324675324677E-3</v>
      </c>
      <c r="O34" s="5">
        <f t="shared" si="5"/>
        <v>3.0295227081741174E-2</v>
      </c>
      <c r="P34" s="5"/>
      <c r="R34" s="7" t="s">
        <v>1</v>
      </c>
      <c r="S34" s="8">
        <v>8.3577586206896551E-2</v>
      </c>
      <c r="T34" s="8">
        <v>9.1581920903954825E-2</v>
      </c>
      <c r="U34" s="8">
        <v>4.9558011049723759E-2</v>
      </c>
      <c r="V34" s="8">
        <v>2.5441860465116279E-2</v>
      </c>
      <c r="W34" s="8">
        <v>4.3333333333333335E-2</v>
      </c>
      <c r="X34" s="8">
        <v>6.502645502645503E-2</v>
      </c>
      <c r="Y34" s="8">
        <v>7.3731343283582079E-2</v>
      </c>
      <c r="Z34" s="8">
        <v>3.9529914529914528E-2</v>
      </c>
      <c r="AA34" s="8">
        <v>4.7624113475177303E-2</v>
      </c>
      <c r="AB34" s="9">
        <f t="shared" si="6"/>
        <v>5.7711615363794849E-2</v>
      </c>
      <c r="AC34" s="7" t="s">
        <v>1</v>
      </c>
      <c r="AD34" s="5"/>
      <c r="AE34" s="5"/>
    </row>
    <row r="35" spans="2:31">
      <c r="B35" t="s">
        <v>6</v>
      </c>
      <c r="C35" s="5">
        <f t="shared" si="4"/>
        <v>1.1621066319895967</v>
      </c>
      <c r="D35" s="5">
        <f t="shared" si="3"/>
        <v>0.859539641943734</v>
      </c>
      <c r="E35" s="5">
        <f t="shared" si="3"/>
        <v>0.63246357615894033</v>
      </c>
      <c r="F35" s="5">
        <f t="shared" si="3"/>
        <v>0.82261813537675599</v>
      </c>
      <c r="G35" s="5">
        <f t="shared" si="3"/>
        <v>0.32512258064516131</v>
      </c>
      <c r="H35" s="5">
        <f t="shared" si="3"/>
        <v>0.47607464607464606</v>
      </c>
      <c r="I35" s="5">
        <f t="shared" si="3"/>
        <v>0.81148337595907927</v>
      </c>
      <c r="J35" s="5">
        <f t="shared" si="3"/>
        <v>1.1372503242542154</v>
      </c>
      <c r="K35" s="5">
        <f t="shared" si="3"/>
        <v>0.98109374999999988</v>
      </c>
      <c r="L35" s="5">
        <f t="shared" si="3"/>
        <v>0.72224358974358971</v>
      </c>
      <c r="M35" s="5">
        <f t="shared" si="3"/>
        <v>0.58097112860892386</v>
      </c>
      <c r="N35" s="5">
        <f t="shared" si="3"/>
        <v>0.5325412960609911</v>
      </c>
      <c r="O35" s="5">
        <f t="shared" si="5"/>
        <v>0.75362572306796949</v>
      </c>
      <c r="P35" s="5"/>
      <c r="R35" s="7" t="s">
        <v>21</v>
      </c>
      <c r="S35" s="8">
        <v>4.7636363636363629E-2</v>
      </c>
      <c r="T35" s="8">
        <v>8.3314606741573038E-2</v>
      </c>
      <c r="U35" s="8">
        <v>5.1118012422360241E-2</v>
      </c>
      <c r="V35" s="8">
        <v>4.9066666666666668E-2</v>
      </c>
      <c r="W35" s="8">
        <v>8.8287671232876716E-2</v>
      </c>
      <c r="X35" s="8">
        <v>6.3461538461538458E-2</v>
      </c>
      <c r="Y35" s="8">
        <v>8.1030303030303022E-2</v>
      </c>
      <c r="Z35" s="8">
        <v>3.5663265306122446E-2</v>
      </c>
      <c r="AA35" s="8">
        <v>2.3868613138686132E-2</v>
      </c>
      <c r="AB35" s="9">
        <f t="shared" si="6"/>
        <v>5.8160782292943379E-2</v>
      </c>
      <c r="AC35" s="7" t="s">
        <v>21</v>
      </c>
      <c r="AD35" s="5"/>
      <c r="AE35" s="5"/>
    </row>
    <row r="36" spans="2:31">
      <c r="B36" t="s">
        <v>7</v>
      </c>
      <c r="C36" s="5">
        <f t="shared" si="4"/>
        <v>0.60843971631205684</v>
      </c>
      <c r="D36" s="5">
        <f t="shared" si="3"/>
        <v>0.42703315881326359</v>
      </c>
      <c r="E36" s="5">
        <f t="shared" si="3"/>
        <v>0.29481973434535103</v>
      </c>
      <c r="F36" s="5">
        <f t="shared" si="3"/>
        <v>0.42096054888507722</v>
      </c>
      <c r="G36" s="5">
        <f t="shared" si="3"/>
        <v>0.1567375886524823</v>
      </c>
      <c r="H36" s="5">
        <f t="shared" si="3"/>
        <v>0.22671929824561407</v>
      </c>
      <c r="I36" s="5">
        <f t="shared" si="3"/>
        <v>0.41309364548494987</v>
      </c>
      <c r="J36" s="5">
        <f t="shared" si="3"/>
        <v>0.60652406417112292</v>
      </c>
      <c r="K36" s="5">
        <f t="shared" si="3"/>
        <v>0.59546931407942227</v>
      </c>
      <c r="L36" s="5">
        <f t="shared" si="3"/>
        <v>0.39114384748700176</v>
      </c>
      <c r="M36" s="5">
        <f t="shared" si="3"/>
        <v>0.26597765363128495</v>
      </c>
      <c r="N36" s="5">
        <f t="shared" si="3"/>
        <v>0.26119089316987737</v>
      </c>
      <c r="O36" s="5">
        <f t="shared" si="5"/>
        <v>0.38900912193979198</v>
      </c>
      <c r="P36" s="5"/>
      <c r="R36" s="7" t="s">
        <v>20</v>
      </c>
      <c r="S36" s="8">
        <v>3.6153846153846154E-2</v>
      </c>
      <c r="T36" s="8">
        <v>0</v>
      </c>
      <c r="U36" s="8">
        <v>2.238095238095238E-2</v>
      </c>
      <c r="V36" s="8">
        <v>1.6E-2</v>
      </c>
      <c r="W36" s="8">
        <v>7.6000000000000012E-2</v>
      </c>
      <c r="X36" s="8">
        <v>1.4999999999999999E-2</v>
      </c>
      <c r="Y36" s="8">
        <v>0.10538461538461537</v>
      </c>
      <c r="Z36" s="8">
        <v>2.8533333333333334E-2</v>
      </c>
      <c r="AA36" s="8">
        <v>0.33</v>
      </c>
      <c r="AB36" s="9">
        <f t="shared" si="6"/>
        <v>6.9939194139194152E-2</v>
      </c>
      <c r="AC36" s="7" t="s">
        <v>20</v>
      </c>
      <c r="AD36" s="5"/>
      <c r="AE36" s="5"/>
    </row>
    <row r="37" spans="2:31">
      <c r="B37" t="s">
        <v>8</v>
      </c>
      <c r="C37" s="5">
        <f t="shared" si="4"/>
        <v>0.3462240663900415</v>
      </c>
      <c r="D37" s="5">
        <f t="shared" si="3"/>
        <v>0.22089795918367347</v>
      </c>
      <c r="E37" s="5">
        <f t="shared" si="3"/>
        <v>0.14337777777777777</v>
      </c>
      <c r="F37" s="5">
        <f t="shared" si="3"/>
        <v>0.20694779116465864</v>
      </c>
      <c r="G37" s="5">
        <f t="shared" si="3"/>
        <v>6.7543103448275854E-2</v>
      </c>
      <c r="H37" s="5">
        <f t="shared" si="3"/>
        <v>0.11839130434782609</v>
      </c>
      <c r="I37" s="5">
        <f t="shared" si="3"/>
        <v>0.24234375000000002</v>
      </c>
      <c r="J37" s="5">
        <f t="shared" si="3"/>
        <v>0.38614035087719295</v>
      </c>
      <c r="K37" s="5">
        <f t="shared" si="3"/>
        <v>0.71991189427312774</v>
      </c>
      <c r="L37" s="5">
        <f t="shared" si="3"/>
        <v>0.24894941634241244</v>
      </c>
      <c r="M37" s="5">
        <f t="shared" si="3"/>
        <v>0.2056084656084656</v>
      </c>
      <c r="N37" s="5">
        <f t="shared" si="3"/>
        <v>0.14017316017316017</v>
      </c>
      <c r="O37" s="5">
        <f t="shared" si="5"/>
        <v>0.2538757532988844</v>
      </c>
      <c r="P37" s="5"/>
      <c r="R37" t="s">
        <v>4</v>
      </c>
      <c r="S37" s="5">
        <v>0.1</v>
      </c>
      <c r="T37" s="5">
        <v>6.1551724137931037E-2</v>
      </c>
      <c r="U37" s="5">
        <v>6.9999999999999993E-2</v>
      </c>
      <c r="V37" s="5">
        <v>0.10733333333333335</v>
      </c>
      <c r="W37" s="5">
        <v>6.2045454545454543E-2</v>
      </c>
      <c r="X37" s="5">
        <v>5.3953488372093017E-2</v>
      </c>
      <c r="Y37" s="5">
        <v>0.13032786885245903</v>
      </c>
      <c r="Z37" s="5">
        <v>7.9278350515463919E-2</v>
      </c>
      <c r="AA37" s="5">
        <v>5.5154639175257737E-2</v>
      </c>
      <c r="AB37" s="6">
        <f t="shared" si="6"/>
        <v>7.9960539881332518E-2</v>
      </c>
      <c r="AC37" t="s">
        <v>4</v>
      </c>
      <c r="AD37" s="5"/>
      <c r="AE37" s="5"/>
    </row>
    <row r="38" spans="2:31">
      <c r="B38" t="s">
        <v>9</v>
      </c>
      <c r="C38" s="5">
        <f t="shared" si="4"/>
        <v>0.70344186046511636</v>
      </c>
      <c r="D38" s="5">
        <f t="shared" si="3"/>
        <v>0.95947058823529408</v>
      </c>
      <c r="E38" s="5">
        <f t="shared" si="3"/>
        <v>0.90982142857142856</v>
      </c>
      <c r="F38" s="5">
        <f t="shared" si="3"/>
        <v>0.42357512953367876</v>
      </c>
      <c r="G38" s="5">
        <f t="shared" si="3"/>
        <v>0.33579207920792076</v>
      </c>
      <c r="H38" s="5">
        <f t="shared" si="3"/>
        <v>0.62723300970873785</v>
      </c>
      <c r="I38" s="5">
        <f t="shared" si="3"/>
        <v>0.78966666666666674</v>
      </c>
      <c r="J38" s="5">
        <f t="shared" si="3"/>
        <v>1.0362573099415204</v>
      </c>
      <c r="K38" s="5">
        <f t="shared" si="3"/>
        <v>9.2202643171806167E-2</v>
      </c>
      <c r="L38" s="5">
        <f t="shared" si="3"/>
        <v>0.60728888888888888</v>
      </c>
      <c r="M38" s="5">
        <f t="shared" si="3"/>
        <v>0.6049404761904762</v>
      </c>
      <c r="N38" s="5">
        <f t="shared" si="3"/>
        <v>0.34504273504273508</v>
      </c>
      <c r="O38" s="5">
        <f t="shared" si="5"/>
        <v>0.61956106796868926</v>
      </c>
      <c r="P38" s="5"/>
      <c r="R38" t="s">
        <v>16</v>
      </c>
      <c r="S38" s="5">
        <v>3.5027932960893855E-2</v>
      </c>
      <c r="T38" s="5">
        <v>0.11027210884353744</v>
      </c>
      <c r="U38" s="5">
        <v>5.1566265060240958E-2</v>
      </c>
      <c r="V38" s="5">
        <v>3.2586206896551721E-2</v>
      </c>
      <c r="W38" s="5">
        <v>5.3902439024390243E-2</v>
      </c>
      <c r="X38" s="5">
        <v>0.10695121951219512</v>
      </c>
      <c r="Y38" s="5">
        <v>0.13910828025477706</v>
      </c>
      <c r="Z38" s="5">
        <v>0.17902597402597403</v>
      </c>
      <c r="AA38" s="5">
        <v>4.4947368421052632E-2</v>
      </c>
      <c r="AB38" s="6">
        <f t="shared" si="6"/>
        <v>8.3709754999957003E-2</v>
      </c>
      <c r="AC38" t="s">
        <v>16</v>
      </c>
      <c r="AD38" s="5"/>
      <c r="AE38" s="5"/>
    </row>
    <row r="39" spans="2:31">
      <c r="B39" t="s">
        <v>10</v>
      </c>
      <c r="C39" s="5">
        <f t="shared" si="4"/>
        <v>0.14021582733812948</v>
      </c>
      <c r="D39" s="5">
        <f t="shared" si="3"/>
        <v>0.20100917431192661</v>
      </c>
      <c r="E39" s="5">
        <f t="shared" si="3"/>
        <v>0.14832167832167831</v>
      </c>
      <c r="F39" s="5">
        <f t="shared" si="3"/>
        <v>8.0176991150442481E-2</v>
      </c>
      <c r="G39" s="5">
        <f t="shared" si="3"/>
        <v>7.2869565217391311E-2</v>
      </c>
      <c r="H39" s="5">
        <f t="shared" si="3"/>
        <v>0.10090196078431372</v>
      </c>
      <c r="I39" s="5">
        <f t="shared" si="3"/>
        <v>0.14493617021276595</v>
      </c>
      <c r="J39" s="5">
        <f t="shared" si="3"/>
        <v>0.20216450216450216</v>
      </c>
      <c r="K39" s="5">
        <f t="shared" si="3"/>
        <v>2.4783950617283952E-2</v>
      </c>
      <c r="L39" s="5">
        <f t="shared" si="3"/>
        <v>0.14850746268656717</v>
      </c>
      <c r="M39" s="5">
        <f t="shared" si="3"/>
        <v>9.7593984962406011E-2</v>
      </c>
      <c r="N39" s="5">
        <f t="shared" si="3"/>
        <v>6.0403726708074527E-2</v>
      </c>
      <c r="O39" s="5">
        <f t="shared" si="5"/>
        <v>0.11849041620629015</v>
      </c>
      <c r="P39" s="5"/>
      <c r="R39" t="s">
        <v>15</v>
      </c>
      <c r="S39" s="5">
        <v>3.3560830860534116E-2</v>
      </c>
      <c r="T39" s="5">
        <v>0.14258865248226948</v>
      </c>
      <c r="U39" s="5">
        <v>5.2732919254658381E-2</v>
      </c>
      <c r="V39" s="5">
        <v>4.8832335329341323E-2</v>
      </c>
      <c r="W39" s="5">
        <v>9.0283911671924288E-2</v>
      </c>
      <c r="X39" s="5">
        <v>0.14886435331230286</v>
      </c>
      <c r="Y39" s="5">
        <v>0.11734627831715211</v>
      </c>
      <c r="Z39" s="5">
        <v>0.17799352750809061</v>
      </c>
      <c r="AA39" s="5">
        <v>5.9427792915531338E-2</v>
      </c>
      <c r="AB39" s="6">
        <f t="shared" si="6"/>
        <v>9.6847844627978283E-2</v>
      </c>
      <c r="AC39" t="s">
        <v>15</v>
      </c>
      <c r="AD39" s="5"/>
      <c r="AE39" s="5"/>
    </row>
    <row r="40" spans="2:31">
      <c r="B40" t="s">
        <v>11</v>
      </c>
      <c r="C40" s="5">
        <f t="shared" si="4"/>
        <v>0.31817582417582418</v>
      </c>
      <c r="D40" s="5">
        <f t="shared" si="3"/>
        <v>0.43104225352112685</v>
      </c>
      <c r="E40" s="5">
        <f t="shared" si="3"/>
        <v>0.40117021276595743</v>
      </c>
      <c r="F40" s="5">
        <f t="shared" si="3"/>
        <v>0.22265984654731458</v>
      </c>
      <c r="G40" s="5">
        <f t="shared" si="3"/>
        <v>0.18444444444444441</v>
      </c>
      <c r="H40" s="5">
        <f t="shared" si="3"/>
        <v>0.28929742388758783</v>
      </c>
      <c r="I40" s="5">
        <f t="shared" si="3"/>
        <v>0.43484293193717277</v>
      </c>
      <c r="J40" s="5">
        <f t="shared" si="3"/>
        <v>0.40191815856777496</v>
      </c>
      <c r="K40" s="5">
        <f t="shared" si="3"/>
        <v>4.6399999999999997E-2</v>
      </c>
      <c r="L40" s="5">
        <f t="shared" si="3"/>
        <v>0.30009345794392522</v>
      </c>
      <c r="M40" s="5">
        <f t="shared" si="3"/>
        <v>0.1873360655737705</v>
      </c>
      <c r="N40" s="5">
        <f t="shared" si="3"/>
        <v>0.14194706994328923</v>
      </c>
      <c r="O40" s="5">
        <f t="shared" si="5"/>
        <v>0.27994397410901567</v>
      </c>
      <c r="P40" s="5"/>
      <c r="R40" t="s">
        <v>3</v>
      </c>
      <c r="S40" s="5">
        <v>8.2654867256637163E-2</v>
      </c>
      <c r="T40" s="5">
        <v>8.8161764705882342E-2</v>
      </c>
      <c r="U40" s="5">
        <v>6.2094594594594599E-2</v>
      </c>
      <c r="V40" s="5">
        <v>6.1799999999999994E-2</v>
      </c>
      <c r="W40" s="5">
        <v>9.8404255319148926E-2</v>
      </c>
      <c r="X40" s="5">
        <v>5.2962962962962962E-2</v>
      </c>
      <c r="Y40" s="5">
        <v>0.11681818181818182</v>
      </c>
      <c r="Z40" s="5">
        <v>5.7464788732394377E-2</v>
      </c>
      <c r="AA40" s="5">
        <v>0.28325</v>
      </c>
      <c r="AB40" s="6">
        <f t="shared" si="6"/>
        <v>0.10040126837664469</v>
      </c>
      <c r="AC40" t="s">
        <v>3</v>
      </c>
      <c r="AD40" s="5"/>
      <c r="AE40" s="5"/>
    </row>
    <row r="41" spans="2:31">
      <c r="B41" t="s">
        <v>12</v>
      </c>
      <c r="C41" s="5">
        <f t="shared" si="4"/>
        <v>0.20283018867924527</v>
      </c>
      <c r="D41" s="5">
        <f t="shared" si="3"/>
        <v>0.27013333333333334</v>
      </c>
      <c r="E41" s="5">
        <f t="shared" si="3"/>
        <v>0.15721153846153846</v>
      </c>
      <c r="F41" s="5">
        <f t="shared" si="3"/>
        <v>0.15036144578313251</v>
      </c>
      <c r="G41" s="5">
        <f t="shared" si="3"/>
        <v>0.11176470588235293</v>
      </c>
      <c r="H41" s="5">
        <f t="shared" si="3"/>
        <v>0.14612903225806451</v>
      </c>
      <c r="I41" s="5">
        <f t="shared" si="3"/>
        <v>0.15373831775700933</v>
      </c>
      <c r="J41" s="5">
        <f t="shared" si="3"/>
        <v>0.17224719101123595</v>
      </c>
      <c r="K41" s="5">
        <f t="shared" si="3"/>
        <v>0</v>
      </c>
      <c r="L41" s="5">
        <f t="shared" si="3"/>
        <v>0.1711290322580645</v>
      </c>
      <c r="M41" s="5">
        <f t="shared" si="3"/>
        <v>0.20983870967741935</v>
      </c>
      <c r="N41" s="5">
        <f t="shared" si="3"/>
        <v>0.11906474820143884</v>
      </c>
      <c r="O41" s="5">
        <f t="shared" si="5"/>
        <v>0.15537068694190292</v>
      </c>
      <c r="P41" s="5"/>
      <c r="R41" t="s">
        <v>18</v>
      </c>
      <c r="S41" s="5">
        <v>0</v>
      </c>
      <c r="T41" s="5">
        <v>9.6046511627906964E-2</v>
      </c>
      <c r="U41" s="5">
        <v>8.4470588235294103E-2</v>
      </c>
      <c r="V41" s="5">
        <v>9.2019230769230784E-2</v>
      </c>
      <c r="W41" s="5">
        <v>0.3</v>
      </c>
      <c r="X41" s="5">
        <v>6.9781021897810214E-2</v>
      </c>
      <c r="Y41" s="5">
        <v>0.15809523809523809</v>
      </c>
      <c r="Z41" s="5">
        <v>0.21329545454545454</v>
      </c>
      <c r="AA41" s="5">
        <v>6.4444444444444443E-2</v>
      </c>
      <c r="AB41" s="6">
        <f t="shared" si="6"/>
        <v>0.11979472106837546</v>
      </c>
      <c r="AC41" t="s">
        <v>18</v>
      </c>
      <c r="AD41" s="5"/>
      <c r="AE41" s="5"/>
    </row>
    <row r="42" spans="2:31">
      <c r="B42" t="s">
        <v>13</v>
      </c>
      <c r="C42" s="5">
        <f t="shared" si="4"/>
        <v>0.22209302325581393</v>
      </c>
      <c r="D42" s="5">
        <f t="shared" si="3"/>
        <v>0.52829268292682918</v>
      </c>
      <c r="E42" s="5">
        <f t="shared" si="3"/>
        <v>0.27468749999999997</v>
      </c>
      <c r="F42" s="5">
        <f t="shared" si="3"/>
        <v>0.46859374999999998</v>
      </c>
      <c r="G42" s="5">
        <f t="shared" si="3"/>
        <v>0.99926470588235283</v>
      </c>
      <c r="H42" s="5">
        <f t="shared" si="3"/>
        <v>0.74487179487179489</v>
      </c>
      <c r="I42" s="5">
        <f t="shared" si="3"/>
        <v>0.28974576271186442</v>
      </c>
      <c r="J42" s="5">
        <f t="shared" si="3"/>
        <v>0.48671052631578954</v>
      </c>
      <c r="K42" s="5">
        <f t="shared" si="3"/>
        <v>0.58432835820895523</v>
      </c>
      <c r="L42" s="5">
        <f t="shared" si="3"/>
        <v>0.18672413793103446</v>
      </c>
      <c r="M42" s="5">
        <f t="shared" si="3"/>
        <v>0.35016393442622951</v>
      </c>
      <c r="N42" s="5">
        <f t="shared" si="3"/>
        <v>0.57269230769230761</v>
      </c>
      <c r="O42" s="5">
        <f t="shared" si="5"/>
        <v>0.47568070701858084</v>
      </c>
      <c r="P42" s="5"/>
      <c r="R42" t="s">
        <v>10</v>
      </c>
      <c r="S42" s="5">
        <v>0.14021582733812948</v>
      </c>
      <c r="T42" s="5">
        <v>0.20100917431192661</v>
      </c>
      <c r="U42" s="5">
        <v>8.0176991150442481E-2</v>
      </c>
      <c r="V42" s="5">
        <v>7.2869565217391311E-2</v>
      </c>
      <c r="W42" s="5">
        <v>0.10090196078431372</v>
      </c>
      <c r="X42" s="5">
        <v>0.14493617021276595</v>
      </c>
      <c r="Y42" s="5">
        <v>0.20216450216450216</v>
      </c>
      <c r="Z42" s="5">
        <v>0.14850746268656717</v>
      </c>
      <c r="AA42" s="5">
        <v>9.7593984962406011E-2</v>
      </c>
      <c r="AB42" s="6">
        <f t="shared" si="6"/>
        <v>0.13204173764760499</v>
      </c>
      <c r="AC42" t="s">
        <v>10</v>
      </c>
      <c r="AD42" s="5"/>
      <c r="AE42" s="5"/>
    </row>
    <row r="43" spans="2:31">
      <c r="B43" t="s">
        <v>14</v>
      </c>
      <c r="C43" s="5">
        <f t="shared" si="4"/>
        <v>6.7643442622950814E-2</v>
      </c>
      <c r="D43" s="5">
        <f t="shared" si="3"/>
        <v>0.24859223300970876</v>
      </c>
      <c r="E43" s="5">
        <f t="shared" si="3"/>
        <v>0.25400826446280989</v>
      </c>
      <c r="F43" s="5">
        <f t="shared" si="3"/>
        <v>6.2672413793103454E-2</v>
      </c>
      <c r="G43" s="5">
        <f t="shared" si="3"/>
        <v>0.11354297693920336</v>
      </c>
      <c r="H43" s="5">
        <f t="shared" si="3"/>
        <v>0.1712121212121212</v>
      </c>
      <c r="I43" s="5">
        <f t="shared" si="3"/>
        <v>0.23176339285714284</v>
      </c>
      <c r="J43" s="5">
        <f t="shared" si="3"/>
        <v>0.15268888888888887</v>
      </c>
      <c r="K43" s="5">
        <f t="shared" si="3"/>
        <v>2.7916666666666669E-2</v>
      </c>
      <c r="L43" s="5">
        <f t="shared" si="3"/>
        <v>0.18113247863247861</v>
      </c>
      <c r="M43" s="5">
        <f t="shared" si="3"/>
        <v>0.13752918287937743</v>
      </c>
      <c r="N43" s="5">
        <f t="shared" si="3"/>
        <v>6.4018348623853208E-2</v>
      </c>
      <c r="O43" s="5">
        <f t="shared" si="5"/>
        <v>0.14272670088235875</v>
      </c>
      <c r="P43" s="5"/>
      <c r="R43" t="s">
        <v>14</v>
      </c>
      <c r="S43" s="5">
        <v>6.7643442622950814E-2</v>
      </c>
      <c r="T43" s="5">
        <v>0.24859223300970876</v>
      </c>
      <c r="U43" s="5">
        <v>6.2672413793103454E-2</v>
      </c>
      <c r="V43" s="5">
        <v>0.11354297693920336</v>
      </c>
      <c r="W43" s="5">
        <v>0.1712121212121212</v>
      </c>
      <c r="X43" s="5">
        <v>0.23176339285714284</v>
      </c>
      <c r="Y43" s="5">
        <v>0.15268888888888887</v>
      </c>
      <c r="Z43" s="5">
        <v>0.18113247863247861</v>
      </c>
      <c r="AA43" s="5">
        <v>0.13752918287937743</v>
      </c>
      <c r="AB43" s="6">
        <f t="shared" si="6"/>
        <v>0.15186412564833057</v>
      </c>
      <c r="AC43" t="s">
        <v>14</v>
      </c>
      <c r="AD43" s="5"/>
      <c r="AE43" s="5"/>
    </row>
    <row r="44" spans="2:31">
      <c r="B44" t="s">
        <v>15</v>
      </c>
      <c r="C44" s="5">
        <f t="shared" si="4"/>
        <v>3.3560830860534116E-2</v>
      </c>
      <c r="D44" s="5">
        <f t="shared" si="3"/>
        <v>0.14258865248226948</v>
      </c>
      <c r="E44" s="5">
        <f t="shared" si="3"/>
        <v>0.14755287009063445</v>
      </c>
      <c r="F44" s="5">
        <f t="shared" si="3"/>
        <v>5.2732919254658381E-2</v>
      </c>
      <c r="G44" s="5">
        <f t="shared" si="3"/>
        <v>4.8832335329341323E-2</v>
      </c>
      <c r="H44" s="5">
        <f t="shared" si="3"/>
        <v>9.0283911671924288E-2</v>
      </c>
      <c r="I44" s="5">
        <f t="shared" si="3"/>
        <v>0.14886435331230286</v>
      </c>
      <c r="J44" s="5">
        <f t="shared" si="3"/>
        <v>0.11734627831715211</v>
      </c>
      <c r="K44" s="5">
        <f t="shared" si="3"/>
        <v>8.9081885856079398E-3</v>
      </c>
      <c r="L44" s="5">
        <f t="shared" si="3"/>
        <v>0.17799352750809061</v>
      </c>
      <c r="M44" s="5">
        <f t="shared" si="3"/>
        <v>5.9427792915531338E-2</v>
      </c>
      <c r="N44" s="5">
        <f t="shared" si="3"/>
        <v>5.0080645161290328E-2</v>
      </c>
      <c r="O44" s="5">
        <f t="shared" si="5"/>
        <v>8.9847692124111436E-2</v>
      </c>
      <c r="P44" s="5"/>
      <c r="R44" t="s">
        <v>12</v>
      </c>
      <c r="S44" s="5">
        <v>0.20283018867924527</v>
      </c>
      <c r="T44" s="5">
        <v>0.27013333333333334</v>
      </c>
      <c r="U44" s="5">
        <v>0.15036144578313251</v>
      </c>
      <c r="V44" s="5">
        <v>0.11176470588235293</v>
      </c>
      <c r="W44" s="5">
        <v>0.14612903225806451</v>
      </c>
      <c r="X44" s="5">
        <v>0.15373831775700933</v>
      </c>
      <c r="Y44" s="5">
        <v>0.17224719101123595</v>
      </c>
      <c r="Z44" s="5">
        <v>0.1711290322580645</v>
      </c>
      <c r="AA44" s="5">
        <v>0.20983870967741935</v>
      </c>
      <c r="AB44" s="6">
        <f t="shared" si="6"/>
        <v>0.17646355073776199</v>
      </c>
      <c r="AC44" t="s">
        <v>12</v>
      </c>
      <c r="AD44" s="5"/>
      <c r="AE44" s="5"/>
    </row>
    <row r="45" spans="2:31">
      <c r="B45" t="s">
        <v>16</v>
      </c>
      <c r="C45" s="5">
        <f t="shared" si="4"/>
        <v>3.5027932960893855E-2</v>
      </c>
      <c r="D45" s="5">
        <f t="shared" ref="D45:D51" si="7">(S18+ABS(S$25))/(D18+ABS(D$25)+0.001)</f>
        <v>0.11027210884353744</v>
      </c>
      <c r="E45" s="5">
        <f t="shared" ref="E45:E51" si="8">(T18+ABS(T$25))/(E18+ABS(E$25)+0.001)</f>
        <v>0.12035087719298246</v>
      </c>
      <c r="F45" s="5">
        <f t="shared" ref="F45:F51" si="9">(U18+ABS(U$25))/(F18+ABS(F$25)+0.001)</f>
        <v>5.1566265060240958E-2</v>
      </c>
      <c r="G45" s="5">
        <f t="shared" ref="G45:G51" si="10">(V18+ABS(V$25))/(G18+ABS(G$25)+0.001)</f>
        <v>3.2586206896551721E-2</v>
      </c>
      <c r="H45" s="5">
        <f t="shared" ref="H45:H51" si="11">(W18+ABS(W$25))/(H18+ABS(H$25)+0.001)</f>
        <v>5.3902439024390243E-2</v>
      </c>
      <c r="I45" s="5">
        <f t="shared" ref="I45:I51" si="12">(X18+ABS(X$25))/(I18+ABS(I$25)+0.001)</f>
        <v>0.10695121951219512</v>
      </c>
      <c r="J45" s="5">
        <f t="shared" ref="J45:J51" si="13">(Y18+ABS(Y$25))/(J18+ABS(J$25)+0.001)</f>
        <v>0.13910828025477706</v>
      </c>
      <c r="K45" s="5">
        <f t="shared" ref="K45:K51" si="14">(Z18+ABS(Z$25))/(K18+ABS(K$25)+0.001)</f>
        <v>9.7297297297297292E-3</v>
      </c>
      <c r="L45" s="5">
        <f t="shared" ref="L45:L51" si="15">(AA18+ABS(AA$25))/(L18+ABS(L$25)+0.001)</f>
        <v>0.17902597402597403</v>
      </c>
      <c r="M45" s="5">
        <f t="shared" ref="M45:M51" si="16">(AB18+ABS(AB$25))/(M18+ABS(M$25)+0.001)</f>
        <v>4.4947368421052632E-2</v>
      </c>
      <c r="N45" s="5">
        <f t="shared" ref="N45:N51" si="17">(AC18+ABS(AC$25))/(N18+ABS(N$25)+0.001)</f>
        <v>6.4336734693877545E-2</v>
      </c>
      <c r="O45" s="5">
        <f t="shared" si="5"/>
        <v>7.8983761384683576E-2</v>
      </c>
      <c r="P45" s="5"/>
      <c r="R45" t="s">
        <v>8</v>
      </c>
      <c r="S45" s="5">
        <v>0.3462240663900415</v>
      </c>
      <c r="T45" s="5">
        <v>0.22089795918367347</v>
      </c>
      <c r="U45" s="5">
        <v>0.20694779116465864</v>
      </c>
      <c r="V45" s="5">
        <v>6.7543103448275854E-2</v>
      </c>
      <c r="W45" s="5">
        <v>0.11839130434782609</v>
      </c>
      <c r="X45" s="5">
        <v>0.24234375000000002</v>
      </c>
      <c r="Y45" s="5">
        <v>0.38614035087719295</v>
      </c>
      <c r="Z45" s="5">
        <v>0.24894941634241244</v>
      </c>
      <c r="AA45" s="5">
        <v>0.2056084656084656</v>
      </c>
      <c r="AB45" s="6">
        <f t="shared" si="6"/>
        <v>0.22700513415139406</v>
      </c>
      <c r="AC45" t="s">
        <v>8</v>
      </c>
      <c r="AD45" s="5"/>
      <c r="AE45" s="5"/>
    </row>
    <row r="46" spans="2:31">
      <c r="B46" t="s">
        <v>17</v>
      </c>
      <c r="C46" s="5">
        <f t="shared" si="4"/>
        <v>0.2397752808988764</v>
      </c>
      <c r="D46" s="5">
        <f t="shared" si="7"/>
        <v>0.15654761904761905</v>
      </c>
      <c r="E46" s="5">
        <f t="shared" si="8"/>
        <v>0.56863636363636361</v>
      </c>
      <c r="F46" s="5">
        <f t="shared" si="9"/>
        <v>0.37177419354838709</v>
      </c>
      <c r="G46" s="5">
        <f t="shared" si="10"/>
        <v>0.32333333333333336</v>
      </c>
      <c r="H46" s="5">
        <f t="shared" si="11"/>
        <v>0.25972602739726031</v>
      </c>
      <c r="I46" s="5">
        <f t="shared" si="12"/>
        <v>0.35293413173652693</v>
      </c>
      <c r="J46" s="5">
        <f t="shared" si="13"/>
        <v>0.31155555555555553</v>
      </c>
      <c r="K46" s="5">
        <f t="shared" si="14"/>
        <v>0.88990291262135923</v>
      </c>
      <c r="L46" s="5">
        <f t="shared" si="15"/>
        <v>0.43803030303030305</v>
      </c>
      <c r="M46" s="5">
        <f t="shared" si="16"/>
        <v>0.10794520547945206</v>
      </c>
      <c r="N46" s="5">
        <f t="shared" si="17"/>
        <v>0.24152777777777773</v>
      </c>
      <c r="O46" s="5">
        <f t="shared" si="5"/>
        <v>0.35514072533856789</v>
      </c>
      <c r="P46" s="5"/>
      <c r="R46" t="s">
        <v>17</v>
      </c>
      <c r="S46" s="5">
        <v>0.2397752808988764</v>
      </c>
      <c r="T46" s="5">
        <v>0.15654761904761905</v>
      </c>
      <c r="U46" s="5">
        <v>0.37177419354838709</v>
      </c>
      <c r="V46" s="5">
        <v>0.32333333333333336</v>
      </c>
      <c r="W46" s="5">
        <v>0.25972602739726031</v>
      </c>
      <c r="X46" s="5">
        <v>0.35293413173652693</v>
      </c>
      <c r="Y46" s="5">
        <v>0.31155555555555553</v>
      </c>
      <c r="Z46" s="5">
        <v>0.43803030303030305</v>
      </c>
      <c r="AA46" s="5">
        <v>0.10794520547945206</v>
      </c>
      <c r="AB46" s="6">
        <f t="shared" si="6"/>
        <v>0.2846246277808126</v>
      </c>
      <c r="AC46" t="s">
        <v>17</v>
      </c>
      <c r="AD46" s="5"/>
      <c r="AE46" s="5"/>
    </row>
    <row r="47" spans="2:31">
      <c r="B47" t="s">
        <v>18</v>
      </c>
      <c r="C47" s="5">
        <f t="shared" si="4"/>
        <v>0</v>
      </c>
      <c r="D47" s="5">
        <f t="shared" si="7"/>
        <v>9.6046511627906964E-2</v>
      </c>
      <c r="E47" s="5">
        <f t="shared" si="8"/>
        <v>0.61909090909090914</v>
      </c>
      <c r="F47" s="5">
        <f t="shared" si="9"/>
        <v>8.4470588235294103E-2</v>
      </c>
      <c r="G47" s="5">
        <f t="shared" si="10"/>
        <v>9.2019230769230784E-2</v>
      </c>
      <c r="H47" s="5">
        <f t="shared" si="11"/>
        <v>0.3</v>
      </c>
      <c r="I47" s="5">
        <f t="shared" si="12"/>
        <v>6.9781021897810214E-2</v>
      </c>
      <c r="J47" s="5">
        <f t="shared" si="13"/>
        <v>0.15809523809523809</v>
      </c>
      <c r="K47" s="5">
        <f t="shared" si="14"/>
        <v>1.127941176470588</v>
      </c>
      <c r="L47" s="5">
        <f t="shared" si="15"/>
        <v>0.21329545454545454</v>
      </c>
      <c r="M47" s="5">
        <f t="shared" si="16"/>
        <v>6.4444444444444443E-2</v>
      </c>
      <c r="N47" s="5">
        <f t="shared" si="17"/>
        <v>0.27620689655172409</v>
      </c>
      <c r="O47" s="5">
        <f t="shared" si="5"/>
        <v>0.2584492893107167</v>
      </c>
      <c r="P47" s="5"/>
      <c r="R47" t="s">
        <v>11</v>
      </c>
      <c r="S47" s="5">
        <v>0.31817582417582418</v>
      </c>
      <c r="T47" s="5">
        <v>0.43104225352112685</v>
      </c>
      <c r="U47" s="5">
        <v>0.22265984654731458</v>
      </c>
      <c r="V47" s="5">
        <v>0.18444444444444441</v>
      </c>
      <c r="W47" s="5">
        <v>0.28929742388758783</v>
      </c>
      <c r="X47" s="5">
        <v>0.43484293193717277</v>
      </c>
      <c r="Y47" s="5">
        <v>0.40191815856777496</v>
      </c>
      <c r="Z47" s="5">
        <v>0.30009345794392522</v>
      </c>
      <c r="AA47" s="5">
        <v>0.1873360655737705</v>
      </c>
      <c r="AB47" s="6">
        <f t="shared" si="6"/>
        <v>0.30775671184432685</v>
      </c>
      <c r="AC47" t="s">
        <v>11</v>
      </c>
      <c r="AD47" s="5"/>
      <c r="AE47" s="5"/>
    </row>
    <row r="48" spans="2:31">
      <c r="B48" t="s">
        <v>19</v>
      </c>
      <c r="C48" s="5">
        <f t="shared" si="4"/>
        <v>1.5593220338983048E-2</v>
      </c>
      <c r="D48" s="5">
        <f t="shared" si="7"/>
        <v>3.6730769230769234E-2</v>
      </c>
      <c r="E48" s="5">
        <f t="shared" si="8"/>
        <v>6.4444444444444443E-2</v>
      </c>
      <c r="F48" s="5">
        <f t="shared" si="9"/>
        <v>2.9687500000000002E-2</v>
      </c>
      <c r="G48" s="5">
        <f t="shared" si="10"/>
        <v>4.1666666666666664E-2</v>
      </c>
      <c r="H48" s="5">
        <f t="shared" si="11"/>
        <v>6.0499999999999998E-2</v>
      </c>
      <c r="I48" s="5">
        <f t="shared" si="12"/>
        <v>3.0068027210884359E-2</v>
      </c>
      <c r="J48" s="5">
        <f t="shared" si="13"/>
        <v>4.0892857142857141E-2</v>
      </c>
      <c r="K48" s="5">
        <f t="shared" si="14"/>
        <v>0.6888405797101449</v>
      </c>
      <c r="L48" s="5">
        <f t="shared" si="15"/>
        <v>7.5769230769230769E-2</v>
      </c>
      <c r="M48" s="5">
        <f t="shared" si="16"/>
        <v>1.7964071856287428E-2</v>
      </c>
      <c r="N48" s="5">
        <f t="shared" si="17"/>
        <v>0.12606060606060604</v>
      </c>
      <c r="O48" s="5">
        <f t="shared" si="5"/>
        <v>0.10235149778590617</v>
      </c>
      <c r="P48" s="5"/>
      <c r="R48" t="s">
        <v>7</v>
      </c>
      <c r="S48" s="5">
        <v>0.60843971631205684</v>
      </c>
      <c r="T48" s="5">
        <v>0.42703315881326359</v>
      </c>
      <c r="U48" s="5">
        <v>0.42096054888507722</v>
      </c>
      <c r="V48" s="5">
        <v>0.1567375886524823</v>
      </c>
      <c r="W48" s="5">
        <v>0.22671929824561407</v>
      </c>
      <c r="X48" s="5">
        <v>0.41309364548494987</v>
      </c>
      <c r="Y48" s="5">
        <v>0.60652406417112292</v>
      </c>
      <c r="Z48" s="5">
        <v>0.39114384748700176</v>
      </c>
      <c r="AA48" s="5">
        <v>0.26597765363128495</v>
      </c>
      <c r="AB48" s="6">
        <f t="shared" si="6"/>
        <v>0.39073661352031708</v>
      </c>
      <c r="AC48" t="s">
        <v>7</v>
      </c>
      <c r="AD48" s="5"/>
      <c r="AE48" s="5"/>
    </row>
    <row r="49" spans="2:31">
      <c r="B49" t="s">
        <v>20</v>
      </c>
      <c r="C49" s="5">
        <f t="shared" si="4"/>
        <v>3.6153846153846154E-2</v>
      </c>
      <c r="D49" s="5">
        <f t="shared" si="7"/>
        <v>0</v>
      </c>
      <c r="E49" s="5">
        <f t="shared" si="8"/>
        <v>1.01</v>
      </c>
      <c r="F49" s="5">
        <f t="shared" si="9"/>
        <v>2.238095238095238E-2</v>
      </c>
      <c r="G49" s="5">
        <f t="shared" si="10"/>
        <v>1.6E-2</v>
      </c>
      <c r="H49" s="5">
        <f t="shared" si="11"/>
        <v>7.6000000000000012E-2</v>
      </c>
      <c r="I49" s="5">
        <f t="shared" si="12"/>
        <v>1.4999999999999999E-2</v>
      </c>
      <c r="J49" s="5">
        <f t="shared" si="13"/>
        <v>0.10538461538461537</v>
      </c>
      <c r="K49" s="5">
        <f t="shared" si="14"/>
        <v>0.46575757575757576</v>
      </c>
      <c r="L49" s="5">
        <f t="shared" si="15"/>
        <v>2.8533333333333334E-2</v>
      </c>
      <c r="M49" s="5">
        <f t="shared" si="16"/>
        <v>0.33</v>
      </c>
      <c r="N49" s="5">
        <f t="shared" si="17"/>
        <v>0.85</v>
      </c>
      <c r="O49" s="5">
        <f t="shared" si="5"/>
        <v>0.24626752691752693</v>
      </c>
      <c r="P49" s="5"/>
      <c r="R49" t="s">
        <v>9</v>
      </c>
      <c r="S49" s="5">
        <v>0.70344186046511636</v>
      </c>
      <c r="T49" s="5">
        <v>0.95947058823529408</v>
      </c>
      <c r="U49" s="5">
        <v>0.42357512953367876</v>
      </c>
      <c r="V49" s="5">
        <v>0.33579207920792076</v>
      </c>
      <c r="W49" s="5">
        <v>0.62723300970873785</v>
      </c>
      <c r="X49" s="5">
        <v>0.78966666666666674</v>
      </c>
      <c r="Y49" s="5">
        <v>1.0362573099415204</v>
      </c>
      <c r="Z49" s="5">
        <v>0.60728888888888888</v>
      </c>
      <c r="AA49" s="5">
        <v>0.6049404761904762</v>
      </c>
      <c r="AB49" s="6">
        <f t="shared" ref="AB49:AB50" si="18">AVERAGE(S49:AA49)</f>
        <v>0.6764073343153667</v>
      </c>
      <c r="AC49" t="s">
        <v>9</v>
      </c>
      <c r="AD49" s="5"/>
      <c r="AE49" s="5"/>
    </row>
    <row r="50" spans="2:31">
      <c r="B50" t="s">
        <v>21</v>
      </c>
      <c r="C50" s="5">
        <f t="shared" si="4"/>
        <v>4.7636363636363629E-2</v>
      </c>
      <c r="D50" s="5">
        <f t="shared" si="7"/>
        <v>8.3314606741573038E-2</v>
      </c>
      <c r="E50" s="5">
        <f t="shared" si="8"/>
        <v>3.9517241379310342E-2</v>
      </c>
      <c r="F50" s="5">
        <f t="shared" si="9"/>
        <v>5.1118012422360241E-2</v>
      </c>
      <c r="G50" s="5">
        <f t="shared" si="10"/>
        <v>4.9066666666666668E-2</v>
      </c>
      <c r="H50" s="5">
        <f t="shared" si="11"/>
        <v>8.8287671232876716E-2</v>
      </c>
      <c r="I50" s="5">
        <f t="shared" si="12"/>
        <v>6.3461538461538458E-2</v>
      </c>
      <c r="J50" s="5">
        <f t="shared" si="13"/>
        <v>8.1030303030303022E-2</v>
      </c>
      <c r="K50" s="5">
        <f t="shared" si="14"/>
        <v>6.5815602836879428E-2</v>
      </c>
      <c r="L50" s="5">
        <f t="shared" si="15"/>
        <v>3.5663265306122446E-2</v>
      </c>
      <c r="M50" s="5">
        <f t="shared" si="16"/>
        <v>2.3868613138686132E-2</v>
      </c>
      <c r="N50" s="5">
        <f t="shared" si="17"/>
        <v>2.3714285714285716E-2</v>
      </c>
      <c r="O50" s="5">
        <f t="shared" si="5"/>
        <v>5.4374514213913816E-2</v>
      </c>
      <c r="P50" s="5"/>
      <c r="R50" t="s">
        <v>6</v>
      </c>
      <c r="S50" s="5">
        <v>1.1621066319895967</v>
      </c>
      <c r="T50" s="5">
        <v>0.859539641943734</v>
      </c>
      <c r="U50" s="5">
        <v>0.82261813537675599</v>
      </c>
      <c r="V50" s="5">
        <v>0.32512258064516131</v>
      </c>
      <c r="W50" s="5">
        <v>0.47607464607464606</v>
      </c>
      <c r="X50" s="5">
        <v>0.81148337595907927</v>
      </c>
      <c r="Y50" s="5">
        <v>1.1372503242542154</v>
      </c>
      <c r="Z50" s="5">
        <v>0.72224358974358971</v>
      </c>
      <c r="AA50" s="5">
        <v>0.58097112860892386</v>
      </c>
      <c r="AB50" s="6">
        <f t="shared" si="18"/>
        <v>0.76637889495507794</v>
      </c>
      <c r="AC50" t="s">
        <v>6</v>
      </c>
      <c r="AD50" s="5"/>
      <c r="AE50" s="5"/>
    </row>
    <row r="51" spans="2:31">
      <c r="B51" t="s">
        <v>22</v>
      </c>
      <c r="C51" s="5">
        <f t="shared" si="4"/>
        <v>1.2115384615384615E-2</v>
      </c>
      <c r="D51" s="5">
        <f t="shared" si="7"/>
        <v>4.6764705882352937E-2</v>
      </c>
      <c r="E51" s="5">
        <f t="shared" si="8"/>
        <v>1.4999999999999998E-2</v>
      </c>
      <c r="F51" s="5">
        <f t="shared" si="9"/>
        <v>2.5957446808510636E-2</v>
      </c>
      <c r="G51" s="5">
        <f t="shared" si="10"/>
        <v>3.2584269662921349E-3</v>
      </c>
      <c r="H51" s="5">
        <f t="shared" si="11"/>
        <v>4.9647058823529405E-2</v>
      </c>
      <c r="I51" s="5">
        <f t="shared" si="12"/>
        <v>2.7985611510791365E-2</v>
      </c>
      <c r="J51" s="5">
        <f t="shared" si="13"/>
        <v>3.9191919191919194E-2</v>
      </c>
      <c r="K51" s="5">
        <f t="shared" si="14"/>
        <v>7.6555555555555557E-2</v>
      </c>
      <c r="L51" s="5">
        <f t="shared" si="15"/>
        <v>1.8604651162790699E-3</v>
      </c>
      <c r="M51" s="5">
        <f t="shared" si="16"/>
        <v>0</v>
      </c>
      <c r="N51" s="5">
        <f t="shared" si="17"/>
        <v>8.6956521739130436E-3</v>
      </c>
      <c r="O51" s="5">
        <f t="shared" si="5"/>
        <v>2.5586018887043999E-2</v>
      </c>
      <c r="P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</sheetData>
  <sortState ref="R29:AE51">
    <sortCondition ref="AE29:AE5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BDResults_encoder_lowdelay_main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Grellert</dc:creator>
  <cp:lastModifiedBy>Mateus Grellert</cp:lastModifiedBy>
  <dcterms:created xsi:type="dcterms:W3CDTF">2016-02-04T20:52:16Z</dcterms:created>
  <dcterms:modified xsi:type="dcterms:W3CDTF">2016-02-05T00:40:52Z</dcterms:modified>
</cp:coreProperties>
</file>