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<sst xmlns="http://schemas.openxmlformats.org/spreadsheetml/2006/main" count="157" uniqueCount="104">
  <si>
    <t>LISTA DE MATERIAS PLACA RELÊS</t>
  </si>
  <si>
    <t>Item</t>
  </si>
  <si>
    <t>Descrição</t>
  </si>
  <si>
    <t>Quantidade</t>
  </si>
  <si>
    <t>Valor Unitário</t>
  </si>
  <si>
    <t>Total</t>
  </si>
  <si>
    <t>Link</t>
  </si>
  <si>
    <t>Resistor</t>
  </si>
  <si>
    <t>Resistor 10k 1/4w</t>
  </si>
  <si>
    <t>https://www.soldafria.com.br/resistor-de-10k-carbono-5-1-4w-mr-pt-lr-dr?search=resistor%2010k%205%25</t>
  </si>
  <si>
    <t>Resistor 2k2 1/4w</t>
  </si>
  <si>
    <t>https://www.soldafria.com.br/resistor-de-2k2-carbono-5-14w-vmvmvmdr?search=Resistor%202k2%201%2F4w</t>
  </si>
  <si>
    <t>Resistor 330R 1/4w</t>
  </si>
  <si>
    <t>https://www.soldafria.com.br/resistor-de-330r-carbono-5-1-4w-lr-lr-mr-dr?search=Resistor%20330r</t>
  </si>
  <si>
    <t>Circuito Integrado</t>
  </si>
  <si>
    <t>Circuito Integrado PC817</t>
  </si>
  <si>
    <t>https://www.eletrodex.com.br/el817-isolador-optico.html</t>
  </si>
  <si>
    <t>Rele</t>
  </si>
  <si>
    <t>Rele T73 24V 1 Polo 2 Posições</t>
  </si>
  <si>
    <t>https://www.soldafria.com.br/rele-t73-24v-1-polo-2-posicoes-5-terminais-125v-10a?search=rele%2024v</t>
  </si>
  <si>
    <t>Transistor</t>
  </si>
  <si>
    <t>Transistor BC327</t>
  </si>
  <si>
    <t>https://www.soldafria.com.br/transistor-bc327?search=transistor%20bc327</t>
  </si>
  <si>
    <t>Led</t>
  </si>
  <si>
    <t>Led Vermelho 3mm</t>
  </si>
  <si>
    <t>https://www.soldafria.com.br/led-vermelho-difuso-3mm?search=led%20vermelho%20&amp;page=2</t>
  </si>
  <si>
    <t>Diodo</t>
  </si>
  <si>
    <t>Diodo 1N4007</t>
  </si>
  <si>
    <t>https://www.soldafria.com.br/diodo-1n4007?search=1n4007</t>
  </si>
  <si>
    <t>Conector</t>
  </si>
  <si>
    <t>Borne KF103 2 vias</t>
  </si>
  <si>
    <t>https://www.soldafria.com.br/borne-kf-103-2-terminais-verde-45-graus?search=borne%203%20terminais</t>
  </si>
  <si>
    <t>Barra de pinos</t>
  </si>
  <si>
    <t>Barra de pinos 1x40 Vias 15mm</t>
  </si>
  <si>
    <t>https://www.soldafria.com.br/barra-de-pinos-1x40-vias-15mm-180-graus?search=barra%20de%20pinos&amp;page=2</t>
  </si>
  <si>
    <t xml:space="preserve">Soquete </t>
  </si>
  <si>
    <t>Soquete torneado 6 pinos</t>
  </si>
  <si>
    <t>https://www.soldafria.com.br/soquete-torneado-6-pinos?search=soquete%20torneado%206%20pinos</t>
  </si>
  <si>
    <t xml:space="preserve">Placa </t>
  </si>
  <si>
    <t>Placa de circuito de fibra virgem simples</t>
  </si>
  <si>
    <t>https://www.soldafria.com.br/placa-de-circuito-impresso-de-fibra-virgem-simples-10x20cm-p-2142.html?search=fibra</t>
  </si>
  <si>
    <t>SUBTOTAL</t>
  </si>
  <si>
    <t>LISTA DE MATERIAS PLACA FONTE</t>
  </si>
  <si>
    <t>Capacitor</t>
  </si>
  <si>
    <t>Capacitor Eletrolitico 470uF X 25V</t>
  </si>
  <si>
    <t>https://www.soldafria.com.br/capacitor-eletrolitico-470uf-x-25v?search=capacitor%20eletrolitico%20470uf</t>
  </si>
  <si>
    <t>Capacitor Eletrolitico 1uF X 50V</t>
  </si>
  <si>
    <t>https://www.soldafria.com.br/capacitor-eletrolitico-1uf-x-50v?search=capacitor%20eletrolitico%201uf</t>
  </si>
  <si>
    <t>CAPACITOR DISCO CERAMICO 100NF X 50V ( 0,1UF/100K/100KPF/104)</t>
  </si>
  <si>
    <t>https://www.soldafria.com.br/capacitor-disco-ceramico-100nf-x-50v-0-1uf-100k-100kpf-104?search=capacitor%20ceramico%20100nf</t>
  </si>
  <si>
    <t>Capacitor Eletrolitico 1000uF X 35V</t>
  </si>
  <si>
    <t>https://www.eletrodex.com.br/capacitor-eletrolitico-35v.html</t>
  </si>
  <si>
    <t>Capacitor Eletrolitico 10uF X 35V</t>
  </si>
  <si>
    <t>Capacitor Poliéster 10nF x 63V</t>
  </si>
  <si>
    <t>https://www.soldafria.com.br/capacitor-poliester-epcos-10nf-x-63v-0-01uf-10k-103?search=capacitor%20poliester%2010nf</t>
  </si>
  <si>
    <t>Capacitor Poliéster 1uF x 63V</t>
  </si>
  <si>
    <t>https://www.soldafria.com.br/capacitor-poliester-epcos-1uf-x-63v-105-1m?search=capacitor%20poliester%201uf</t>
  </si>
  <si>
    <t>Resistor 2k 1/4w</t>
  </si>
  <si>
    <t>https://www.soldafria.com.br/resistor-de-2k-carbono-5-14w-vmptvmdr-p-146.html?search=resistor%202k&amp;page=6</t>
  </si>
  <si>
    <t>Resistor 20k 1/4w</t>
  </si>
  <si>
    <t>https://www.soldafria.com.br/resistor-de-20k-carbono-5-14w-vmptlrdr-p-170.html?search=Resistor%2020k%201%2F4w</t>
  </si>
  <si>
    <t>Circuito Integrado LM78L12</t>
  </si>
  <si>
    <t>https://www.soldafria.com.br/circuito-integrado-lm78l12-p-1181.html?search=Circuito%2078l12</t>
  </si>
  <si>
    <t>Circuito Integrado LM79L12</t>
  </si>
  <si>
    <t>https://www.soldafria.com.br/circuito-integrado-lm79l12-p-1185.html?search=Circuito%2079l12</t>
  </si>
  <si>
    <t>Circuito Integrado TL072</t>
  </si>
  <si>
    <t>https://www.eletrodex.com.br/amplificador-operacional-tl072.html</t>
  </si>
  <si>
    <t>Transistor TIP2955</t>
  </si>
  <si>
    <t>https://www.soldafria.com.br/transistor-tip2955-to247-p-1389.html?search=transistor%20tip2955</t>
  </si>
  <si>
    <t>Transistor BD135</t>
  </si>
  <si>
    <t>https://www.soldafria.com.br/transistor-bd135-p-1292.html?search=transistor%20BD13</t>
  </si>
  <si>
    <t>Transistor BC337</t>
  </si>
  <si>
    <t>https://www.eletrodex.com.br/transistor-npn-bcxxx.html</t>
  </si>
  <si>
    <t>Diodo 1N5408</t>
  </si>
  <si>
    <t>https://www.soldafria.com.br/diodo-1n5408?search=Diodo%201N5408</t>
  </si>
  <si>
    <t>Regulador de tensão</t>
  </si>
  <si>
    <t>Regulador de tensão LM2596</t>
  </si>
  <si>
    <t>https://produto.mercadolivre.com.br/MLB-867665065-regulador-de-tenso-step-down-buck-dc-dc-lm2596-3a-_JM?quantity=1#position=3&amp;type=item&amp;tracking_id=e903c891-2a4d-47d4-8f87-01b43bab0e78</t>
  </si>
  <si>
    <t>Borne KF128 3 vias</t>
  </si>
  <si>
    <t>https://www.soldafria.com.br/borne-kf-128-3-terminais-kre3-wd-128-3t-180-graus?search=borne%203%20terminais</t>
  </si>
  <si>
    <t>Transformador</t>
  </si>
  <si>
    <t>Transformador 300mA 12+12</t>
  </si>
  <si>
    <t>https://www.soldafria.com.br/transformador-12-12-300ma-entrada-110-220vac?search=Transformador%20300ma%20</t>
  </si>
  <si>
    <t>Trasnformador 24V 3A</t>
  </si>
  <si>
    <t>https://www.soldafria.com.br/transformador-24-24v-3a-entrada-110-220vac?search=Transformador%2024v%203</t>
  </si>
  <si>
    <t>Soquete</t>
  </si>
  <si>
    <t>Soquete torneado 8 pinos</t>
  </si>
  <si>
    <t>https://www.soldafria.com.br/soquete-torneado-8-pinos-p-1406.html?search=soquete%20</t>
  </si>
  <si>
    <t>Dissipador</t>
  </si>
  <si>
    <t>Dissipador 183008</t>
  </si>
  <si>
    <t>https://www.soldafria.com.br/dissipador-de-calor-183008-sem-furo?search=dissipador%20&amp;page=2</t>
  </si>
  <si>
    <t>Pasta térmica</t>
  </si>
  <si>
    <t>Pasta Térmica Implastec</t>
  </si>
  <si>
    <t>https://www.soldafria.com.br/pasta-termica-implastec-pote-com-15-gramas-p-1551.html?search=pasta%20termica</t>
  </si>
  <si>
    <t>MATERIAIS GERAIS DO MÓDULO</t>
  </si>
  <si>
    <t>Jumper</t>
  </si>
  <si>
    <t>Jumper 40 vias Fêmea x Fêmea</t>
  </si>
  <si>
    <t>https://www.soldafria.com.br/cabo-flat-com-40-vias-tipo-jumper-femea-x-femea-20cm-para-arduino?search=jumper%20femea</t>
  </si>
  <si>
    <t>Resistor de 47R 20W 5%</t>
  </si>
  <si>
    <t>https://www.soldafria.com.br/resistor-de-47r-20w-5?search=resistor%2047R%20</t>
  </si>
  <si>
    <t>Cooler</t>
  </si>
  <si>
    <t>Cooler 120mmx120mm</t>
  </si>
  <si>
    <t>https://produto.mercadolivre.com.br/MLB-1010877235-micro-ventilador-cooler-ventoinha-120x120x38-110220v-oferta-_JM?quantity=1&amp;variation=39273321073#position=1&amp;type=item&amp;tracking_id=4b2dcc30-0758-4f3f-b937-6df858aabb07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</si>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</sst>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4">
    <font>
      <sz val="10.0"/>
      <color rgb="FF000000"/>
      <name val="Arial"/>
    </font>
    <font>
      <b/>
    </font>
    <font>
      <b/>
      <color theme="1"/>
      <name val="Arial"/>
    </font>
    <font>
      <b/>
      <sz val="9.0"/>
      <color theme="1"/>
      <name val="Arial"/>
    </font>
    <font/>
    <font>
      <color theme="1"/>
      <name val="Arial"/>
    </font>
    <font>
      <u/>
      <color rgb="FF0000FF"/>
    </font>
    <font>
      <color rgb="FF000000"/>
      <name val="Arial"/>
    </font>
    <font>
      <name val="Arial"/>
    </font>
    <font>
      <u/>
      <color rgb="FF1155CC"/>
      <name val="Arial"/>
    </font>
    <font>
      <b/>
      <name val="Arial"/>
    </font>
    <font>
      <sz val="9.0"/>
      <color rgb="FF000000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8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8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0" numFmtId="164" xfId="0" applyAlignment="1" applyFont="1" applyNumberFormat="1">
      <alignment vertical="bottom"/>
    </xf>
    <xf borderId="0" fillId="2" fontId="11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1" fillId="0" fontId="13" numFmtId="0" xfId="0" applyAlignment="1" applyBorder="1" applyFont="1">
      <alignment shrinkToFit="0" vertical="bottom" wrapText="0"/>
    </xf>
    <xf borderId="0" fillId="0" fontId="10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oldafria.com.br/soquete-torneado-6-pinos?search=soquete%20torneado%206%20pinos" TargetMode="External"/><Relationship Id="rId20" Type="http://schemas.openxmlformats.org/officeDocument/2006/relationships/hyperlink" Target="https://www.soldafria.com.br/resistor-de-10k-carbono-5-1-4w-mr-pt-lr-dr?search=resistor%2010k%205%25" TargetMode="External"/><Relationship Id="rId42" Type="http://schemas.openxmlformats.org/officeDocument/2006/relationships/hyperlink" Target="https://www.soldafria.com.br/pasta-termica-implastec-pote-com-15-gramas-p-1551.html?search=pasta%20termica" TargetMode="External"/><Relationship Id="rId41" Type="http://schemas.openxmlformats.org/officeDocument/2006/relationships/hyperlink" Target="https://www.soldafria.com.br/dissipador-de-calor-183008-sem-furo?search=dissipador%20&amp;page=2" TargetMode="External"/><Relationship Id="rId22" Type="http://schemas.openxmlformats.org/officeDocument/2006/relationships/hyperlink" Target="https://www.soldafria.com.br/resistor-de-2k2-carbono-5-14w-vmvmvmdr?search=Resistor%202k2%201%2F4w" TargetMode="External"/><Relationship Id="rId44" Type="http://schemas.openxmlformats.org/officeDocument/2006/relationships/hyperlink" Target="https://www.soldafria.com.br/cabo-flat-com-40-vias-tipo-jumper-femea-x-femea-20cm-para-arduino?search=jumper%20femea" TargetMode="External"/><Relationship Id="rId21" Type="http://schemas.openxmlformats.org/officeDocument/2006/relationships/hyperlink" Target="https://www.soldafria.com.br/resistor-de-2k-carbono-5-14w-vmptvmdr-p-146.html?search=resistor%202k&amp;page=6" TargetMode="External"/><Relationship Id="rId43" Type="http://schemas.openxmlformats.org/officeDocument/2006/relationships/hyperlink" Target="https://www.soldafria.com.br/placa-de-circuito-impresso-de-fibra-virgem-simples-10x20cm-p-2142.html?search=fibra" TargetMode="External"/><Relationship Id="rId24" Type="http://schemas.openxmlformats.org/officeDocument/2006/relationships/hyperlink" Target="https://www.soldafria.com.br/resistor-de-20k-carbono-5-14w-vmptlrdr-p-170.html?search=Resistor%2020k%201%2F4w" TargetMode="External"/><Relationship Id="rId46" Type="http://schemas.openxmlformats.org/officeDocument/2006/relationships/hyperlink" Target="https://produto.mercadolivre.com.br/MLB-1010877235-micro-ventilador-cooler-ventoinha-120x120x38-110220v-oferta-_JM?quantity=1&amp;variation=39273321073" TargetMode="External"/><Relationship Id="rId23" Type="http://schemas.openxmlformats.org/officeDocument/2006/relationships/hyperlink" Target="https://www.soldafria.com.br/resistor-de-330r-carbono-5-1-4w-lr-lr-mr-dr?search=Resistor%20330r" TargetMode="External"/><Relationship Id="rId45" Type="http://schemas.openxmlformats.org/officeDocument/2006/relationships/hyperlink" Target="https://www.soldafria.com.br/resistor-de-47r-20w-5?search=resistor%2047R%20" TargetMode="External"/><Relationship Id="rId1" Type="http://schemas.openxmlformats.org/officeDocument/2006/relationships/hyperlink" Target="https://www.soldafria.com.br/resistor-de-10k-carbono-5-1-4w-mr-pt-lr-dr?search=resistor%2010k%205%25" TargetMode="External"/><Relationship Id="rId2" Type="http://schemas.openxmlformats.org/officeDocument/2006/relationships/hyperlink" Target="https://www.soldafria.com.br/resistor-de-2k2-carbono-5-14w-vmvmvmdr?search=Resistor%202k2%201%2F4w" TargetMode="External"/><Relationship Id="rId3" Type="http://schemas.openxmlformats.org/officeDocument/2006/relationships/hyperlink" Target="https://www.soldafria.com.br/resistor-de-330r-carbono-5-1-4w-lr-lr-mr-dr?search=Resistor%20330r" TargetMode="External"/><Relationship Id="rId4" Type="http://schemas.openxmlformats.org/officeDocument/2006/relationships/hyperlink" Target="https://www.eletrodex.com.br/el817-isolador-optico.html" TargetMode="External"/><Relationship Id="rId9" Type="http://schemas.openxmlformats.org/officeDocument/2006/relationships/hyperlink" Target="https://www.soldafria.com.br/borne-kf-103-2-terminais-verde-45-graus?search=borne%203%20terminais" TargetMode="External"/><Relationship Id="rId26" Type="http://schemas.openxmlformats.org/officeDocument/2006/relationships/hyperlink" Target="https://www.soldafria.com.br/circuito-integrado-lm79l12-p-1185.html?search=Circuito%2079l12" TargetMode="External"/><Relationship Id="rId25" Type="http://schemas.openxmlformats.org/officeDocument/2006/relationships/hyperlink" Target="https://www.soldafria.com.br/circuito-integrado-lm78l12-p-1181.html?search=Circuito%2078l12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eletrodex.com.br/el817-isolador-optico.html" TargetMode="External"/><Relationship Id="rId27" Type="http://schemas.openxmlformats.org/officeDocument/2006/relationships/hyperlink" Target="https://www.eletrodex.com.br/amplificador-operacional-tl072.html" TargetMode="External"/><Relationship Id="rId5" Type="http://schemas.openxmlformats.org/officeDocument/2006/relationships/hyperlink" Target="https://www.soldafria.com.br/rele-t73-24v-1-polo-2-posicoes-5-terminais-125v-10a?search=rele%2024v" TargetMode="External"/><Relationship Id="rId6" Type="http://schemas.openxmlformats.org/officeDocument/2006/relationships/hyperlink" Target="https://www.soldafria.com.br/transistor-bc327?search=transistor%20bc327" TargetMode="External"/><Relationship Id="rId29" Type="http://schemas.openxmlformats.org/officeDocument/2006/relationships/hyperlink" Target="https://www.soldafria.com.br/transistor-tip2955-to247-p-1389.html?search=transistor%20tip2955" TargetMode="External"/><Relationship Id="rId7" Type="http://schemas.openxmlformats.org/officeDocument/2006/relationships/hyperlink" Target="https://www.soldafria.com.br/led-vermelho-difuso-3mm?search=led%20vermelho%20&amp;page=2" TargetMode="External"/><Relationship Id="rId8" Type="http://schemas.openxmlformats.org/officeDocument/2006/relationships/hyperlink" Target="https://www.soldafria.com.br/diodo-1n4007?search=1n4007" TargetMode="External"/><Relationship Id="rId31" Type="http://schemas.openxmlformats.org/officeDocument/2006/relationships/hyperlink" Target="https://www.eletrodex.com.br/transistor-npn-bcxxx.html" TargetMode="External"/><Relationship Id="rId30" Type="http://schemas.openxmlformats.org/officeDocument/2006/relationships/hyperlink" Target="https://www.soldafria.com.br/transistor-bd135-p-1292.html?search=transistor%20BD13" TargetMode="External"/><Relationship Id="rId11" Type="http://schemas.openxmlformats.org/officeDocument/2006/relationships/hyperlink" Target="https://www.soldafria.com.br/soquete-torneado-6-pinos?search=soquete%20torneado%206%20pinos" TargetMode="External"/><Relationship Id="rId33" Type="http://schemas.openxmlformats.org/officeDocument/2006/relationships/hyperlink" Target="https://www.soldafria.com.br/diodo-1n5408?search=Diodo%201N5408" TargetMode="External"/><Relationship Id="rId10" Type="http://schemas.openxmlformats.org/officeDocument/2006/relationships/hyperlink" Target="https://www.soldafria.com.br/barra-de-pinos-1x40-vias-15mm-180-graus?search=barra%20de%20pinos&amp;page=2" TargetMode="External"/><Relationship Id="rId32" Type="http://schemas.openxmlformats.org/officeDocument/2006/relationships/hyperlink" Target="https://www.soldafria.com.br/diodo-1n4007?search=1n4007" TargetMode="External"/><Relationship Id="rId13" Type="http://schemas.openxmlformats.org/officeDocument/2006/relationships/hyperlink" Target="https://www.soldafria.com.br/capacitor-eletrolitico-470uf-x-25v?search=capacitor%20eletrolitico%20470uf" TargetMode="External"/><Relationship Id="rId35" Type="http://schemas.openxmlformats.org/officeDocument/2006/relationships/hyperlink" Target="https://www.soldafria.com.br/borne-kf-128-3-terminais-kre3-wd-128-3t-180-graus?search=borne%203%20terminais" TargetMode="External"/><Relationship Id="rId12" Type="http://schemas.openxmlformats.org/officeDocument/2006/relationships/hyperlink" Target="https://www.soldafria.com.br/placa-de-circuito-impresso-de-fibra-virgem-simples-10x20cm-p-2142.html?search=fibra" TargetMode="External"/><Relationship Id="rId34" Type="http://schemas.openxmlformats.org/officeDocument/2006/relationships/hyperlink" Target="https://produto.mercadolivre.com.br/MLB-867665065-regulador-de-tenso-step-down-buck-dc-dc-lm2596-3a-_JM?quantity=1" TargetMode="External"/><Relationship Id="rId15" Type="http://schemas.openxmlformats.org/officeDocument/2006/relationships/hyperlink" Target="https://www.soldafria.com.br/capacitor-disco-ceramico-100nf-x-50v-0-1uf-100k-100kpf-104?search=capacitor%20ceramico%20100nf" TargetMode="External"/><Relationship Id="rId37" Type="http://schemas.openxmlformats.org/officeDocument/2006/relationships/hyperlink" Target="https://www.soldafria.com.br/transformador-12-12-300ma-entrada-110-220vac?search=Transformador%20300ma%20" TargetMode="External"/><Relationship Id="rId14" Type="http://schemas.openxmlformats.org/officeDocument/2006/relationships/hyperlink" Target="https://www.soldafria.com.br/capacitor-eletrolitico-1uf-x-50v?search=capacitor%20eletrolitico%201uf" TargetMode="External"/><Relationship Id="rId36" Type="http://schemas.openxmlformats.org/officeDocument/2006/relationships/hyperlink" Target="https://www.soldafria.com.br/borne-kf-103-2-terminais-verde-45-graus?search=borne%203%20terminais" TargetMode="External"/><Relationship Id="rId17" Type="http://schemas.openxmlformats.org/officeDocument/2006/relationships/hyperlink" Target="https://www.eletrodex.com.br/capacitor-eletrolitico-35v.html" TargetMode="External"/><Relationship Id="rId39" Type="http://schemas.openxmlformats.org/officeDocument/2006/relationships/hyperlink" Target="https://www.soldafria.com.br/soquete-torneado-8-pinos-p-1406.html?search=soquete%20" TargetMode="External"/><Relationship Id="rId16" Type="http://schemas.openxmlformats.org/officeDocument/2006/relationships/hyperlink" Target="https://www.eletrodex.com.br/capacitor-eletrolitico-35v.html" TargetMode="External"/><Relationship Id="rId38" Type="http://schemas.openxmlformats.org/officeDocument/2006/relationships/hyperlink" Target="https://www.soldafria.com.br/transformador-24-24v-3a-entrada-110-220vac?search=Transformador%2024v%203" TargetMode="External"/><Relationship Id="rId19" Type="http://schemas.openxmlformats.org/officeDocument/2006/relationships/hyperlink" Target="https://www.soldafria.com.br/capacitor-poliester-epcos-1uf-x-63v-105-1m?search=capacitor%20poliester%201uf" TargetMode="External"/><Relationship Id="rId18" Type="http://schemas.openxmlformats.org/officeDocument/2006/relationships/hyperlink" Target="https://www.soldafria.com.br/capacitor-poliester-epcos-10nf-x-63v-0-01uf-10k-103?search=capacitor%20poliester%2010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57.71"/>
    <col customWidth="1" min="6" max="6" width="110.14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4" t="s">
        <v>7</v>
      </c>
      <c r="B3" s="4" t="s">
        <v>8</v>
      </c>
      <c r="C3" s="4">
        <v>40.0</v>
      </c>
      <c r="D3" s="5">
        <v>0.12</v>
      </c>
      <c r="E3" s="6">
        <f t="shared" ref="E3:E14" si="1">C3*D3</f>
        <v>4.8</v>
      </c>
      <c r="F3" s="7" t="s">
        <v>9</v>
      </c>
    </row>
    <row r="4">
      <c r="A4" s="4" t="s">
        <v>7</v>
      </c>
      <c r="B4" s="4" t="s">
        <v>10</v>
      </c>
      <c r="C4" s="4">
        <v>20.0</v>
      </c>
      <c r="D4" s="5">
        <v>0.12</v>
      </c>
      <c r="E4" s="6">
        <f t="shared" si="1"/>
        <v>2.4</v>
      </c>
      <c r="F4" s="7" t="s">
        <v>11</v>
      </c>
    </row>
    <row r="5">
      <c r="A5" s="4" t="s">
        <v>7</v>
      </c>
      <c r="B5" s="4" t="s">
        <v>12</v>
      </c>
      <c r="C5" s="4">
        <v>20.0</v>
      </c>
      <c r="D5" s="5">
        <v>0.12</v>
      </c>
      <c r="E5" s="6">
        <f t="shared" si="1"/>
        <v>2.4</v>
      </c>
      <c r="F5" s="7" t="s">
        <v>13</v>
      </c>
    </row>
    <row r="6">
      <c r="A6" s="8" t="s">
        <v>14</v>
      </c>
      <c r="B6" s="4" t="s">
        <v>15</v>
      </c>
      <c r="C6" s="4">
        <v>20.0</v>
      </c>
      <c r="D6" s="5">
        <v>0.49</v>
      </c>
      <c r="E6" s="6">
        <f t="shared" si="1"/>
        <v>9.8</v>
      </c>
      <c r="F6" s="7" t="s">
        <v>16</v>
      </c>
    </row>
    <row r="7">
      <c r="A7" s="8" t="s">
        <v>17</v>
      </c>
      <c r="B7" s="9" t="s">
        <v>18</v>
      </c>
      <c r="C7" s="4">
        <v>16.0</v>
      </c>
      <c r="D7" s="5">
        <v>3.02</v>
      </c>
      <c r="E7" s="6">
        <f t="shared" si="1"/>
        <v>48.32</v>
      </c>
      <c r="F7" s="7" t="s">
        <v>19</v>
      </c>
    </row>
    <row r="8">
      <c r="A8" s="8" t="s">
        <v>20</v>
      </c>
      <c r="B8" s="8" t="s">
        <v>21</v>
      </c>
      <c r="C8" s="4">
        <v>20.0</v>
      </c>
      <c r="D8" s="5">
        <v>0.15</v>
      </c>
      <c r="E8" s="6">
        <f t="shared" si="1"/>
        <v>3</v>
      </c>
      <c r="F8" s="7" t="s">
        <v>22</v>
      </c>
    </row>
    <row r="9">
      <c r="A9" s="8" t="s">
        <v>23</v>
      </c>
      <c r="B9" s="8" t="s">
        <v>24</v>
      </c>
      <c r="C9" s="8">
        <v>20.0</v>
      </c>
      <c r="D9" s="5">
        <v>0.1</v>
      </c>
      <c r="E9" s="6">
        <f t="shared" si="1"/>
        <v>2</v>
      </c>
      <c r="F9" s="7" t="s">
        <v>25</v>
      </c>
    </row>
    <row r="10">
      <c r="A10" s="8" t="s">
        <v>26</v>
      </c>
      <c r="B10" s="8" t="s">
        <v>27</v>
      </c>
      <c r="C10" s="4">
        <v>20.0</v>
      </c>
      <c r="D10" s="5">
        <v>0.09</v>
      </c>
      <c r="E10" s="6">
        <f t="shared" si="1"/>
        <v>1.8</v>
      </c>
      <c r="F10" s="7" t="s">
        <v>28</v>
      </c>
    </row>
    <row r="11">
      <c r="A11" s="8" t="s">
        <v>29</v>
      </c>
      <c r="B11" s="8" t="s">
        <v>30</v>
      </c>
      <c r="C11" s="4">
        <v>20.0</v>
      </c>
      <c r="D11" s="5">
        <v>0.71</v>
      </c>
      <c r="E11" s="6">
        <f t="shared" si="1"/>
        <v>14.2</v>
      </c>
      <c r="F11" s="7" t="s">
        <v>31</v>
      </c>
    </row>
    <row r="12">
      <c r="A12" s="8" t="s">
        <v>32</v>
      </c>
      <c r="B12" s="8" t="s">
        <v>33</v>
      </c>
      <c r="C12" s="8">
        <v>1.0</v>
      </c>
      <c r="D12" s="8">
        <v>0.95</v>
      </c>
      <c r="E12" s="6">
        <f t="shared" si="1"/>
        <v>0.95</v>
      </c>
      <c r="F12" s="7" t="s">
        <v>34</v>
      </c>
    </row>
    <row r="13">
      <c r="A13" s="10" t="s">
        <v>35</v>
      </c>
      <c r="B13" s="11" t="s">
        <v>36</v>
      </c>
      <c r="C13" s="12">
        <v>20.0</v>
      </c>
      <c r="D13" s="13">
        <v>0.64</v>
      </c>
      <c r="E13" s="13">
        <f t="shared" si="1"/>
        <v>12.8</v>
      </c>
      <c r="F13" s="14" t="s">
        <v>37</v>
      </c>
    </row>
    <row r="14">
      <c r="A14" s="11" t="s">
        <v>38</v>
      </c>
      <c r="B14" s="11" t="s">
        <v>39</v>
      </c>
      <c r="C14" s="15">
        <v>1.0</v>
      </c>
      <c r="D14" s="16">
        <v>10.75</v>
      </c>
      <c r="E14" s="13">
        <f t="shared" si="1"/>
        <v>10.75</v>
      </c>
      <c r="F14" s="14" t="s">
        <v>40</v>
      </c>
    </row>
    <row r="15">
      <c r="A15" s="2" t="s">
        <v>41</v>
      </c>
      <c r="E15" s="17">
        <f>SUM(E3:E14)</f>
        <v>113.22</v>
      </c>
    </row>
    <row r="16">
      <c r="D16" s="5"/>
      <c r="E16" s="16"/>
    </row>
    <row r="18">
      <c r="D18" s="5"/>
      <c r="E18" s="5"/>
    </row>
    <row r="19">
      <c r="A19" s="18" t="s">
        <v>42</v>
      </c>
      <c r="B19" s="11"/>
      <c r="C19" s="11"/>
      <c r="D19" s="19"/>
      <c r="E19" s="19"/>
      <c r="F19" s="11"/>
    </row>
    <row r="20">
      <c r="A20" s="20" t="s">
        <v>1</v>
      </c>
      <c r="B20" s="21" t="s">
        <v>2</v>
      </c>
      <c r="C20" s="20" t="s">
        <v>3</v>
      </c>
      <c r="D20" s="22" t="s">
        <v>4</v>
      </c>
      <c r="E20" s="22" t="s">
        <v>5</v>
      </c>
      <c r="F20" s="20" t="s">
        <v>6</v>
      </c>
    </row>
    <row r="21">
      <c r="A21" s="11" t="s">
        <v>43</v>
      </c>
      <c r="B21" s="11" t="s">
        <v>44</v>
      </c>
      <c r="C21" s="15">
        <v>4.0</v>
      </c>
      <c r="D21" s="16">
        <v>0.33</v>
      </c>
      <c r="E21" s="13">
        <f t="shared" ref="E21:E51" si="2">C21*D21</f>
        <v>1.32</v>
      </c>
      <c r="F21" s="14" t="s">
        <v>45</v>
      </c>
    </row>
    <row r="22">
      <c r="A22" s="11" t="s">
        <v>43</v>
      </c>
      <c r="B22" s="11" t="s">
        <v>46</v>
      </c>
      <c r="C22" s="15">
        <v>5.0</v>
      </c>
      <c r="D22" s="16">
        <v>0.09</v>
      </c>
      <c r="E22" s="13">
        <f t="shared" si="2"/>
        <v>0.45</v>
      </c>
      <c r="F22" s="14" t="s">
        <v>47</v>
      </c>
    </row>
    <row r="23">
      <c r="A23" s="10" t="s">
        <v>43</v>
      </c>
      <c r="B23" s="23" t="s">
        <v>48</v>
      </c>
      <c r="C23" s="15">
        <v>30.0</v>
      </c>
      <c r="D23" s="13">
        <v>0.09</v>
      </c>
      <c r="E23" s="13">
        <f t="shared" si="2"/>
        <v>2.7</v>
      </c>
      <c r="F23" s="14" t="s">
        <v>49</v>
      </c>
    </row>
    <row r="24">
      <c r="A24" s="11" t="s">
        <v>43</v>
      </c>
      <c r="B24" s="24" t="s">
        <v>50</v>
      </c>
      <c r="C24" s="15">
        <v>4.0</v>
      </c>
      <c r="D24" s="16">
        <v>1.04</v>
      </c>
      <c r="E24" s="13">
        <f t="shared" si="2"/>
        <v>4.16</v>
      </c>
      <c r="F24" s="14" t="s">
        <v>51</v>
      </c>
    </row>
    <row r="25">
      <c r="A25" s="10" t="s">
        <v>43</v>
      </c>
      <c r="B25" s="25" t="s">
        <v>52</v>
      </c>
      <c r="C25" s="26">
        <v>2.0</v>
      </c>
      <c r="D25" s="16">
        <v>0.1</v>
      </c>
      <c r="E25" s="13">
        <f t="shared" si="2"/>
        <v>0.2</v>
      </c>
      <c r="F25" s="27" t="s">
        <v>51</v>
      </c>
    </row>
    <row r="26">
      <c r="A26" s="10" t="s">
        <v>43</v>
      </c>
      <c r="B26" s="10" t="s">
        <v>53</v>
      </c>
      <c r="C26" s="26">
        <v>2.0</v>
      </c>
      <c r="D26" s="16">
        <v>0.29</v>
      </c>
      <c r="E26" s="13">
        <f t="shared" si="2"/>
        <v>0.58</v>
      </c>
      <c r="F26" s="27" t="s">
        <v>54</v>
      </c>
    </row>
    <row r="27">
      <c r="A27" s="11" t="s">
        <v>43</v>
      </c>
      <c r="B27" s="11" t="s">
        <v>55</v>
      </c>
      <c r="C27" s="15">
        <v>3.0</v>
      </c>
      <c r="D27" s="16">
        <v>0.83</v>
      </c>
      <c r="E27" s="13">
        <f t="shared" si="2"/>
        <v>2.49</v>
      </c>
      <c r="F27" s="14" t="s">
        <v>56</v>
      </c>
    </row>
    <row r="28">
      <c r="A28" s="11" t="s">
        <v>7</v>
      </c>
      <c r="B28" s="11" t="s">
        <v>8</v>
      </c>
      <c r="C28" s="15">
        <v>6.0</v>
      </c>
      <c r="D28" s="16">
        <v>0.12</v>
      </c>
      <c r="E28" s="13">
        <f t="shared" si="2"/>
        <v>0.72</v>
      </c>
      <c r="F28" s="14" t="s">
        <v>9</v>
      </c>
    </row>
    <row r="29">
      <c r="A29" s="11" t="s">
        <v>7</v>
      </c>
      <c r="B29" s="11" t="s">
        <v>57</v>
      </c>
      <c r="C29" s="15">
        <v>4.0</v>
      </c>
      <c r="D29" s="16">
        <v>0.12</v>
      </c>
      <c r="E29" s="13">
        <f t="shared" si="2"/>
        <v>0.48</v>
      </c>
      <c r="F29" s="14" t="s">
        <v>58</v>
      </c>
    </row>
    <row r="30">
      <c r="A30" s="11" t="s">
        <v>7</v>
      </c>
      <c r="B30" s="11" t="s">
        <v>10</v>
      </c>
      <c r="C30" s="15">
        <v>2.0</v>
      </c>
      <c r="D30" s="16">
        <v>0.12</v>
      </c>
      <c r="E30" s="13">
        <f t="shared" si="2"/>
        <v>0.24</v>
      </c>
      <c r="F30" s="14" t="s">
        <v>11</v>
      </c>
    </row>
    <row r="31">
      <c r="A31" s="11" t="s">
        <v>7</v>
      </c>
      <c r="B31" s="11" t="s">
        <v>12</v>
      </c>
      <c r="C31" s="15">
        <v>4.0</v>
      </c>
      <c r="D31" s="16">
        <v>0.12</v>
      </c>
      <c r="E31" s="13">
        <f t="shared" si="2"/>
        <v>0.48</v>
      </c>
      <c r="F31" s="14" t="s">
        <v>13</v>
      </c>
    </row>
    <row r="32">
      <c r="A32" s="11" t="s">
        <v>7</v>
      </c>
      <c r="B32" s="11" t="s">
        <v>59</v>
      </c>
      <c r="C32" s="15">
        <v>2.0</v>
      </c>
      <c r="D32" s="16">
        <v>0.12</v>
      </c>
      <c r="E32" s="13">
        <f t="shared" si="2"/>
        <v>0.24</v>
      </c>
      <c r="F32" s="14" t="s">
        <v>60</v>
      </c>
    </row>
    <row r="33">
      <c r="A33" s="11" t="s">
        <v>14</v>
      </c>
      <c r="B33" s="11" t="s">
        <v>61</v>
      </c>
      <c r="C33" s="15">
        <v>2.0</v>
      </c>
      <c r="D33" s="16">
        <v>0.28</v>
      </c>
      <c r="E33" s="13">
        <f t="shared" si="2"/>
        <v>0.56</v>
      </c>
      <c r="F33" s="14" t="s">
        <v>62</v>
      </c>
    </row>
    <row r="34">
      <c r="A34" s="11" t="s">
        <v>14</v>
      </c>
      <c r="B34" s="11" t="s">
        <v>63</v>
      </c>
      <c r="C34" s="15">
        <v>2.0</v>
      </c>
      <c r="D34" s="13">
        <v>0.2</v>
      </c>
      <c r="E34" s="13">
        <f t="shared" si="2"/>
        <v>0.4</v>
      </c>
      <c r="F34" s="14" t="s">
        <v>64</v>
      </c>
    </row>
    <row r="35">
      <c r="A35" s="11" t="s">
        <v>14</v>
      </c>
      <c r="B35" s="11" t="s">
        <v>65</v>
      </c>
      <c r="C35" s="15">
        <v>2.0</v>
      </c>
      <c r="D35" s="13">
        <v>2.01</v>
      </c>
      <c r="E35" s="13">
        <f t="shared" si="2"/>
        <v>4.02</v>
      </c>
      <c r="F35" s="14" t="s">
        <v>66</v>
      </c>
    </row>
    <row r="36">
      <c r="A36" s="11" t="s">
        <v>14</v>
      </c>
      <c r="B36" s="11" t="s">
        <v>15</v>
      </c>
      <c r="C36" s="15">
        <v>2.0</v>
      </c>
      <c r="D36" s="13">
        <v>0.49</v>
      </c>
      <c r="E36" s="13">
        <f t="shared" si="2"/>
        <v>0.98</v>
      </c>
      <c r="F36" s="14" t="s">
        <v>16</v>
      </c>
    </row>
    <row r="37">
      <c r="A37" s="11" t="s">
        <v>20</v>
      </c>
      <c r="B37" s="11" t="s">
        <v>67</v>
      </c>
      <c r="C37" s="15">
        <v>2.0</v>
      </c>
      <c r="D37" s="13">
        <v>3.6</v>
      </c>
      <c r="E37" s="13">
        <f t="shared" si="2"/>
        <v>7.2</v>
      </c>
      <c r="F37" s="14" t="s">
        <v>68</v>
      </c>
    </row>
    <row r="38">
      <c r="A38" s="11" t="s">
        <v>20</v>
      </c>
      <c r="B38" s="11" t="s">
        <v>69</v>
      </c>
      <c r="C38" s="15">
        <v>2.0</v>
      </c>
      <c r="D38" s="13">
        <v>0.57</v>
      </c>
      <c r="E38" s="13">
        <f t="shared" si="2"/>
        <v>1.14</v>
      </c>
      <c r="F38" s="14" t="s">
        <v>70</v>
      </c>
    </row>
    <row r="39">
      <c r="A39" s="11" t="s">
        <v>20</v>
      </c>
      <c r="B39" s="11" t="s">
        <v>71</v>
      </c>
      <c r="C39" s="15">
        <v>2.0</v>
      </c>
      <c r="D39" s="13">
        <v>0.14</v>
      </c>
      <c r="E39" s="13">
        <f t="shared" si="2"/>
        <v>0.28</v>
      </c>
      <c r="F39" s="14" t="s">
        <v>72</v>
      </c>
    </row>
    <row r="40">
      <c r="A40" s="11" t="s">
        <v>26</v>
      </c>
      <c r="B40" s="11" t="s">
        <v>27</v>
      </c>
      <c r="C40" s="15">
        <v>20.0</v>
      </c>
      <c r="D40" s="13">
        <v>0.09</v>
      </c>
      <c r="E40" s="13">
        <f t="shared" si="2"/>
        <v>1.8</v>
      </c>
      <c r="F40" s="14" t="s">
        <v>28</v>
      </c>
    </row>
    <row r="41">
      <c r="A41" s="11" t="s">
        <v>26</v>
      </c>
      <c r="B41" s="11" t="s">
        <v>73</v>
      </c>
      <c r="C41" s="15">
        <v>8.0</v>
      </c>
      <c r="D41" s="13">
        <v>0.32</v>
      </c>
      <c r="E41" s="13">
        <f t="shared" si="2"/>
        <v>2.56</v>
      </c>
      <c r="F41" s="14" t="s">
        <v>74</v>
      </c>
    </row>
    <row r="42">
      <c r="A42" s="11" t="s">
        <v>75</v>
      </c>
      <c r="B42" s="11" t="s">
        <v>76</v>
      </c>
      <c r="C42" s="15">
        <v>1.0</v>
      </c>
      <c r="D42" s="13">
        <v>12.5</v>
      </c>
      <c r="E42" s="13">
        <f t="shared" si="2"/>
        <v>12.5</v>
      </c>
      <c r="F42" s="28" t="s">
        <v>77</v>
      </c>
    </row>
    <row r="43">
      <c r="A43" s="11" t="s">
        <v>29</v>
      </c>
      <c r="B43" s="11" t="s">
        <v>78</v>
      </c>
      <c r="C43" s="15">
        <v>2.0</v>
      </c>
      <c r="D43" s="13">
        <v>1.07</v>
      </c>
      <c r="E43" s="13">
        <f t="shared" si="2"/>
        <v>2.14</v>
      </c>
      <c r="F43" s="14" t="s">
        <v>79</v>
      </c>
    </row>
    <row r="44">
      <c r="A44" s="11" t="s">
        <v>29</v>
      </c>
      <c r="B44" s="11" t="s">
        <v>30</v>
      </c>
      <c r="C44" s="15">
        <v>8.0</v>
      </c>
      <c r="D44" s="13">
        <v>0.71</v>
      </c>
      <c r="E44" s="13">
        <f t="shared" si="2"/>
        <v>5.68</v>
      </c>
      <c r="F44" s="14" t="s">
        <v>31</v>
      </c>
    </row>
    <row r="45">
      <c r="A45" s="11" t="s">
        <v>80</v>
      </c>
      <c r="B45" s="11" t="s">
        <v>81</v>
      </c>
      <c r="C45" s="15">
        <v>1.0</v>
      </c>
      <c r="D45" s="13">
        <v>17.05</v>
      </c>
      <c r="E45" s="13">
        <f t="shared" si="2"/>
        <v>17.05</v>
      </c>
      <c r="F45" s="14" t="s">
        <v>82</v>
      </c>
    </row>
    <row r="46">
      <c r="A46" s="11" t="s">
        <v>80</v>
      </c>
      <c r="B46" s="11" t="s">
        <v>83</v>
      </c>
      <c r="C46" s="15">
        <v>1.0</v>
      </c>
      <c r="D46" s="13">
        <v>58.98</v>
      </c>
      <c r="E46" s="13">
        <f t="shared" si="2"/>
        <v>58.98</v>
      </c>
      <c r="F46" s="14" t="s">
        <v>84</v>
      </c>
    </row>
    <row r="47">
      <c r="A47" s="11" t="s">
        <v>85</v>
      </c>
      <c r="B47" s="11" t="s">
        <v>86</v>
      </c>
      <c r="C47" s="15">
        <v>2.0</v>
      </c>
      <c r="D47" s="13">
        <v>0.84</v>
      </c>
      <c r="E47" s="13">
        <f t="shared" si="2"/>
        <v>1.68</v>
      </c>
      <c r="F47" s="14" t="s">
        <v>87</v>
      </c>
    </row>
    <row r="48">
      <c r="A48" s="11" t="s">
        <v>35</v>
      </c>
      <c r="B48" s="11" t="s">
        <v>36</v>
      </c>
      <c r="C48" s="15">
        <v>2.0</v>
      </c>
      <c r="D48" s="13">
        <v>0.64</v>
      </c>
      <c r="E48" s="13">
        <f t="shared" si="2"/>
        <v>1.28</v>
      </c>
      <c r="F48" s="14" t="s">
        <v>37</v>
      </c>
    </row>
    <row r="49">
      <c r="A49" s="11" t="s">
        <v>88</v>
      </c>
      <c r="B49" s="11" t="s">
        <v>89</v>
      </c>
      <c r="C49" s="15">
        <v>2.0</v>
      </c>
      <c r="D49" s="13">
        <v>9.43</v>
      </c>
      <c r="E49" s="13">
        <f t="shared" si="2"/>
        <v>18.86</v>
      </c>
      <c r="F49" s="14" t="s">
        <v>90</v>
      </c>
    </row>
    <row r="50">
      <c r="A50" s="11" t="s">
        <v>91</v>
      </c>
      <c r="B50" s="11" t="s">
        <v>92</v>
      </c>
      <c r="C50" s="15">
        <v>1.0</v>
      </c>
      <c r="D50" s="13">
        <v>3.68</v>
      </c>
      <c r="E50" s="13">
        <f t="shared" si="2"/>
        <v>3.68</v>
      </c>
      <c r="F50" s="14" t="s">
        <v>93</v>
      </c>
    </row>
    <row r="51">
      <c r="A51" s="11" t="s">
        <v>38</v>
      </c>
      <c r="B51" s="11" t="s">
        <v>39</v>
      </c>
      <c r="C51" s="15">
        <v>1.0</v>
      </c>
      <c r="D51" s="13">
        <v>10.75</v>
      </c>
      <c r="E51" s="13">
        <f t="shared" si="2"/>
        <v>10.75</v>
      </c>
      <c r="F51" s="14" t="s">
        <v>40</v>
      </c>
    </row>
    <row r="52">
      <c r="A52" s="29" t="s">
        <v>41</v>
      </c>
      <c r="B52" s="11"/>
      <c r="C52" s="11"/>
      <c r="D52" s="11"/>
      <c r="E52" s="30">
        <f>SUM(E21:E51)</f>
        <v>165.6</v>
      </c>
      <c r="F52" s="11"/>
    </row>
    <row r="55">
      <c r="A55" s="2" t="s">
        <v>94</v>
      </c>
    </row>
    <row r="56">
      <c r="A56" s="8" t="s">
        <v>95</v>
      </c>
      <c r="B56" s="8" t="s">
        <v>96</v>
      </c>
      <c r="C56" s="8">
        <v>1.0</v>
      </c>
      <c r="D56" s="6">
        <v>10.08</v>
      </c>
      <c r="E56" s="13">
        <f t="shared" ref="E56:E77" si="3">C56*D56</f>
        <v>10.08</v>
      </c>
      <c r="F56" s="7" t="s">
        <v>97</v>
      </c>
    </row>
    <row r="57">
      <c r="A57" s="8" t="s">
        <v>7</v>
      </c>
      <c r="B57" s="8" t="s">
        <v>98</v>
      </c>
      <c r="C57" s="8">
        <v>12.0</v>
      </c>
      <c r="D57" s="6">
        <v>6.42</v>
      </c>
      <c r="E57" s="13">
        <f t="shared" si="3"/>
        <v>77.04</v>
      </c>
      <c r="F57" s="7" t="s">
        <v>99</v>
      </c>
    </row>
    <row r="58">
      <c r="A58" s="31" t="s">
        <v>100</v>
      </c>
      <c r="B58" s="32" t="s">
        <v>101</v>
      </c>
      <c r="C58" s="32">
        <v>1.0</v>
      </c>
      <c r="D58" s="32">
        <v>31.9</v>
      </c>
      <c r="E58" s="13">
        <f t="shared" si="3"/>
        <v>31.9</v>
      </c>
      <c r="F58" s="7" t="s">
        <v>102</v>
      </c>
    </row>
    <row r="59">
      <c r="E59" s="13">
        <f t="shared" si="3"/>
        <v>0</v>
      </c>
    </row>
    <row r="60">
      <c r="E60" s="13">
        <f t="shared" si="3"/>
        <v>0</v>
      </c>
    </row>
    <row r="61">
      <c r="E61" s="13">
        <f t="shared" si="3"/>
        <v>0</v>
      </c>
    </row>
    <row r="62">
      <c r="E62" s="13">
        <f t="shared" si="3"/>
        <v>0</v>
      </c>
    </row>
    <row r="63">
      <c r="E63" s="13">
        <f t="shared" si="3"/>
        <v>0</v>
      </c>
    </row>
    <row r="64">
      <c r="E64" s="13">
        <f t="shared" si="3"/>
        <v>0</v>
      </c>
    </row>
    <row r="65">
      <c r="E65" s="13">
        <f t="shared" si="3"/>
        <v>0</v>
      </c>
    </row>
    <row r="66">
      <c r="E66" s="13">
        <f t="shared" si="3"/>
        <v>0</v>
      </c>
    </row>
    <row r="67">
      <c r="E67" s="13">
        <f t="shared" si="3"/>
        <v>0</v>
      </c>
    </row>
    <row r="68">
      <c r="E68" s="13">
        <f t="shared" si="3"/>
        <v>0</v>
      </c>
    </row>
    <row r="69">
      <c r="E69" s="13">
        <f t="shared" si="3"/>
        <v>0</v>
      </c>
    </row>
    <row r="70">
      <c r="E70" s="13">
        <f t="shared" si="3"/>
        <v>0</v>
      </c>
    </row>
    <row r="71">
      <c r="E71" s="13">
        <f t="shared" si="3"/>
        <v>0</v>
      </c>
    </row>
    <row r="72">
      <c r="E72" s="13">
        <f t="shared" si="3"/>
        <v>0</v>
      </c>
    </row>
    <row r="73">
      <c r="E73" s="13">
        <f t="shared" si="3"/>
        <v>0</v>
      </c>
    </row>
    <row r="74">
      <c r="E74" s="13">
        <f t="shared" si="3"/>
        <v>0</v>
      </c>
    </row>
    <row r="75">
      <c r="E75" s="13">
        <f t="shared" si="3"/>
        <v>0</v>
      </c>
    </row>
    <row r="76">
      <c r="E76" s="13">
        <f t="shared" si="3"/>
        <v>0</v>
      </c>
    </row>
    <row r="77">
      <c r="E77" s="13">
        <f t="shared" si="3"/>
        <v>0</v>
      </c>
    </row>
    <row r="78">
      <c r="A78" s="33" t="s">
        <v>41</v>
      </c>
      <c r="B78" s="11"/>
      <c r="C78" s="11"/>
      <c r="D78" s="11"/>
      <c r="E78" s="30">
        <f>SUM(E56:E77)</f>
        <v>119.02</v>
      </c>
    </row>
    <row r="80">
      <c r="A80" s="2" t="s">
        <v>103</v>
      </c>
      <c r="E80" s="17">
        <f>E15 + E52 + E78</f>
        <v>397.84</v>
      </c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21"/>
    <hyperlink r:id="rId14" ref="F22"/>
    <hyperlink r:id="rId15" ref="F23"/>
    <hyperlink r:id="rId16" ref="F24"/>
    <hyperlink r:id="rId17" ref="F25"/>
    <hyperlink r:id="rId18" ref="F26"/>
    <hyperlink r:id="rId19" ref="F27"/>
    <hyperlink r:id="rId20" ref="F28"/>
    <hyperlink r:id="rId21" ref="F29"/>
    <hyperlink r:id="rId22" ref="F30"/>
    <hyperlink r:id="rId23" ref="F31"/>
    <hyperlink r:id="rId24" ref="F32"/>
    <hyperlink r:id="rId25" ref="F33"/>
    <hyperlink r:id="rId26" ref="F34"/>
    <hyperlink r:id="rId27" ref="F35"/>
    <hyperlink r:id="rId28" ref="F36"/>
    <hyperlink r:id="rId29" ref="F37"/>
    <hyperlink r:id="rId30" ref="F38"/>
    <hyperlink r:id="rId31" ref="F39"/>
    <hyperlink r:id="rId32" ref="F40"/>
    <hyperlink r:id="rId33" ref="F41"/>
    <hyperlink r:id="rId34" location="position=3&amp;type=item&amp;tracking_id=e903c891-2a4d-47d4-8f87-01b43bab0e78" ref="F42"/>
    <hyperlink r:id="rId35" ref="F43"/>
    <hyperlink r:id="rId36" ref="F44"/>
    <hyperlink r:id="rId37" ref="F45"/>
    <hyperlink r:id="rId38" ref="F46"/>
    <hyperlink r:id="rId39" ref="F47"/>
    <hyperlink r:id="rId40" ref="F48"/>
    <hyperlink r:id="rId41" ref="F49"/>
    <hyperlink r:id="rId42" ref="F50"/>
    <hyperlink r:id="rId43" ref="F51"/>
    <hyperlink r:id="rId44" ref="F56"/>
    <hyperlink r:id="rId45" ref="F57"/>
    <hyperlink r:id="rId46" location="position=1&amp;type=item&amp;tracking_id=4b2dcc30-0758-4f3f-b937-6df858aabb07" ref="F58"/>
  </hyperlinks>
  <drawing r:id="rId47"/>
</worksheet>
</file>