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bfe7e0d38b6c3a/Desktop/Desktop/Master/Hult International Business School/Classes/Spring Term/Business Modeling ^0 Optimization/Class 7/"/>
    </mc:Choice>
  </mc:AlternateContent>
  <xr:revisionPtr revIDLastSave="12" documentId="8_{41DAF248-9BDF-4B02-A390-87EEFF7BE165}" xr6:coauthVersionLast="47" xr6:coauthVersionMax="47" xr10:uidLastSave="{364B4139-7F2F-4E6D-B7C4-0A278D3CB3CF}"/>
  <bookViews>
    <workbookView xWindow="-108" yWindow="-108" windowWidth="23256" windowHeight="12456" xr2:uid="{00000000-000D-0000-FFFF-FFFF00000000}"/>
  </bookViews>
  <sheets>
    <sheet name="Sim_Model_1" sheetId="1" r:id="rId1"/>
    <sheet name="Sheet1" sheetId="6" r:id="rId2"/>
    <sheet name="Sheet4" sheetId="9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Sheet1!$J$525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41" i="1"/>
  <c r="E42" i="1"/>
  <c r="E43" i="1"/>
  <c r="E52" i="1"/>
  <c r="E53" i="1"/>
  <c r="E57" i="1"/>
  <c r="E58" i="1"/>
  <c r="E59" i="1"/>
  <c r="E60" i="1"/>
  <c r="E61" i="1"/>
  <c r="E68" i="1"/>
  <c r="E75" i="1"/>
  <c r="E76" i="1"/>
  <c r="E80" i="1"/>
  <c r="E81" i="1"/>
  <c r="E93" i="1"/>
  <c r="E94" i="1"/>
  <c r="E95" i="1"/>
  <c r="E96" i="1"/>
  <c r="E97" i="1"/>
  <c r="E98" i="1"/>
  <c r="E100" i="1"/>
  <c r="E116" i="1"/>
  <c r="E121" i="1"/>
  <c r="E122" i="1"/>
  <c r="E130" i="1"/>
  <c r="E131" i="1"/>
  <c r="E132" i="1"/>
  <c r="E133" i="1"/>
  <c r="E137" i="1"/>
  <c r="E138" i="1"/>
  <c r="E148" i="1"/>
  <c r="E153" i="1"/>
  <c r="E154" i="1"/>
  <c r="E155" i="1"/>
  <c r="E156" i="1"/>
  <c r="E157" i="1"/>
  <c r="E158" i="1"/>
  <c r="E159" i="1"/>
  <c r="E160" i="1"/>
  <c r="E171" i="1"/>
  <c r="E172" i="1"/>
  <c r="E173" i="1"/>
  <c r="E192" i="1"/>
  <c r="E193" i="1"/>
  <c r="E194" i="1"/>
  <c r="E195" i="1"/>
  <c r="E196" i="1"/>
  <c r="E197" i="1"/>
  <c r="E201" i="1"/>
  <c r="E209" i="1"/>
  <c r="E212" i="1"/>
  <c r="E217" i="1"/>
  <c r="E218" i="1"/>
  <c r="E219" i="1"/>
  <c r="E220" i="1"/>
  <c r="E228" i="1"/>
  <c r="E229" i="1"/>
  <c r="E233" i="1"/>
  <c r="E234" i="1"/>
  <c r="E235" i="1"/>
  <c r="E236" i="1"/>
  <c r="E237" i="1"/>
  <c r="E238" i="1"/>
  <c r="E251" i="1"/>
  <c r="E252" i="1"/>
  <c r="E256" i="1"/>
  <c r="E257" i="1"/>
  <c r="E258" i="1"/>
  <c r="E269" i="1"/>
  <c r="E270" i="1"/>
  <c r="E271" i="1"/>
  <c r="E272" i="1"/>
  <c r="E273" i="1"/>
  <c r="E274" i="1"/>
  <c r="E276" i="1"/>
  <c r="E288" i="1"/>
  <c r="E292" i="1"/>
  <c r="E293" i="1"/>
  <c r="E297" i="1"/>
  <c r="E298" i="1"/>
  <c r="E299" i="1"/>
  <c r="E307" i="1"/>
  <c r="E308" i="1"/>
  <c r="E309" i="1"/>
  <c r="E313" i="1"/>
  <c r="E324" i="1"/>
  <c r="E329" i="1"/>
  <c r="E330" i="1"/>
  <c r="E331" i="1"/>
  <c r="E332" i="1"/>
  <c r="E333" i="1"/>
  <c r="E334" i="1"/>
  <c r="E335" i="1"/>
  <c r="E336" i="1"/>
  <c r="E337" i="1"/>
  <c r="E348" i="1"/>
  <c r="E352" i="1"/>
  <c r="E356" i="1"/>
  <c r="E368" i="1"/>
  <c r="E369" i="1"/>
  <c r="E370" i="1"/>
  <c r="E371" i="1"/>
  <c r="E372" i="1"/>
  <c r="E373" i="1"/>
  <c r="E388" i="1"/>
  <c r="E392" i="1"/>
  <c r="E393" i="1"/>
  <c r="E394" i="1"/>
  <c r="E402" i="1"/>
  <c r="E403" i="1"/>
  <c r="E404" i="1"/>
  <c r="E405" i="1"/>
  <c r="E408" i="1"/>
  <c r="E409" i="1"/>
  <c r="E420" i="1"/>
  <c r="E424" i="1"/>
  <c r="E425" i="1"/>
  <c r="E426" i="1"/>
  <c r="E427" i="1"/>
  <c r="E428" i="1"/>
  <c r="E429" i="1"/>
  <c r="E430" i="1"/>
  <c r="E436" i="1"/>
  <c r="E440" i="1"/>
  <c r="E441" i="1"/>
  <c r="E442" i="1"/>
  <c r="E448" i="1"/>
  <c r="E458" i="1"/>
  <c r="E459" i="1"/>
  <c r="E460" i="1"/>
  <c r="E461" i="1"/>
  <c r="E462" i="1"/>
  <c r="E463" i="1"/>
  <c r="E464" i="1"/>
  <c r="E465" i="1"/>
  <c r="E466" i="1"/>
  <c r="E476" i="1"/>
  <c r="E480" i="1"/>
  <c r="E484" i="1"/>
  <c r="E496" i="1"/>
  <c r="E497" i="1"/>
  <c r="E498" i="1"/>
  <c r="E499" i="1"/>
  <c r="E500" i="1"/>
  <c r="E501" i="1"/>
  <c r="E516" i="1"/>
  <c r="E520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D34" i="1"/>
  <c r="D35" i="1"/>
  <c r="D36" i="1"/>
  <c r="D37" i="1"/>
  <c r="E37" i="1" s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E69" i="1" s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E112" i="1" s="1"/>
  <c r="D113" i="1"/>
  <c r="D114" i="1"/>
  <c r="D115" i="1"/>
  <c r="D116" i="1"/>
  <c r="D117" i="1"/>
  <c r="E117" i="1" s="1"/>
  <c r="D118" i="1"/>
  <c r="D119" i="1"/>
  <c r="D120" i="1"/>
  <c r="D121" i="1"/>
  <c r="D122" i="1"/>
  <c r="D123" i="1"/>
  <c r="D124" i="1"/>
  <c r="D125" i="1"/>
  <c r="D126" i="1"/>
  <c r="D127" i="1"/>
  <c r="D128" i="1"/>
  <c r="E128" i="1" s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E144" i="1" s="1"/>
  <c r="D145" i="1"/>
  <c r="D146" i="1"/>
  <c r="D147" i="1"/>
  <c r="D148" i="1"/>
  <c r="D149" i="1"/>
  <c r="E149" i="1" s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E176" i="1" s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208" i="1" s="1"/>
  <c r="D209" i="1"/>
  <c r="D210" i="1"/>
  <c r="D211" i="1"/>
  <c r="D212" i="1"/>
  <c r="D213" i="1"/>
  <c r="E213" i="1" s="1"/>
  <c r="D214" i="1"/>
  <c r="D215" i="1"/>
  <c r="D216" i="1"/>
  <c r="D217" i="1"/>
  <c r="D218" i="1"/>
  <c r="D219" i="1"/>
  <c r="D220" i="1"/>
  <c r="D221" i="1"/>
  <c r="D222" i="1"/>
  <c r="D223" i="1"/>
  <c r="D224" i="1"/>
  <c r="E224" i="1" s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E277" i="1" s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E304" i="1" s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E325" i="1" s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E384" i="1" s="1"/>
  <c r="D385" i="1"/>
  <c r="D386" i="1"/>
  <c r="D387" i="1"/>
  <c r="D388" i="1"/>
  <c r="D389" i="1"/>
  <c r="E389" i="1" s="1"/>
  <c r="D390" i="1"/>
  <c r="D391" i="1"/>
  <c r="D392" i="1"/>
  <c r="D393" i="1"/>
  <c r="D394" i="1"/>
  <c r="D395" i="1"/>
  <c r="D396" i="1"/>
  <c r="D397" i="1"/>
  <c r="D398" i="1"/>
  <c r="D399" i="1"/>
  <c r="D400" i="1"/>
  <c r="E400" i="1" s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E416" i="1" s="1"/>
  <c r="D417" i="1"/>
  <c r="D418" i="1"/>
  <c r="D419" i="1"/>
  <c r="D420" i="1"/>
  <c r="D421" i="1"/>
  <c r="E421" i="1" s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E437" i="1" s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E512" i="1" s="1"/>
  <c r="D513" i="1"/>
  <c r="D514" i="1"/>
  <c r="D515" i="1"/>
  <c r="D516" i="1"/>
  <c r="D517" i="1"/>
  <c r="E517" i="1" s="1"/>
  <c r="D518" i="1"/>
  <c r="D519" i="1"/>
  <c r="D520" i="1"/>
  <c r="D21" i="1"/>
  <c r="C22" i="1"/>
  <c r="C23" i="1"/>
  <c r="C24" i="1"/>
  <c r="C25" i="1"/>
  <c r="C26" i="1"/>
  <c r="C27" i="1"/>
  <c r="E27" i="1" s="1"/>
  <c r="C28" i="1"/>
  <c r="E28" i="1" s="1"/>
  <c r="C29" i="1"/>
  <c r="C30" i="1"/>
  <c r="C31" i="1"/>
  <c r="C32" i="1"/>
  <c r="C33" i="1"/>
  <c r="E33" i="1" s="1"/>
  <c r="C34" i="1"/>
  <c r="E34" i="1" s="1"/>
  <c r="C35" i="1"/>
  <c r="E35" i="1" s="1"/>
  <c r="C36" i="1"/>
  <c r="C37" i="1"/>
  <c r="C38" i="1"/>
  <c r="C39" i="1"/>
  <c r="C40" i="1"/>
  <c r="C41" i="1"/>
  <c r="C42" i="1"/>
  <c r="C43" i="1"/>
  <c r="C44" i="1"/>
  <c r="E44" i="1" s="1"/>
  <c r="C45" i="1"/>
  <c r="C46" i="1"/>
  <c r="C47" i="1"/>
  <c r="C48" i="1"/>
  <c r="C49" i="1"/>
  <c r="E49" i="1" s="1"/>
  <c r="C50" i="1"/>
  <c r="E50" i="1" s="1"/>
  <c r="C51" i="1"/>
  <c r="E51" i="1" s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E65" i="1" s="1"/>
  <c r="C66" i="1"/>
  <c r="E66" i="1" s="1"/>
  <c r="C67" i="1"/>
  <c r="E67" i="1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E91" i="1" s="1"/>
  <c r="C92" i="1"/>
  <c r="E92" i="1" s="1"/>
  <c r="C93" i="1"/>
  <c r="C94" i="1"/>
  <c r="C95" i="1"/>
  <c r="C96" i="1"/>
  <c r="C97" i="1"/>
  <c r="C98" i="1"/>
  <c r="C99" i="1"/>
  <c r="E99" i="1" s="1"/>
  <c r="C100" i="1"/>
  <c r="C101" i="1"/>
  <c r="C102" i="1"/>
  <c r="C103" i="1"/>
  <c r="C104" i="1"/>
  <c r="C105" i="1"/>
  <c r="C106" i="1"/>
  <c r="C107" i="1"/>
  <c r="E107" i="1" s="1"/>
  <c r="C108" i="1"/>
  <c r="E108" i="1" s="1"/>
  <c r="C109" i="1"/>
  <c r="C110" i="1"/>
  <c r="C111" i="1"/>
  <c r="C112" i="1"/>
  <c r="C113" i="1"/>
  <c r="E113" i="1" s="1"/>
  <c r="C114" i="1"/>
  <c r="E114" i="1" s="1"/>
  <c r="C115" i="1"/>
  <c r="E115" i="1" s="1"/>
  <c r="C116" i="1"/>
  <c r="C117" i="1"/>
  <c r="C118" i="1"/>
  <c r="C119" i="1"/>
  <c r="C120" i="1"/>
  <c r="C121" i="1"/>
  <c r="C122" i="1"/>
  <c r="C123" i="1"/>
  <c r="E123" i="1" s="1"/>
  <c r="C124" i="1"/>
  <c r="E124" i="1" s="1"/>
  <c r="C125" i="1"/>
  <c r="C126" i="1"/>
  <c r="C127" i="1"/>
  <c r="C128" i="1"/>
  <c r="C129" i="1"/>
  <c r="E129" i="1" s="1"/>
  <c r="C130" i="1"/>
  <c r="C131" i="1"/>
  <c r="C132" i="1"/>
  <c r="C133" i="1"/>
  <c r="C134" i="1"/>
  <c r="C135" i="1"/>
  <c r="C136" i="1"/>
  <c r="C137" i="1"/>
  <c r="C138" i="1"/>
  <c r="C139" i="1"/>
  <c r="E139" i="1" s="1"/>
  <c r="C140" i="1"/>
  <c r="E140" i="1" s="1"/>
  <c r="C141" i="1"/>
  <c r="C142" i="1"/>
  <c r="C143" i="1"/>
  <c r="C144" i="1"/>
  <c r="C145" i="1"/>
  <c r="E145" i="1" s="1"/>
  <c r="C146" i="1"/>
  <c r="E146" i="1" s="1"/>
  <c r="C147" i="1"/>
  <c r="E147" i="1" s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E177" i="1" s="1"/>
  <c r="C178" i="1"/>
  <c r="E178" i="1" s="1"/>
  <c r="C179" i="1"/>
  <c r="E179" i="1" s="1"/>
  <c r="C180" i="1"/>
  <c r="C181" i="1"/>
  <c r="C182" i="1"/>
  <c r="C183" i="1"/>
  <c r="C184" i="1"/>
  <c r="C185" i="1"/>
  <c r="C186" i="1"/>
  <c r="C187" i="1"/>
  <c r="E187" i="1" s="1"/>
  <c r="C188" i="1"/>
  <c r="E188" i="1" s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E203" i="1" s="1"/>
  <c r="C204" i="1"/>
  <c r="E204" i="1" s="1"/>
  <c r="C205" i="1"/>
  <c r="C206" i="1"/>
  <c r="C207" i="1"/>
  <c r="C208" i="1"/>
  <c r="C209" i="1"/>
  <c r="C210" i="1"/>
  <c r="E210" i="1" s="1"/>
  <c r="C211" i="1"/>
  <c r="E211" i="1" s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E226" i="1" s="1"/>
  <c r="C227" i="1"/>
  <c r="E227" i="1" s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E267" i="1" s="1"/>
  <c r="C268" i="1"/>
  <c r="E268" i="1" s="1"/>
  <c r="C269" i="1"/>
  <c r="C270" i="1"/>
  <c r="C271" i="1"/>
  <c r="C272" i="1"/>
  <c r="C273" i="1"/>
  <c r="C274" i="1"/>
  <c r="C275" i="1"/>
  <c r="E275" i="1" s="1"/>
  <c r="C276" i="1"/>
  <c r="C277" i="1"/>
  <c r="C278" i="1"/>
  <c r="C279" i="1"/>
  <c r="C280" i="1"/>
  <c r="C281" i="1"/>
  <c r="C282" i="1"/>
  <c r="C283" i="1"/>
  <c r="E283" i="1" s="1"/>
  <c r="C284" i="1"/>
  <c r="E284" i="1" s="1"/>
  <c r="C285" i="1"/>
  <c r="C286" i="1"/>
  <c r="C287" i="1"/>
  <c r="C288" i="1"/>
  <c r="C289" i="1"/>
  <c r="E289" i="1" s="1"/>
  <c r="C290" i="1"/>
  <c r="E290" i="1" s="1"/>
  <c r="C291" i="1"/>
  <c r="E291" i="1" s="1"/>
  <c r="C292" i="1"/>
  <c r="C293" i="1"/>
  <c r="C294" i="1"/>
  <c r="C295" i="1"/>
  <c r="C296" i="1"/>
  <c r="C297" i="1"/>
  <c r="C298" i="1"/>
  <c r="C299" i="1"/>
  <c r="C300" i="1"/>
  <c r="E300" i="1" s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C314" i="1"/>
  <c r="C315" i="1"/>
  <c r="E315" i="1" s="1"/>
  <c r="C316" i="1"/>
  <c r="E316" i="1" s="1"/>
  <c r="C317" i="1"/>
  <c r="C318" i="1"/>
  <c r="C319" i="1"/>
  <c r="C320" i="1"/>
  <c r="C321" i="1"/>
  <c r="E321" i="1" s="1"/>
  <c r="C322" i="1"/>
  <c r="E322" i="1" s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E347" i="1" s="1"/>
  <c r="C348" i="1"/>
  <c r="C349" i="1"/>
  <c r="C350" i="1"/>
  <c r="C351" i="1"/>
  <c r="C352" i="1"/>
  <c r="C353" i="1"/>
  <c r="E353" i="1" s="1"/>
  <c r="C354" i="1"/>
  <c r="E354" i="1" s="1"/>
  <c r="C355" i="1"/>
  <c r="E355" i="1" s="1"/>
  <c r="C356" i="1"/>
  <c r="C357" i="1"/>
  <c r="C358" i="1"/>
  <c r="C359" i="1"/>
  <c r="C360" i="1"/>
  <c r="C361" i="1"/>
  <c r="C362" i="1"/>
  <c r="C363" i="1"/>
  <c r="E363" i="1" s="1"/>
  <c r="C364" i="1"/>
  <c r="E364" i="1" s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E379" i="1" s="1"/>
  <c r="C380" i="1"/>
  <c r="E380" i="1" s="1"/>
  <c r="C381" i="1"/>
  <c r="C382" i="1"/>
  <c r="C383" i="1"/>
  <c r="C384" i="1"/>
  <c r="C385" i="1"/>
  <c r="E385" i="1" s="1"/>
  <c r="C386" i="1"/>
  <c r="E386" i="1" s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E396" i="1" s="1"/>
  <c r="C397" i="1"/>
  <c r="C398" i="1"/>
  <c r="C399" i="1"/>
  <c r="C400" i="1"/>
  <c r="C401" i="1"/>
  <c r="E401" i="1" s="1"/>
  <c r="C402" i="1"/>
  <c r="C403" i="1"/>
  <c r="C404" i="1"/>
  <c r="C405" i="1"/>
  <c r="C406" i="1"/>
  <c r="C407" i="1"/>
  <c r="C408" i="1"/>
  <c r="C409" i="1"/>
  <c r="C410" i="1"/>
  <c r="C411" i="1"/>
  <c r="E411" i="1" s="1"/>
  <c r="C412" i="1"/>
  <c r="E412" i="1" s="1"/>
  <c r="C413" i="1"/>
  <c r="C414" i="1"/>
  <c r="C415" i="1"/>
  <c r="C416" i="1"/>
  <c r="C417" i="1"/>
  <c r="E417" i="1" s="1"/>
  <c r="C418" i="1"/>
  <c r="E418" i="1" s="1"/>
  <c r="C419" i="1"/>
  <c r="E419" i="1" s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E433" i="1" s="1"/>
  <c r="C434" i="1"/>
  <c r="E434" i="1" s="1"/>
  <c r="C435" i="1"/>
  <c r="E435" i="1" s="1"/>
  <c r="C436" i="1"/>
  <c r="C437" i="1"/>
  <c r="C438" i="1"/>
  <c r="C439" i="1"/>
  <c r="C440" i="1"/>
  <c r="C441" i="1"/>
  <c r="C442" i="1"/>
  <c r="C443" i="1"/>
  <c r="E443" i="1" s="1"/>
  <c r="C444" i="1"/>
  <c r="E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E475" i="1" s="1"/>
  <c r="C476" i="1"/>
  <c r="C477" i="1"/>
  <c r="C478" i="1"/>
  <c r="C479" i="1"/>
  <c r="C480" i="1"/>
  <c r="C481" i="1"/>
  <c r="E481" i="1" s="1"/>
  <c r="C482" i="1"/>
  <c r="E482" i="1" s="1"/>
  <c r="C483" i="1"/>
  <c r="E483" i="1" s="1"/>
  <c r="C484" i="1"/>
  <c r="C485" i="1"/>
  <c r="C486" i="1"/>
  <c r="C487" i="1"/>
  <c r="C488" i="1"/>
  <c r="C489" i="1"/>
  <c r="C490" i="1"/>
  <c r="C491" i="1"/>
  <c r="E491" i="1" s="1"/>
  <c r="C492" i="1"/>
  <c r="E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E507" i="1" s="1"/>
  <c r="C508" i="1"/>
  <c r="E508" i="1" s="1"/>
  <c r="C509" i="1"/>
  <c r="C510" i="1"/>
  <c r="C511" i="1"/>
  <c r="C512" i="1"/>
  <c r="C513" i="1"/>
  <c r="E513" i="1" s="1"/>
  <c r="C514" i="1"/>
  <c r="E514" i="1" s="1"/>
  <c r="C515" i="1"/>
  <c r="E515" i="1" s="1"/>
  <c r="C516" i="1"/>
  <c r="C517" i="1"/>
  <c r="C518" i="1"/>
  <c r="C519" i="1"/>
  <c r="C520" i="1"/>
  <c r="C21" i="1"/>
  <c r="B22" i="1"/>
  <c r="B23" i="1"/>
  <c r="B24" i="1"/>
  <c r="E24" i="1" s="1"/>
  <c r="B25" i="1"/>
  <c r="E25" i="1" s="1"/>
  <c r="B26" i="1"/>
  <c r="E26" i="1" s="1"/>
  <c r="B27" i="1"/>
  <c r="B28" i="1"/>
  <c r="B29" i="1"/>
  <c r="E29" i="1" s="1"/>
  <c r="B30" i="1"/>
  <c r="E30" i="1" s="1"/>
  <c r="B31" i="1"/>
  <c r="E31" i="1" s="1"/>
  <c r="B32" i="1"/>
  <c r="B33" i="1"/>
  <c r="B34" i="1"/>
  <c r="B35" i="1"/>
  <c r="B36" i="1"/>
  <c r="B37" i="1"/>
  <c r="B38" i="1"/>
  <c r="B39" i="1"/>
  <c r="B40" i="1"/>
  <c r="E40" i="1" s="1"/>
  <c r="B41" i="1"/>
  <c r="B42" i="1"/>
  <c r="B43" i="1"/>
  <c r="B44" i="1"/>
  <c r="B45" i="1"/>
  <c r="E45" i="1" s="1"/>
  <c r="B46" i="1"/>
  <c r="E46" i="1" s="1"/>
  <c r="B47" i="1"/>
  <c r="E47" i="1" s="1"/>
  <c r="B48" i="1"/>
  <c r="B49" i="1"/>
  <c r="B50" i="1"/>
  <c r="B51" i="1"/>
  <c r="B52" i="1"/>
  <c r="B53" i="1"/>
  <c r="B54" i="1"/>
  <c r="B55" i="1"/>
  <c r="B56" i="1"/>
  <c r="E56" i="1" s="1"/>
  <c r="B57" i="1"/>
  <c r="B58" i="1"/>
  <c r="B59" i="1"/>
  <c r="B60" i="1"/>
  <c r="B61" i="1"/>
  <c r="B62" i="1"/>
  <c r="E62" i="1" s="1"/>
  <c r="B63" i="1"/>
  <c r="E63" i="1" s="1"/>
  <c r="B64" i="1"/>
  <c r="E64" i="1" s="1"/>
  <c r="B65" i="1"/>
  <c r="B66" i="1"/>
  <c r="B67" i="1"/>
  <c r="B68" i="1"/>
  <c r="B69" i="1"/>
  <c r="B70" i="1"/>
  <c r="B71" i="1"/>
  <c r="B72" i="1"/>
  <c r="E72" i="1" s="1"/>
  <c r="B73" i="1"/>
  <c r="E73" i="1" s="1"/>
  <c r="B74" i="1"/>
  <c r="E74" i="1" s="1"/>
  <c r="B75" i="1"/>
  <c r="B76" i="1"/>
  <c r="B77" i="1"/>
  <c r="E77" i="1" s="1"/>
  <c r="B78" i="1"/>
  <c r="E78" i="1" s="1"/>
  <c r="B79" i="1"/>
  <c r="E79" i="1" s="1"/>
  <c r="B80" i="1"/>
  <c r="B81" i="1"/>
  <c r="B82" i="1"/>
  <c r="E82" i="1" s="1"/>
  <c r="B83" i="1"/>
  <c r="E83" i="1" s="1"/>
  <c r="B84" i="1"/>
  <c r="E84" i="1" s="1"/>
  <c r="B85" i="1"/>
  <c r="E85" i="1" s="1"/>
  <c r="B86" i="1"/>
  <c r="B87" i="1"/>
  <c r="B88" i="1"/>
  <c r="E88" i="1" s="1"/>
  <c r="B89" i="1"/>
  <c r="E89" i="1" s="1"/>
  <c r="B90" i="1"/>
  <c r="E90" i="1" s="1"/>
  <c r="B91" i="1"/>
  <c r="B92" i="1"/>
  <c r="B93" i="1"/>
  <c r="B94" i="1"/>
  <c r="B95" i="1"/>
  <c r="B96" i="1"/>
  <c r="B97" i="1"/>
  <c r="B98" i="1"/>
  <c r="B99" i="1"/>
  <c r="B100" i="1"/>
  <c r="B101" i="1"/>
  <c r="E101" i="1" s="1"/>
  <c r="B102" i="1"/>
  <c r="B103" i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E110" i="1" s="1"/>
  <c r="B111" i="1"/>
  <c r="E111" i="1" s="1"/>
  <c r="B112" i="1"/>
  <c r="B113" i="1"/>
  <c r="B114" i="1"/>
  <c r="B115" i="1"/>
  <c r="B116" i="1"/>
  <c r="B117" i="1"/>
  <c r="B118" i="1"/>
  <c r="B119" i="1"/>
  <c r="B120" i="1"/>
  <c r="E120" i="1" s="1"/>
  <c r="B121" i="1"/>
  <c r="B122" i="1"/>
  <c r="B123" i="1"/>
  <c r="B124" i="1"/>
  <c r="B125" i="1"/>
  <c r="E125" i="1" s="1"/>
  <c r="B126" i="1"/>
  <c r="E126" i="1" s="1"/>
  <c r="B127" i="1"/>
  <c r="E127" i="1" s="1"/>
  <c r="B128" i="1"/>
  <c r="B129" i="1"/>
  <c r="B130" i="1"/>
  <c r="B131" i="1"/>
  <c r="B132" i="1"/>
  <c r="B133" i="1"/>
  <c r="B134" i="1"/>
  <c r="B135" i="1"/>
  <c r="B136" i="1"/>
  <c r="E136" i="1" s="1"/>
  <c r="B137" i="1"/>
  <c r="B138" i="1"/>
  <c r="B139" i="1"/>
  <c r="B140" i="1"/>
  <c r="B141" i="1"/>
  <c r="E141" i="1" s="1"/>
  <c r="B142" i="1"/>
  <c r="E142" i="1" s="1"/>
  <c r="B143" i="1"/>
  <c r="E143" i="1" s="1"/>
  <c r="B144" i="1"/>
  <c r="B145" i="1"/>
  <c r="B146" i="1"/>
  <c r="B147" i="1"/>
  <c r="B148" i="1"/>
  <c r="B149" i="1"/>
  <c r="B150" i="1"/>
  <c r="B151" i="1"/>
  <c r="B152" i="1"/>
  <c r="E152" i="1" s="1"/>
  <c r="B153" i="1"/>
  <c r="B154" i="1"/>
  <c r="B155" i="1"/>
  <c r="B156" i="1"/>
  <c r="B157" i="1"/>
  <c r="B158" i="1"/>
  <c r="B159" i="1"/>
  <c r="B160" i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B167" i="1"/>
  <c r="B168" i="1"/>
  <c r="E168" i="1" s="1"/>
  <c r="B169" i="1"/>
  <c r="E169" i="1" s="1"/>
  <c r="B170" i="1"/>
  <c r="E170" i="1" s="1"/>
  <c r="B171" i="1"/>
  <c r="B172" i="1"/>
  <c r="B173" i="1"/>
  <c r="B174" i="1"/>
  <c r="E174" i="1" s="1"/>
  <c r="B175" i="1"/>
  <c r="E175" i="1" s="1"/>
  <c r="B176" i="1"/>
  <c r="B177" i="1"/>
  <c r="B178" i="1"/>
  <c r="B179" i="1"/>
  <c r="B180" i="1"/>
  <c r="E180" i="1" s="1"/>
  <c r="B181" i="1"/>
  <c r="E181" i="1" s="1"/>
  <c r="B182" i="1"/>
  <c r="B183" i="1"/>
  <c r="B184" i="1"/>
  <c r="E184" i="1" s="1"/>
  <c r="B185" i="1"/>
  <c r="E185" i="1" s="1"/>
  <c r="B186" i="1"/>
  <c r="E186" i="1" s="1"/>
  <c r="B187" i="1"/>
  <c r="B188" i="1"/>
  <c r="B189" i="1"/>
  <c r="E189" i="1" s="1"/>
  <c r="B190" i="1"/>
  <c r="E190" i="1" s="1"/>
  <c r="B191" i="1"/>
  <c r="E191" i="1" s="1"/>
  <c r="B192" i="1"/>
  <c r="B193" i="1"/>
  <c r="B194" i="1"/>
  <c r="B195" i="1"/>
  <c r="B196" i="1"/>
  <c r="B197" i="1"/>
  <c r="B198" i="1"/>
  <c r="B199" i="1"/>
  <c r="B200" i="1"/>
  <c r="E200" i="1" s="1"/>
  <c r="B201" i="1"/>
  <c r="B202" i="1"/>
  <c r="E202" i="1" s="1"/>
  <c r="B203" i="1"/>
  <c r="B204" i="1"/>
  <c r="B205" i="1"/>
  <c r="E205" i="1" s="1"/>
  <c r="B206" i="1"/>
  <c r="E206" i="1" s="1"/>
  <c r="B207" i="1"/>
  <c r="E207" i="1" s="1"/>
  <c r="B208" i="1"/>
  <c r="B209" i="1"/>
  <c r="B210" i="1"/>
  <c r="B211" i="1"/>
  <c r="B212" i="1"/>
  <c r="B213" i="1"/>
  <c r="B214" i="1"/>
  <c r="B215" i="1"/>
  <c r="B216" i="1"/>
  <c r="E216" i="1" s="1"/>
  <c r="B217" i="1"/>
  <c r="B218" i="1"/>
  <c r="B219" i="1"/>
  <c r="B220" i="1"/>
  <c r="B221" i="1"/>
  <c r="E221" i="1" s="1"/>
  <c r="B222" i="1"/>
  <c r="E222" i="1" s="1"/>
  <c r="B223" i="1"/>
  <c r="E223" i="1" s="1"/>
  <c r="B224" i="1"/>
  <c r="B225" i="1"/>
  <c r="B226" i="1"/>
  <c r="B227" i="1"/>
  <c r="B228" i="1"/>
  <c r="B229" i="1"/>
  <c r="B230" i="1"/>
  <c r="B231" i="1"/>
  <c r="B232" i="1"/>
  <c r="E232" i="1" s="1"/>
  <c r="B233" i="1"/>
  <c r="B234" i="1"/>
  <c r="B235" i="1"/>
  <c r="B236" i="1"/>
  <c r="B237" i="1"/>
  <c r="B238" i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B247" i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E254" i="1" s="1"/>
  <c r="B255" i="1"/>
  <c r="E255" i="1" s="1"/>
  <c r="B256" i="1"/>
  <c r="B257" i="1"/>
  <c r="B258" i="1"/>
  <c r="B259" i="1"/>
  <c r="E259" i="1" s="1"/>
  <c r="B260" i="1"/>
  <c r="E260" i="1" s="1"/>
  <c r="B261" i="1"/>
  <c r="E261" i="1" s="1"/>
  <c r="B262" i="1"/>
  <c r="B263" i="1"/>
  <c r="B264" i="1"/>
  <c r="E264" i="1" s="1"/>
  <c r="B265" i="1"/>
  <c r="E265" i="1" s="1"/>
  <c r="B266" i="1"/>
  <c r="E266" i="1" s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E280" i="1" s="1"/>
  <c r="B281" i="1"/>
  <c r="E281" i="1" s="1"/>
  <c r="B282" i="1"/>
  <c r="E282" i="1" s="1"/>
  <c r="B283" i="1"/>
  <c r="B284" i="1"/>
  <c r="B285" i="1"/>
  <c r="E285" i="1" s="1"/>
  <c r="B286" i="1"/>
  <c r="E286" i="1" s="1"/>
  <c r="B287" i="1"/>
  <c r="E287" i="1" s="1"/>
  <c r="B288" i="1"/>
  <c r="B289" i="1"/>
  <c r="B290" i="1"/>
  <c r="B291" i="1"/>
  <c r="B292" i="1"/>
  <c r="B293" i="1"/>
  <c r="B294" i="1"/>
  <c r="B295" i="1"/>
  <c r="B296" i="1"/>
  <c r="E296" i="1" s="1"/>
  <c r="B297" i="1"/>
  <c r="B298" i="1"/>
  <c r="B299" i="1"/>
  <c r="B300" i="1"/>
  <c r="B301" i="1"/>
  <c r="E301" i="1" s="1"/>
  <c r="B302" i="1"/>
  <c r="E302" i="1" s="1"/>
  <c r="B303" i="1"/>
  <c r="E303" i="1" s="1"/>
  <c r="B304" i="1"/>
  <c r="B305" i="1"/>
  <c r="B306" i="1"/>
  <c r="B307" i="1"/>
  <c r="B308" i="1"/>
  <c r="B309" i="1"/>
  <c r="B310" i="1"/>
  <c r="B311" i="1"/>
  <c r="B312" i="1"/>
  <c r="E312" i="1" s="1"/>
  <c r="B313" i="1"/>
  <c r="B314" i="1"/>
  <c r="E314" i="1" s="1"/>
  <c r="B315" i="1"/>
  <c r="B316" i="1"/>
  <c r="B317" i="1"/>
  <c r="E317" i="1" s="1"/>
  <c r="B318" i="1"/>
  <c r="E318" i="1" s="1"/>
  <c r="B319" i="1"/>
  <c r="E319" i="1" s="1"/>
  <c r="B320" i="1"/>
  <c r="E320" i="1" s="1"/>
  <c r="B321" i="1"/>
  <c r="B322" i="1"/>
  <c r="B323" i="1"/>
  <c r="B324" i="1"/>
  <c r="B325" i="1"/>
  <c r="B326" i="1"/>
  <c r="B327" i="1"/>
  <c r="B328" i="1"/>
  <c r="E328" i="1" s="1"/>
  <c r="B329" i="1"/>
  <c r="B330" i="1"/>
  <c r="B331" i="1"/>
  <c r="B332" i="1"/>
  <c r="B333" i="1"/>
  <c r="B334" i="1"/>
  <c r="B335" i="1"/>
  <c r="B336" i="1"/>
  <c r="B337" i="1"/>
  <c r="B338" i="1"/>
  <c r="E338" i="1" s="1"/>
  <c r="B339" i="1"/>
  <c r="E339" i="1" s="1"/>
  <c r="B340" i="1"/>
  <c r="E340" i="1" s="1"/>
  <c r="B341" i="1"/>
  <c r="E341" i="1" s="1"/>
  <c r="B342" i="1"/>
  <c r="B343" i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E350" i="1" s="1"/>
  <c r="B351" i="1"/>
  <c r="E351" i="1" s="1"/>
  <c r="B352" i="1"/>
  <c r="B353" i="1"/>
  <c r="B354" i="1"/>
  <c r="B355" i="1"/>
  <c r="B356" i="1"/>
  <c r="B357" i="1"/>
  <c r="E357" i="1" s="1"/>
  <c r="B358" i="1"/>
  <c r="B359" i="1"/>
  <c r="B360" i="1"/>
  <c r="E360" i="1" s="1"/>
  <c r="B361" i="1"/>
  <c r="E361" i="1" s="1"/>
  <c r="B362" i="1"/>
  <c r="E362" i="1" s="1"/>
  <c r="B363" i="1"/>
  <c r="B364" i="1"/>
  <c r="B365" i="1"/>
  <c r="E365" i="1" s="1"/>
  <c r="B366" i="1"/>
  <c r="E366" i="1" s="1"/>
  <c r="B367" i="1"/>
  <c r="E367" i="1" s="1"/>
  <c r="B368" i="1"/>
  <c r="B369" i="1"/>
  <c r="B370" i="1"/>
  <c r="B371" i="1"/>
  <c r="B372" i="1"/>
  <c r="B373" i="1"/>
  <c r="B374" i="1"/>
  <c r="B375" i="1"/>
  <c r="B376" i="1"/>
  <c r="E376" i="1" s="1"/>
  <c r="B377" i="1"/>
  <c r="E377" i="1" s="1"/>
  <c r="B378" i="1"/>
  <c r="E378" i="1" s="1"/>
  <c r="B379" i="1"/>
  <c r="B380" i="1"/>
  <c r="B381" i="1"/>
  <c r="E381" i="1" s="1"/>
  <c r="B382" i="1"/>
  <c r="E382" i="1" s="1"/>
  <c r="B383" i="1"/>
  <c r="E383" i="1" s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E397" i="1" s="1"/>
  <c r="B398" i="1"/>
  <c r="E398" i="1" s="1"/>
  <c r="B399" i="1"/>
  <c r="E399" i="1" s="1"/>
  <c r="B400" i="1"/>
  <c r="B401" i="1"/>
  <c r="B402" i="1"/>
  <c r="B403" i="1"/>
  <c r="B404" i="1"/>
  <c r="B405" i="1"/>
  <c r="B406" i="1"/>
  <c r="B407" i="1"/>
  <c r="B408" i="1"/>
  <c r="B409" i="1"/>
  <c r="B410" i="1"/>
  <c r="E410" i="1" s="1"/>
  <c r="B411" i="1"/>
  <c r="B412" i="1"/>
  <c r="B413" i="1"/>
  <c r="E413" i="1" s="1"/>
  <c r="B414" i="1"/>
  <c r="E414" i="1" s="1"/>
  <c r="B415" i="1"/>
  <c r="E415" i="1" s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E431" i="1" s="1"/>
  <c r="B432" i="1"/>
  <c r="E432" i="1" s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E445" i="1" s="1"/>
  <c r="B446" i="1"/>
  <c r="E446" i="1" s="1"/>
  <c r="B447" i="1"/>
  <c r="E447" i="1" s="1"/>
  <c r="B448" i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B455" i="1"/>
  <c r="B456" i="1"/>
  <c r="E456" i="1" s="1"/>
  <c r="B457" i="1"/>
  <c r="E457" i="1" s="1"/>
  <c r="B458" i="1"/>
  <c r="B459" i="1"/>
  <c r="B460" i="1"/>
  <c r="B461" i="1"/>
  <c r="B462" i="1"/>
  <c r="B463" i="1"/>
  <c r="B464" i="1"/>
  <c r="B465" i="1"/>
  <c r="B466" i="1"/>
  <c r="B467" i="1"/>
  <c r="E467" i="1" s="1"/>
  <c r="B468" i="1"/>
  <c r="E468" i="1" s="1"/>
  <c r="B469" i="1"/>
  <c r="E469" i="1" s="1"/>
  <c r="B470" i="1"/>
  <c r="B471" i="1"/>
  <c r="B472" i="1"/>
  <c r="E472" i="1" s="1"/>
  <c r="B473" i="1"/>
  <c r="E473" i="1" s="1"/>
  <c r="B474" i="1"/>
  <c r="E474" i="1" s="1"/>
  <c r="B475" i="1"/>
  <c r="B476" i="1"/>
  <c r="B477" i="1"/>
  <c r="E477" i="1" s="1"/>
  <c r="B478" i="1"/>
  <c r="E478" i="1" s="1"/>
  <c r="B479" i="1"/>
  <c r="E479" i="1" s="1"/>
  <c r="B480" i="1"/>
  <c r="B481" i="1"/>
  <c r="B482" i="1"/>
  <c r="B483" i="1"/>
  <c r="B484" i="1"/>
  <c r="B485" i="1"/>
  <c r="E485" i="1" s="1"/>
  <c r="B486" i="1"/>
  <c r="B487" i="1"/>
  <c r="B488" i="1"/>
  <c r="E488" i="1" s="1"/>
  <c r="B489" i="1"/>
  <c r="E489" i="1" s="1"/>
  <c r="B490" i="1"/>
  <c r="E490" i="1" s="1"/>
  <c r="B491" i="1"/>
  <c r="B492" i="1"/>
  <c r="B493" i="1"/>
  <c r="E493" i="1" s="1"/>
  <c r="B494" i="1"/>
  <c r="E494" i="1" s="1"/>
  <c r="B495" i="1"/>
  <c r="E495" i="1" s="1"/>
  <c r="B496" i="1"/>
  <c r="B497" i="1"/>
  <c r="B498" i="1"/>
  <c r="B499" i="1"/>
  <c r="B500" i="1"/>
  <c r="B501" i="1"/>
  <c r="B502" i="1"/>
  <c r="B503" i="1"/>
  <c r="B504" i="1"/>
  <c r="E504" i="1" s="1"/>
  <c r="B505" i="1"/>
  <c r="E505" i="1" s="1"/>
  <c r="B506" i="1"/>
  <c r="E506" i="1" s="1"/>
  <c r="B507" i="1"/>
  <c r="B508" i="1"/>
  <c r="B509" i="1"/>
  <c r="E509" i="1" s="1"/>
  <c r="B510" i="1"/>
  <c r="E510" i="1" s="1"/>
  <c r="B511" i="1"/>
  <c r="E511" i="1" s="1"/>
  <c r="B512" i="1"/>
  <c r="B513" i="1"/>
  <c r="B514" i="1"/>
  <c r="B515" i="1"/>
  <c r="B516" i="1"/>
  <c r="B517" i="1"/>
  <c r="B518" i="1"/>
  <c r="B519" i="1"/>
  <c r="B520" i="1"/>
  <c r="L25" i="6"/>
  <c r="L26" i="6" s="1"/>
  <c r="L27" i="6" s="1"/>
  <c r="L28" i="6" s="1"/>
  <c r="L29" i="6" s="1"/>
  <c r="L30" i="6" s="1"/>
  <c r="L31" i="6" s="1"/>
  <c r="L32" i="6" s="1"/>
  <c r="L33" i="6" s="1"/>
  <c r="L34" i="6" s="1"/>
  <c r="L24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E503" i="1" l="1"/>
  <c r="E471" i="1"/>
  <c r="E439" i="1"/>
  <c r="E423" i="1"/>
  <c r="E391" i="1"/>
  <c r="E375" i="1"/>
  <c r="E359" i="1"/>
  <c r="E343" i="1"/>
  <c r="E327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519" i="1"/>
  <c r="E487" i="1"/>
  <c r="E455" i="1"/>
  <c r="E407" i="1"/>
  <c r="E311" i="1"/>
  <c r="E198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82" i="1"/>
  <c r="E166" i="1"/>
  <c r="E150" i="1"/>
  <c r="E134" i="1"/>
  <c r="E118" i="1"/>
  <c r="E102" i="1"/>
  <c r="E86" i="1"/>
  <c r="E70" i="1"/>
  <c r="E54" i="1"/>
  <c r="E38" i="1"/>
  <c r="E22" i="1"/>
  <c r="E155" i="6"/>
  <c r="E244" i="6"/>
  <c r="E236" i="6"/>
  <c r="E230" i="6"/>
  <c r="E336" i="6"/>
  <c r="E424" i="6"/>
  <c r="E368" i="6"/>
  <c r="E212" i="6"/>
  <c r="E196" i="6"/>
  <c r="E464" i="6"/>
  <c r="E456" i="6"/>
  <c r="E448" i="6"/>
  <c r="E366" i="6"/>
  <c r="E352" i="6"/>
  <c r="E344" i="6"/>
  <c r="E33" i="6"/>
  <c r="E384" i="6"/>
  <c r="E59" i="6"/>
  <c r="E43" i="6"/>
  <c r="E400" i="6"/>
  <c r="E388" i="6"/>
  <c r="E165" i="6"/>
  <c r="E157" i="6"/>
  <c r="E152" i="6"/>
  <c r="E40" i="6"/>
  <c r="E414" i="6"/>
  <c r="E356" i="6"/>
  <c r="E45" i="6"/>
  <c r="E503" i="6"/>
  <c r="E468" i="6"/>
  <c r="E460" i="6"/>
  <c r="E452" i="6"/>
  <c r="E444" i="6"/>
  <c r="E428" i="6"/>
  <c r="E376" i="6"/>
  <c r="E308" i="6"/>
  <c r="E310" i="6"/>
  <c r="E302" i="6"/>
  <c r="E278" i="6"/>
  <c r="E262" i="6"/>
  <c r="E95" i="6"/>
  <c r="E87" i="6"/>
  <c r="E79" i="6"/>
  <c r="E350" i="6"/>
  <c r="E37" i="6"/>
  <c r="E360" i="6"/>
  <c r="E198" i="6"/>
  <c r="E39" i="6"/>
  <c r="E398" i="6"/>
  <c r="E328" i="6"/>
  <c r="E322" i="6"/>
  <c r="E312" i="6"/>
  <c r="E240" i="6"/>
  <c r="E49" i="6"/>
  <c r="E177" i="6"/>
  <c r="E44" i="6"/>
  <c r="E408" i="6"/>
  <c r="E70" i="6"/>
  <c r="E54" i="6"/>
  <c r="E273" i="6"/>
  <c r="E370" i="6"/>
  <c r="E206" i="6"/>
  <c r="E193" i="6"/>
  <c r="E416" i="6"/>
  <c r="E332" i="6"/>
  <c r="E107" i="6"/>
  <c r="E75" i="6"/>
  <c r="E27" i="6"/>
  <c r="E22" i="6"/>
  <c r="E292" i="6"/>
  <c r="E260" i="6"/>
  <c r="E250" i="6"/>
  <c r="E174" i="6"/>
  <c r="E100" i="6"/>
  <c r="E55" i="6"/>
  <c r="E470" i="6"/>
  <c r="E462" i="6"/>
  <c r="E454" i="6"/>
  <c r="E446" i="6"/>
  <c r="E270" i="6"/>
  <c r="E83" i="6"/>
  <c r="E67" i="6"/>
  <c r="E65" i="6"/>
  <c r="E31" i="6"/>
  <c r="E29" i="6"/>
  <c r="E189" i="6"/>
  <c r="E91" i="6"/>
  <c r="E41" i="6"/>
  <c r="E430" i="6"/>
  <c r="E402" i="6"/>
  <c r="E246" i="6"/>
  <c r="E241" i="6"/>
  <c r="E133" i="6"/>
  <c r="E117" i="6"/>
  <c r="E80" i="6"/>
  <c r="E64" i="6"/>
  <c r="E23" i="6"/>
  <c r="E440" i="6"/>
  <c r="E396" i="6"/>
  <c r="E306" i="6"/>
  <c r="E298" i="6"/>
  <c r="E225" i="6"/>
  <c r="E214" i="6"/>
  <c r="E122" i="6"/>
  <c r="E69" i="6"/>
  <c r="E61" i="6"/>
  <c r="E417" i="6"/>
  <c r="E517" i="6"/>
  <c r="E506" i="6"/>
  <c r="E498" i="6"/>
  <c r="E490" i="6"/>
  <c r="E482" i="6"/>
  <c r="E474" i="6"/>
  <c r="E334" i="6"/>
  <c r="E180" i="6"/>
  <c r="E164" i="6"/>
  <c r="E161" i="6"/>
  <c r="E90" i="6"/>
  <c r="E74" i="6"/>
  <c r="E71" i="6"/>
  <c r="E30" i="6"/>
  <c r="E276" i="6"/>
  <c r="E97" i="6"/>
  <c r="E139" i="6"/>
  <c r="E382" i="6"/>
  <c r="E294" i="6"/>
  <c r="E228" i="6"/>
  <c r="E372" i="6"/>
  <c r="E392" i="6"/>
  <c r="E149" i="6"/>
  <c r="E432" i="6"/>
  <c r="E238" i="6"/>
  <c r="E167" i="6"/>
  <c r="E85" i="6"/>
  <c r="E514" i="6"/>
  <c r="E340" i="6"/>
  <c r="E330" i="6"/>
  <c r="E317" i="6"/>
  <c r="E314" i="6"/>
  <c r="E289" i="6"/>
  <c r="E266" i="6"/>
  <c r="E256" i="6"/>
  <c r="E248" i="6"/>
  <c r="E215" i="6"/>
  <c r="E210" i="6"/>
  <c r="E200" i="6"/>
  <c r="E187" i="6"/>
  <c r="E185" i="6"/>
  <c r="E123" i="6"/>
  <c r="E99" i="6"/>
  <c r="E77" i="6"/>
  <c r="E72" i="6"/>
  <c r="E62" i="6"/>
  <c r="E52" i="6"/>
  <c r="E495" i="6"/>
  <c r="E479" i="6"/>
  <c r="E463" i="6"/>
  <c r="E442" i="6"/>
  <c r="E404" i="6"/>
  <c r="E511" i="6"/>
  <c r="E484" i="6"/>
  <c r="E394" i="6"/>
  <c r="E364" i="6"/>
  <c r="E362" i="6"/>
  <c r="E337" i="6"/>
  <c r="E304" i="6"/>
  <c r="E296" i="6"/>
  <c r="E286" i="6"/>
  <c r="E263" i="6"/>
  <c r="E258" i="6"/>
  <c r="E220" i="6"/>
  <c r="E192" i="6"/>
  <c r="E179" i="6"/>
  <c r="E169" i="6"/>
  <c r="E151" i="6"/>
  <c r="E120" i="6"/>
  <c r="E51" i="6"/>
  <c r="E42" i="6"/>
  <c r="E32" i="6"/>
  <c r="E447" i="6"/>
  <c r="E427" i="6"/>
  <c r="E422" i="6"/>
  <c r="E516" i="6"/>
  <c r="E492" i="6"/>
  <c r="E379" i="6"/>
  <c r="E347" i="6"/>
  <c r="E311" i="6"/>
  <c r="E471" i="6"/>
  <c r="E519" i="6"/>
  <c r="E500" i="6"/>
  <c r="E434" i="6"/>
  <c r="E473" i="6"/>
  <c r="E374" i="6"/>
  <c r="E510" i="6"/>
  <c r="E386" i="6"/>
  <c r="E354" i="6"/>
  <c r="E324" i="6"/>
  <c r="E232" i="6"/>
  <c r="E199" i="6"/>
  <c r="E135" i="6"/>
  <c r="E119" i="6"/>
  <c r="E84" i="6"/>
  <c r="E56" i="6"/>
  <c r="E46" i="6"/>
  <c r="E34" i="6"/>
  <c r="E24" i="6"/>
  <c r="E513" i="6"/>
  <c r="E494" i="6"/>
  <c r="E486" i="6"/>
  <c r="E406" i="6"/>
  <c r="E242" i="6"/>
  <c r="E222" i="6"/>
  <c r="E171" i="6"/>
  <c r="E459" i="6"/>
  <c r="E433" i="6"/>
  <c r="E418" i="6"/>
  <c r="E321" i="6"/>
  <c r="E318" i="6"/>
  <c r="E295" i="6"/>
  <c r="E290" i="6"/>
  <c r="E282" i="6"/>
  <c r="E252" i="6"/>
  <c r="E209" i="6"/>
  <c r="E204" i="6"/>
  <c r="E181" i="6"/>
  <c r="E168" i="6"/>
  <c r="E148" i="6"/>
  <c r="E127" i="6"/>
  <c r="E101" i="6"/>
  <c r="E81" i="6"/>
  <c r="E487" i="6"/>
  <c r="E455" i="6"/>
  <c r="E508" i="6"/>
  <c r="E457" i="6"/>
  <c r="E449" i="6"/>
  <c r="E369" i="6"/>
  <c r="E502" i="6"/>
  <c r="E478" i="6"/>
  <c r="E411" i="6"/>
  <c r="E507" i="6"/>
  <c r="E499" i="6"/>
  <c r="E491" i="6"/>
  <c r="E483" i="6"/>
  <c r="E475" i="6"/>
  <c r="E467" i="6"/>
  <c r="E451" i="6"/>
  <c r="E520" i="6"/>
  <c r="E515" i="6"/>
  <c r="E512" i="6"/>
  <c r="E504" i="6"/>
  <c r="E496" i="6"/>
  <c r="E488" i="6"/>
  <c r="E480" i="6"/>
  <c r="E472" i="6"/>
  <c r="E443" i="6"/>
  <c r="E438" i="6"/>
  <c r="E420" i="6"/>
  <c r="E380" i="6"/>
  <c r="E378" i="6"/>
  <c r="E348" i="6"/>
  <c r="E346" i="6"/>
  <c r="E331" i="6"/>
  <c r="E326" i="6"/>
  <c r="E272" i="6"/>
  <c r="E257" i="6"/>
  <c r="E216" i="6"/>
  <c r="E186" i="6"/>
  <c r="E173" i="6"/>
  <c r="E132" i="6"/>
  <c r="E129" i="6"/>
  <c r="E111" i="6"/>
  <c r="E103" i="6"/>
  <c r="E93" i="6"/>
  <c r="E88" i="6"/>
  <c r="E78" i="6"/>
  <c r="E73" i="6"/>
  <c r="E63" i="6"/>
  <c r="E58" i="6"/>
  <c r="E48" i="6"/>
  <c r="E36" i="6"/>
  <c r="E26" i="6"/>
  <c r="E476" i="6"/>
  <c r="E505" i="6"/>
  <c r="E497" i="6"/>
  <c r="E489" i="6"/>
  <c r="E481" i="6"/>
  <c r="E465" i="6"/>
  <c r="E436" i="6"/>
  <c r="E401" i="6"/>
  <c r="E342" i="6"/>
  <c r="E518" i="6"/>
  <c r="E426" i="6"/>
  <c r="E316" i="6"/>
  <c r="E280" i="6"/>
  <c r="E247" i="6"/>
  <c r="E194" i="6"/>
  <c r="E509" i="6"/>
  <c r="E501" i="6"/>
  <c r="E493" i="6"/>
  <c r="E485" i="6"/>
  <c r="E477" i="6"/>
  <c r="E469" i="6"/>
  <c r="E466" i="6"/>
  <c r="E461" i="6"/>
  <c r="E458" i="6"/>
  <c r="E453" i="6"/>
  <c r="E450" i="6"/>
  <c r="E445" i="6"/>
  <c r="E412" i="6"/>
  <c r="E410" i="6"/>
  <c r="E395" i="6"/>
  <c r="E390" i="6"/>
  <c r="E385" i="6"/>
  <c r="E363" i="6"/>
  <c r="E358" i="6"/>
  <c r="E353" i="6"/>
  <c r="E338" i="6"/>
  <c r="E305" i="6"/>
  <c r="E279" i="6"/>
  <c r="E264" i="6"/>
  <c r="E254" i="6"/>
  <c r="E231" i="6"/>
  <c r="E226" i="6"/>
  <c r="E208" i="6"/>
  <c r="E183" i="6"/>
  <c r="E147" i="6"/>
  <c r="E116" i="6"/>
  <c r="E68" i="6"/>
  <c r="E50" i="6"/>
  <c r="E47" i="6"/>
  <c r="E38" i="6"/>
  <c r="E35" i="6"/>
  <c r="E28" i="6"/>
  <c r="E25" i="6"/>
  <c r="E429" i="6"/>
  <c r="E413" i="6"/>
  <c r="E397" i="6"/>
  <c r="E381" i="6"/>
  <c r="E365" i="6"/>
  <c r="E349" i="6"/>
  <c r="E333" i="6"/>
  <c r="E274" i="6"/>
  <c r="E234" i="6"/>
  <c r="E224" i="6"/>
  <c r="E163" i="6"/>
  <c r="E431" i="6"/>
  <c r="E415" i="6"/>
  <c r="E399" i="6"/>
  <c r="E383" i="6"/>
  <c r="E367" i="6"/>
  <c r="E351" i="6"/>
  <c r="E335" i="6"/>
  <c r="E284" i="6"/>
  <c r="E145" i="6"/>
  <c r="E53" i="6"/>
  <c r="E435" i="6"/>
  <c r="E419" i="6"/>
  <c r="E403" i="6"/>
  <c r="E387" i="6"/>
  <c r="E371" i="6"/>
  <c r="E355" i="6"/>
  <c r="E339" i="6"/>
  <c r="E218" i="6"/>
  <c r="E113" i="6"/>
  <c r="E437" i="6"/>
  <c r="E421" i="6"/>
  <c r="E405" i="6"/>
  <c r="E389" i="6"/>
  <c r="E373" i="6"/>
  <c r="E357" i="6"/>
  <c r="E341" i="6"/>
  <c r="E325" i="6"/>
  <c r="E313" i="6"/>
  <c r="E288" i="6"/>
  <c r="E268" i="6"/>
  <c r="E439" i="6"/>
  <c r="E423" i="6"/>
  <c r="E407" i="6"/>
  <c r="E391" i="6"/>
  <c r="E375" i="6"/>
  <c r="E359" i="6"/>
  <c r="E343" i="6"/>
  <c r="E327" i="6"/>
  <c r="E320" i="6"/>
  <c r="E441" i="6"/>
  <c r="E425" i="6"/>
  <c r="E409" i="6"/>
  <c r="E393" i="6"/>
  <c r="E377" i="6"/>
  <c r="E361" i="6"/>
  <c r="E345" i="6"/>
  <c r="E329" i="6"/>
  <c r="E300" i="6"/>
  <c r="E202" i="6"/>
  <c r="E323" i="6"/>
  <c r="E307" i="6"/>
  <c r="E291" i="6"/>
  <c r="E275" i="6"/>
  <c r="E259" i="6"/>
  <c r="E243" i="6"/>
  <c r="E227" i="6"/>
  <c r="E211" i="6"/>
  <c r="E195" i="6"/>
  <c r="E125" i="6"/>
  <c r="E115" i="6"/>
  <c r="E309" i="6"/>
  <c r="E293" i="6"/>
  <c r="E277" i="6"/>
  <c r="E261" i="6"/>
  <c r="E245" i="6"/>
  <c r="E229" i="6"/>
  <c r="E213" i="6"/>
  <c r="E197" i="6"/>
  <c r="E190" i="6"/>
  <c r="E166" i="6"/>
  <c r="E159" i="6"/>
  <c r="E154" i="6"/>
  <c r="E142" i="6"/>
  <c r="E137" i="6"/>
  <c r="E110" i="6"/>
  <c r="E105" i="6"/>
  <c r="E297" i="6"/>
  <c r="E281" i="6"/>
  <c r="E265" i="6"/>
  <c r="E249" i="6"/>
  <c r="E233" i="6"/>
  <c r="E217" i="6"/>
  <c r="E201" i="6"/>
  <c r="E134" i="6"/>
  <c r="E57" i="6"/>
  <c r="E315" i="6"/>
  <c r="E299" i="6"/>
  <c r="E283" i="6"/>
  <c r="E267" i="6"/>
  <c r="E251" i="6"/>
  <c r="E235" i="6"/>
  <c r="E219" i="6"/>
  <c r="E203" i="6"/>
  <c r="E182" i="6"/>
  <c r="E175" i="6"/>
  <c r="E170" i="6"/>
  <c r="E158" i="6"/>
  <c r="E153" i="6"/>
  <c r="E141" i="6"/>
  <c r="E136" i="6"/>
  <c r="E131" i="6"/>
  <c r="E109" i="6"/>
  <c r="E104" i="6"/>
  <c r="E301" i="6"/>
  <c r="E285" i="6"/>
  <c r="E269" i="6"/>
  <c r="E253" i="6"/>
  <c r="E237" i="6"/>
  <c r="E221" i="6"/>
  <c r="E205" i="6"/>
  <c r="E184" i="6"/>
  <c r="E126" i="6"/>
  <c r="E121" i="6"/>
  <c r="E94" i="6"/>
  <c r="E89" i="6"/>
  <c r="E319" i="6"/>
  <c r="E303" i="6"/>
  <c r="E287" i="6"/>
  <c r="E271" i="6"/>
  <c r="E255" i="6"/>
  <c r="E239" i="6"/>
  <c r="E223" i="6"/>
  <c r="E207" i="6"/>
  <c r="E191" i="6"/>
  <c r="E150" i="6"/>
  <c r="E143" i="6"/>
  <c r="E138" i="6"/>
  <c r="E106" i="6"/>
  <c r="E188" i="6"/>
  <c r="E172" i="6"/>
  <c r="E156" i="6"/>
  <c r="E140" i="6"/>
  <c r="E124" i="6"/>
  <c r="E108" i="6"/>
  <c r="E92" i="6"/>
  <c r="E76" i="6"/>
  <c r="E60" i="6"/>
  <c r="E176" i="6"/>
  <c r="E160" i="6"/>
  <c r="E144" i="6"/>
  <c r="E128" i="6"/>
  <c r="E112" i="6"/>
  <c r="E96" i="6"/>
  <c r="E178" i="6"/>
  <c r="E162" i="6"/>
  <c r="E146" i="6"/>
  <c r="E130" i="6"/>
  <c r="E114" i="6"/>
  <c r="E98" i="6"/>
  <c r="E82" i="6"/>
  <c r="E66" i="6"/>
  <c r="E118" i="6"/>
  <c r="E102" i="6"/>
  <c r="E86" i="6"/>
  <c r="D21" i="6"/>
  <c r="C21" i="6"/>
  <c r="B21" i="6"/>
  <c r="E21" i="6" l="1"/>
  <c r="J21" i="6" s="1"/>
  <c r="B21" i="1"/>
  <c r="J25" i="6" l="1"/>
  <c r="J26" i="6" s="1"/>
  <c r="J24" i="6"/>
  <c r="J22" i="6"/>
  <c r="J23" i="6"/>
  <c r="E21" i="1"/>
  <c r="J25" i="1" l="1"/>
  <c r="J26" i="1" s="1"/>
  <c r="J23" i="1"/>
  <c r="J22" i="1"/>
  <c r="J21" i="1"/>
  <c r="J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OMAR ROMERO-HERNANDEZ</author>
  </authors>
  <commentList>
    <comment ref="D21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=NORMINV(RAND(), $E$13, $E$14)</t>
        </r>
      </text>
    </comment>
  </commentList>
</comments>
</file>

<file path=xl/sharedStrings.xml><?xml version="1.0" encoding="utf-8"?>
<sst xmlns="http://schemas.openxmlformats.org/spreadsheetml/2006/main" count="76" uniqueCount="37">
  <si>
    <t>Selling Price per Unit</t>
  </si>
  <si>
    <t>Administrative Cost</t>
  </si>
  <si>
    <t>Advertising Cost</t>
  </si>
  <si>
    <t>Trial</t>
  </si>
  <si>
    <t>$ / unit</t>
  </si>
  <si>
    <t>$</t>
  </si>
  <si>
    <t>Example Risk Analysis</t>
  </si>
  <si>
    <t>DATA:</t>
  </si>
  <si>
    <t>Direct Cost of Labor</t>
  </si>
  <si>
    <t>random #</t>
  </si>
  <si>
    <t>lowest</t>
  </si>
  <si>
    <t>highest</t>
  </si>
  <si>
    <t>cost</t>
  </si>
  <si>
    <t>per unit</t>
  </si>
  <si>
    <t xml:space="preserve">Cost of Parts </t>
  </si>
  <si>
    <t>Lowest</t>
  </si>
  <si>
    <t>Highest</t>
  </si>
  <si>
    <t>Demand (Normal Dist.)</t>
  </si>
  <si>
    <t>Mean</t>
  </si>
  <si>
    <t>Std. Dev.</t>
  </si>
  <si>
    <t>SIMULATION Trials with Rndom Numbers:</t>
  </si>
  <si>
    <t>Cost of Labor</t>
  </si>
  <si>
    <t>Parts</t>
  </si>
  <si>
    <t>Demand</t>
  </si>
  <si>
    <t>Profit</t>
  </si>
  <si>
    <t>Year 1</t>
  </si>
  <si>
    <t>Statistics:</t>
  </si>
  <si>
    <t>AVERAGE Profit</t>
  </si>
  <si>
    <t>LOWEST Profit</t>
  </si>
  <si>
    <t>HIGHEST Profit</t>
  </si>
  <si>
    <t>Loss Scenarios</t>
  </si>
  <si>
    <t>Probability of Loss</t>
  </si>
  <si>
    <t>Bin</t>
  </si>
  <si>
    <t>More</t>
  </si>
  <si>
    <t>Frequency</t>
  </si>
  <si>
    <t>Cumulative %</t>
  </si>
  <si>
    <t>SIMULATION Trials with Random Numbers: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</si>
</sst>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0"/>
      <name val="Arial"/>
      <family val="2"/>
    </font>
    <font>
      <b/>
      <sz val="11"/>
      <color indexed="81"/>
      <name val="Tahoma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4" fontId="3" fillId="0" borderId="0" xfId="0" applyNumberFormat="1" applyFont="1"/>
    <xf numFmtId="164" fontId="0" fillId="2" borderId="0" xfId="0" applyNumberFormat="1" applyFill="1"/>
    <xf numFmtId="165" fontId="2" fillId="2" borderId="0" xfId="0" applyNumberFormat="1" applyFont="1" applyFill="1"/>
    <xf numFmtId="0" fontId="2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1" fontId="2" fillId="3" borderId="4" xfId="0" applyNumberFormat="1" applyFont="1" applyFill="1" applyBorder="1"/>
    <xf numFmtId="164" fontId="0" fillId="3" borderId="6" xfId="0" applyNumberFormat="1" applyFill="1" applyBorder="1"/>
    <xf numFmtId="0" fontId="2" fillId="3" borderId="0" xfId="0" applyFont="1" applyFill="1"/>
    <xf numFmtId="1" fontId="2" fillId="2" borderId="0" xfId="0" applyNumberFormat="1" applyFont="1" applyFill="1"/>
    <xf numFmtId="164" fontId="2" fillId="2" borderId="0" xfId="0" applyNumberFormat="1" applyFont="1" applyFill="1"/>
    <xf numFmtId="165" fontId="2" fillId="4" borderId="0" xfId="0" applyNumberFormat="1" applyFont="1" applyFill="1"/>
    <xf numFmtId="1" fontId="2" fillId="4" borderId="0" xfId="0" applyNumberFormat="1" applyFont="1" applyFill="1"/>
    <xf numFmtId="164" fontId="2" fillId="4" borderId="0" xfId="0" applyNumberFormat="1" applyFont="1" applyFill="1"/>
    <xf numFmtId="3" fontId="2" fillId="4" borderId="0" xfId="0" applyNumberFormat="1" applyFont="1" applyFill="1"/>
    <xf numFmtId="9" fontId="2" fillId="4" borderId="0" xfId="1" applyFont="1" applyFill="1"/>
    <xf numFmtId="164" fontId="0" fillId="4" borderId="7" xfId="0" applyNumberFormat="1" applyFill="1" applyBorder="1"/>
    <xf numFmtId="164" fontId="0" fillId="4" borderId="8" xfId="0" applyNumberFormat="1" applyFill="1" applyBorder="1"/>
    <xf numFmtId="3" fontId="0" fillId="4" borderId="7" xfId="0" applyNumberFormat="1" applyFill="1" applyBorder="1"/>
    <xf numFmtId="3" fontId="0" fillId="4" borderId="8" xfId="0" applyNumberFormat="1" applyFill="1" applyBorder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1" fontId="5" fillId="0" borderId="1" xfId="0" applyNumberFormat="1" applyFont="1" applyBorder="1"/>
    <xf numFmtId="1" fontId="5" fillId="0" borderId="2" xfId="0" applyNumberFormat="1" applyFont="1" applyBorder="1"/>
    <xf numFmtId="164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" fontId="5" fillId="3" borderId="12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/>
    <xf numFmtId="0" fontId="8" fillId="0" borderId="0" xfId="0" applyFont="1" applyAlignment="1">
      <alignment horizontal="center"/>
    </xf>
    <xf numFmtId="164" fontId="2" fillId="0" borderId="0" xfId="0" applyNumberFormat="1" applyFont="1"/>
    <xf numFmtId="3" fontId="0" fillId="0" borderId="0" xfId="0" applyNumberFormat="1"/>
    <xf numFmtId="164" fontId="5" fillId="0" borderId="0" xfId="0" applyNumberFormat="1" applyFont="1" applyAlignment="1">
      <alignment horizontal="center"/>
    </xf>
    <xf numFmtId="164" fontId="0" fillId="4" borderId="0" xfId="0" applyNumberFormat="1" applyFill="1"/>
    <xf numFmtId="0" fontId="1" fillId="0" borderId="0" xfId="0" applyFont="1"/>
    <xf numFmtId="10" fontId="0" fillId="0" borderId="0" xfId="0" applyNumberFormat="1"/>
    <xf numFmtId="0" fontId="0" fillId="0" borderId="3" xfId="0" applyBorder="1"/>
    <xf numFmtId="10" fontId="0" fillId="0" borderId="3" xfId="0" applyNumberFormat="1" applyBorder="1"/>
    <xf numFmtId="164" fontId="1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Sheet4!$A$2:$A$12</c:f>
              <c:strCache>
                <c:ptCount val="11"/>
                <c:pt idx="0">
                  <c:v>-200000</c:v>
                </c:pt>
                <c:pt idx="1">
                  <c:v>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  <c:pt idx="7">
                  <c:v>1200000</c:v>
                </c:pt>
                <c:pt idx="8">
                  <c:v>1400000</c:v>
                </c:pt>
                <c:pt idx="9">
                  <c:v>1600000</c:v>
                </c:pt>
                <c:pt idx="10">
                  <c:v>More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21</c:v>
                </c:pt>
                <c:pt idx="1">
                  <c:v>34</c:v>
                </c:pt>
                <c:pt idx="2">
                  <c:v>49</c:v>
                </c:pt>
                <c:pt idx="3">
                  <c:v>65</c:v>
                </c:pt>
                <c:pt idx="4">
                  <c:v>64</c:v>
                </c:pt>
                <c:pt idx="5">
                  <c:v>75</c:v>
                </c:pt>
                <c:pt idx="6">
                  <c:v>69</c:v>
                </c:pt>
                <c:pt idx="7">
                  <c:v>49</c:v>
                </c:pt>
                <c:pt idx="8">
                  <c:v>40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0-42AB-B251-7D93773F31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7781552"/>
        <c:axId val="627777392"/>
      </c:barChart>
      <c:lineChart>
        <c:grouping val="standard"/>
        <c:varyColors val="0"/>
        <c:ser>
          <c:idx val="1"/>
          <c:order val="1"/>
          <c:tx>
            <c:v>Cumulative %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Sheet4!$A$2:$A$12</c:f>
              <c:strCache>
                <c:ptCount val="11"/>
                <c:pt idx="0">
                  <c:v>-200000</c:v>
                </c:pt>
                <c:pt idx="1">
                  <c:v>0</c:v>
                </c:pt>
                <c:pt idx="2">
                  <c:v>200000</c:v>
                </c:pt>
                <c:pt idx="3">
                  <c:v>400000</c:v>
                </c:pt>
                <c:pt idx="4">
                  <c:v>600000</c:v>
                </c:pt>
                <c:pt idx="5">
                  <c:v>800000</c:v>
                </c:pt>
                <c:pt idx="6">
                  <c:v>1000000</c:v>
                </c:pt>
                <c:pt idx="7">
                  <c:v>1200000</c:v>
                </c:pt>
                <c:pt idx="8">
                  <c:v>1400000</c:v>
                </c:pt>
                <c:pt idx="9">
                  <c:v>1600000</c:v>
                </c:pt>
                <c:pt idx="10">
                  <c:v>More</c:v>
                </c:pt>
              </c:strCache>
            </c:strRef>
          </c:cat>
          <c:val>
            <c:numRef>
              <c:f>Sheet4!$C$2:$C$12</c:f>
              <c:numCache>
                <c:formatCode>0.00%</c:formatCode>
                <c:ptCount val="11"/>
                <c:pt idx="0">
                  <c:v>4.2000000000000003E-2</c:v>
                </c:pt>
                <c:pt idx="1">
                  <c:v>0.11</c:v>
                </c:pt>
                <c:pt idx="2">
                  <c:v>0.20799999999999999</c:v>
                </c:pt>
                <c:pt idx="3">
                  <c:v>0.33800000000000002</c:v>
                </c:pt>
                <c:pt idx="4">
                  <c:v>0.46600000000000003</c:v>
                </c:pt>
                <c:pt idx="5">
                  <c:v>0.61599999999999999</c:v>
                </c:pt>
                <c:pt idx="6">
                  <c:v>0.754</c:v>
                </c:pt>
                <c:pt idx="7">
                  <c:v>0.85199999999999998</c:v>
                </c:pt>
                <c:pt idx="8">
                  <c:v>0.93200000000000005</c:v>
                </c:pt>
                <c:pt idx="9">
                  <c:v>0.96799999999999997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0-42AB-B251-7D93773F31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7779888"/>
        <c:axId val="627779472"/>
      </c:lineChart>
      <c:catAx>
        <c:axId val="6277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27777392"/>
        <c:crosses val="autoZero"/>
        <c:auto val="1"/>
        <c:lblAlgn val="ctr"/>
        <c:lblOffset val="100"/>
        <c:noMultiLvlLbl val="0"/>
      </c:catAx>
      <c:valAx>
        <c:axId val="62777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27781552"/>
        <c:crosses val="autoZero"/>
        <c:crossBetween val="between"/>
      </c:valAx>
      <c:valAx>
        <c:axId val="627779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27779888"/>
        <c:crosses val="max"/>
        <c:crossBetween val="between"/>
      </c:valAx>
      <c:catAx>
        <c:axId val="62777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7794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0</xdr:row>
      <xdr:rowOff>157162</xdr:rowOff>
    </xdr:from>
    <xdr:to>
      <xdr:col>17</xdr:col>
      <xdr:colOff>190499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96502-AB45-4A61-B361-FEEA6861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0"/>
  <sheetViews>
    <sheetView tabSelected="1" topLeftCell="A7" zoomScale="116" zoomScaleNormal="80" workbookViewId="0">
      <selection activeCell="F18" sqref="F18"/>
    </sheetView>
  </sheetViews>
  <sheetFormatPr defaultColWidth="11.6640625" defaultRowHeight="13.2" x14ac:dyDescent="0.25"/>
  <cols>
    <col min="1" max="1" width="15.21875" customWidth="1"/>
    <col min="2" max="2" width="33.6640625" customWidth="1"/>
    <col min="3" max="3" width="16.77734375" customWidth="1"/>
    <col min="4" max="4" width="22.77734375" style="11" customWidth="1"/>
    <col min="5" max="6" width="19.6640625" style="1" customWidth="1"/>
  </cols>
  <sheetData>
    <row r="1" spans="1:13" ht="17.399999999999999" x14ac:dyDescent="0.3">
      <c r="A1" s="66" t="s">
        <v>6</v>
      </c>
      <c r="B1" s="66"/>
      <c r="C1" s="4"/>
      <c r="D1" s="10"/>
      <c r="E1" s="13"/>
      <c r="F1" s="13"/>
    </row>
    <row r="2" spans="1:13" x14ac:dyDescent="0.25">
      <c r="A2" s="2" t="s">
        <v>7</v>
      </c>
      <c r="B2" s="2"/>
      <c r="C2" s="2"/>
      <c r="D2" s="22"/>
      <c r="E2" s="23"/>
      <c r="F2" s="55"/>
      <c r="L2" s="54"/>
      <c r="M2" s="54"/>
    </row>
    <row r="3" spans="1:13" x14ac:dyDescent="0.25">
      <c r="A3" s="21" t="s">
        <v>0</v>
      </c>
      <c r="B3" s="21"/>
      <c r="C3" s="26">
        <v>249</v>
      </c>
    </row>
    <row r="4" spans="1:13" x14ac:dyDescent="0.25">
      <c r="A4" s="21" t="s">
        <v>1</v>
      </c>
      <c r="B4" s="21"/>
      <c r="C4" s="26">
        <v>400000</v>
      </c>
    </row>
    <row r="5" spans="1:13" x14ac:dyDescent="0.25">
      <c r="A5" s="21" t="s">
        <v>2</v>
      </c>
      <c r="B5" s="21"/>
      <c r="C5" s="26">
        <v>600000</v>
      </c>
    </row>
    <row r="6" spans="1:13" ht="13.8" thickBot="1" x14ac:dyDescent="0.3"/>
    <row r="7" spans="1:13" x14ac:dyDescent="0.25">
      <c r="A7" s="16" t="s">
        <v>8</v>
      </c>
      <c r="B7" s="17"/>
      <c r="C7" s="18"/>
      <c r="D7" s="19" t="s">
        <v>14</v>
      </c>
      <c r="E7" s="20"/>
    </row>
    <row r="8" spans="1:13" x14ac:dyDescent="0.25">
      <c r="A8" s="41" t="s">
        <v>10</v>
      </c>
      <c r="B8" s="42" t="s">
        <v>11</v>
      </c>
      <c r="C8" s="43" t="s">
        <v>12</v>
      </c>
      <c r="D8" s="44" t="s">
        <v>15</v>
      </c>
      <c r="E8" s="29">
        <v>80</v>
      </c>
    </row>
    <row r="9" spans="1:13" ht="13.8" thickBot="1" x14ac:dyDescent="0.3">
      <c r="A9" s="41" t="s">
        <v>9</v>
      </c>
      <c r="B9" s="41" t="s">
        <v>9</v>
      </c>
      <c r="C9" s="43" t="s">
        <v>13</v>
      </c>
      <c r="D9" s="45" t="s">
        <v>16</v>
      </c>
      <c r="E9" s="30">
        <v>100</v>
      </c>
    </row>
    <row r="10" spans="1:13" x14ac:dyDescent="0.25">
      <c r="A10" s="5">
        <v>0</v>
      </c>
      <c r="B10" s="6">
        <v>0.1</v>
      </c>
      <c r="C10" s="46">
        <v>43</v>
      </c>
    </row>
    <row r="11" spans="1:13" ht="13.8" thickBot="1" x14ac:dyDescent="0.3">
      <c r="A11" s="5">
        <v>0.1</v>
      </c>
      <c r="B11" s="6">
        <v>0.3</v>
      </c>
      <c r="C11" s="46">
        <v>44</v>
      </c>
    </row>
    <row r="12" spans="1:13" x14ac:dyDescent="0.25">
      <c r="A12" s="5">
        <v>0.3</v>
      </c>
      <c r="B12" s="6">
        <v>0.7</v>
      </c>
      <c r="C12" s="46">
        <v>45</v>
      </c>
      <c r="D12" s="19" t="s">
        <v>17</v>
      </c>
      <c r="E12" s="20"/>
    </row>
    <row r="13" spans="1:13" x14ac:dyDescent="0.25">
      <c r="A13" s="5">
        <v>0.7</v>
      </c>
      <c r="B13" s="6">
        <v>0.9</v>
      </c>
      <c r="C13" s="46">
        <v>46</v>
      </c>
      <c r="D13" s="44" t="s">
        <v>18</v>
      </c>
      <c r="E13" s="31">
        <v>15000</v>
      </c>
      <c r="F13" s="56"/>
    </row>
    <row r="14" spans="1:13" ht="13.8" thickBot="1" x14ac:dyDescent="0.3">
      <c r="A14" s="7">
        <v>0.9</v>
      </c>
      <c r="B14" s="8">
        <v>1</v>
      </c>
      <c r="C14" s="47">
        <v>47</v>
      </c>
      <c r="D14" s="45" t="s">
        <v>19</v>
      </c>
      <c r="E14" s="32">
        <v>4500</v>
      </c>
      <c r="F14" s="56"/>
    </row>
    <row r="17" spans="1:14" x14ac:dyDescent="0.25">
      <c r="A17" s="2" t="s">
        <v>20</v>
      </c>
      <c r="B17" s="3"/>
      <c r="C17" s="3"/>
      <c r="D17" s="12"/>
      <c r="E17" s="14"/>
    </row>
    <row r="18" spans="1:14" ht="13.8" thickBot="1" x14ac:dyDescent="0.3"/>
    <row r="19" spans="1:14" x14ac:dyDescent="0.25">
      <c r="A19" s="36"/>
      <c r="B19" s="48" t="s">
        <v>21</v>
      </c>
      <c r="C19" s="48" t="s">
        <v>22</v>
      </c>
      <c r="D19" s="49" t="s">
        <v>23</v>
      </c>
      <c r="E19" s="50" t="s">
        <v>24</v>
      </c>
      <c r="F19" s="57"/>
    </row>
    <row r="20" spans="1:14" ht="16.2" thickBot="1" x14ac:dyDescent="0.35">
      <c r="A20" s="37" t="s">
        <v>3</v>
      </c>
      <c r="B20" s="38" t="s">
        <v>4</v>
      </c>
      <c r="C20" s="38" t="s">
        <v>4</v>
      </c>
      <c r="D20" s="51" t="s">
        <v>25</v>
      </c>
      <c r="E20" s="39" t="s">
        <v>5</v>
      </c>
      <c r="F20" s="65"/>
      <c r="H20" s="15" t="s">
        <v>26</v>
      </c>
      <c r="I20" s="12"/>
      <c r="J20" s="14"/>
      <c r="L20" s="52"/>
    </row>
    <row r="21" spans="1:14" ht="15.6" x14ac:dyDescent="0.3">
      <c r="A21" s="33">
        <v>1</v>
      </c>
      <c r="B21" s="40">
        <f ca="1">VLOOKUP(RAND(),$A$10:$C$14,3)</f>
        <v>47</v>
      </c>
      <c r="C21" s="34">
        <f ca="1">$E$8+RAND()*($E$9-$E$8)</f>
        <v>98.388280859215627</v>
      </c>
      <c r="D21" s="35">
        <f ca="1">_xlfn.NORM.INV(RAND(),$E$13,$E$14)</f>
        <v>16464.224681396099</v>
      </c>
      <c r="E21" s="34">
        <f ca="1">($C$3-B21-C21)*D21-($C$4+$C$5)</f>
        <v>705886.62355958275</v>
      </c>
      <c r="F21" s="9"/>
      <c r="H21" s="24" t="s">
        <v>27</v>
      </c>
      <c r="I21" s="25"/>
      <c r="J21" s="26">
        <f ca="1">AVERAGE(E21:E520)</f>
        <v>718814.74487041752</v>
      </c>
      <c r="L21" s="53"/>
      <c r="M21" s="11"/>
      <c r="N21" s="11"/>
    </row>
    <row r="22" spans="1:14" ht="15.6" x14ac:dyDescent="0.3">
      <c r="A22" s="33">
        <v>2</v>
      </c>
      <c r="B22" s="40">
        <f t="shared" ref="B22:B85" ca="1" si="0">VLOOKUP(RAND(),$A$10:$C$14,3)</f>
        <v>45</v>
      </c>
      <c r="C22" s="34">
        <f t="shared" ref="C22:C85" ca="1" si="1">$E$8+RAND()*($E$9-$E$8)</f>
        <v>93.36689809421037</v>
      </c>
      <c r="D22" s="35">
        <f t="shared" ref="D22:D85" ca="1" si="2">_xlfn.NORM.INV(RAND(),$E$13,$E$14)</f>
        <v>16769.030977510662</v>
      </c>
      <c r="E22" s="34">
        <f t="shared" ref="E22:E85" ca="1" si="3">($C$3-B22-C22)*D22-($C$4+$C$5)</f>
        <v>855209.91299628001</v>
      </c>
      <c r="F22" s="9"/>
      <c r="H22" s="24" t="s">
        <v>19</v>
      </c>
      <c r="I22" s="25"/>
      <c r="J22" s="26">
        <f ca="1">STDEV(E21:E520)</f>
        <v>492047.74705664598</v>
      </c>
      <c r="L22" s="53"/>
      <c r="M22" s="11"/>
      <c r="N22" s="11"/>
    </row>
    <row r="23" spans="1:14" ht="15.6" x14ac:dyDescent="0.3">
      <c r="A23" s="33">
        <v>3</v>
      </c>
      <c r="B23" s="40">
        <f t="shared" ca="1" si="0"/>
        <v>47</v>
      </c>
      <c r="C23" s="34">
        <f t="shared" ca="1" si="1"/>
        <v>80.629409124398208</v>
      </c>
      <c r="D23" s="35">
        <f t="shared" ca="1" si="2"/>
        <v>8975.8842973206483</v>
      </c>
      <c r="E23" s="34">
        <f t="shared" ca="1" si="3"/>
        <v>89408.380796842976</v>
      </c>
      <c r="F23" s="9"/>
      <c r="H23" s="24" t="s">
        <v>28</v>
      </c>
      <c r="I23" s="25"/>
      <c r="J23" s="26">
        <f ca="1">MIN(E21:E520)</f>
        <v>-860896.58936260291</v>
      </c>
      <c r="L23" s="53"/>
      <c r="M23" s="11"/>
      <c r="N23" s="11"/>
    </row>
    <row r="24" spans="1:14" ht="15.6" x14ac:dyDescent="0.3">
      <c r="A24" s="33">
        <v>4</v>
      </c>
      <c r="B24" s="40">
        <f t="shared" ca="1" si="0"/>
        <v>45</v>
      </c>
      <c r="C24" s="34">
        <f t="shared" ca="1" si="1"/>
        <v>91.670542677824983</v>
      </c>
      <c r="D24" s="35">
        <f t="shared" ca="1" si="2"/>
        <v>16875.090244300322</v>
      </c>
      <c r="E24" s="34">
        <f t="shared" ca="1" si="3"/>
        <v>895569.72940498497</v>
      </c>
      <c r="F24" s="9"/>
      <c r="H24" s="24" t="s">
        <v>29</v>
      </c>
      <c r="I24" s="25"/>
      <c r="J24" s="26">
        <f ca="1">MAX(E21:E520)</f>
        <v>2173959.8526172768</v>
      </c>
      <c r="L24" s="53"/>
      <c r="M24" s="11"/>
      <c r="N24" s="11"/>
    </row>
    <row r="25" spans="1:14" ht="15.6" x14ac:dyDescent="0.3">
      <c r="A25" s="33">
        <v>5</v>
      </c>
      <c r="B25" s="40">
        <f t="shared" ca="1" si="0"/>
        <v>45</v>
      </c>
      <c r="C25" s="34">
        <f t="shared" ca="1" si="1"/>
        <v>95.230025549752568</v>
      </c>
      <c r="D25" s="35">
        <f t="shared" ca="1" si="2"/>
        <v>20909.833040278685</v>
      </c>
      <c r="E25" s="34">
        <f t="shared" ca="1" si="3"/>
        <v>1274362.005550052</v>
      </c>
      <c r="F25" s="9"/>
      <c r="H25" s="24" t="s">
        <v>30</v>
      </c>
      <c r="I25" s="25"/>
      <c r="J25" s="27">
        <f ca="1">COUNTIF(E21:E520,"&lt;0")</f>
        <v>39</v>
      </c>
      <c r="L25" s="53"/>
      <c r="M25" s="11"/>
      <c r="N25" s="11"/>
    </row>
    <row r="26" spans="1:14" ht="15.6" x14ac:dyDescent="0.3">
      <c r="A26" s="33">
        <v>6</v>
      </c>
      <c r="B26" s="40">
        <f t="shared" ca="1" si="0"/>
        <v>46</v>
      </c>
      <c r="C26" s="34">
        <f t="shared" ca="1" si="1"/>
        <v>96.129783278254507</v>
      </c>
      <c r="D26" s="35">
        <f t="shared" ca="1" si="2"/>
        <v>17451.555864099024</v>
      </c>
      <c r="E26" s="34">
        <f t="shared" ca="1" si="3"/>
        <v>865051.55732791102</v>
      </c>
      <c r="F26" s="9"/>
      <c r="H26" s="24" t="s">
        <v>31</v>
      </c>
      <c r="I26" s="25"/>
      <c r="J26" s="28">
        <f ca="1">J25/500</f>
        <v>7.8E-2</v>
      </c>
      <c r="L26" s="53"/>
      <c r="M26" s="11"/>
      <c r="N26" s="11"/>
    </row>
    <row r="27" spans="1:14" ht="15.6" x14ac:dyDescent="0.3">
      <c r="A27" s="33">
        <v>7</v>
      </c>
      <c r="B27" s="40">
        <f t="shared" ca="1" si="0"/>
        <v>44</v>
      </c>
      <c r="C27" s="34">
        <f t="shared" ca="1" si="1"/>
        <v>90.932817250595775</v>
      </c>
      <c r="D27" s="35">
        <f t="shared" ca="1" si="2"/>
        <v>12791.221459795246</v>
      </c>
      <c r="E27" s="34">
        <f t="shared" ca="1" si="3"/>
        <v>459058.59584256541</v>
      </c>
      <c r="F27" s="9"/>
      <c r="L27" s="53"/>
      <c r="M27" s="11"/>
      <c r="N27" s="11"/>
    </row>
    <row r="28" spans="1:14" ht="15.6" x14ac:dyDescent="0.3">
      <c r="A28" s="33">
        <v>8</v>
      </c>
      <c r="B28" s="40">
        <f t="shared" ca="1" si="0"/>
        <v>47</v>
      </c>
      <c r="C28" s="34">
        <f t="shared" ca="1" si="1"/>
        <v>86.737480810055928</v>
      </c>
      <c r="D28" s="35">
        <f t="shared" ca="1" si="2"/>
        <v>11996.957497336527</v>
      </c>
      <c r="E28" s="34">
        <f t="shared" ca="1" si="3"/>
        <v>382799.54375769477</v>
      </c>
      <c r="F28" s="9"/>
      <c r="L28" s="53"/>
      <c r="M28" s="11"/>
      <c r="N28" s="11"/>
    </row>
    <row r="29" spans="1:14" ht="15.6" x14ac:dyDescent="0.3">
      <c r="A29" s="33">
        <v>9</v>
      </c>
      <c r="B29" s="40">
        <f t="shared" ca="1" si="0"/>
        <v>46</v>
      </c>
      <c r="C29" s="34">
        <f t="shared" ca="1" si="1"/>
        <v>85.647498651605318</v>
      </c>
      <c r="D29" s="35">
        <f t="shared" ca="1" si="2"/>
        <v>8064.3859206342568</v>
      </c>
      <c r="E29" s="34">
        <f t="shared" ca="1" si="3"/>
        <v>-53624.140374793322</v>
      </c>
      <c r="F29" s="9"/>
      <c r="L29" s="53"/>
      <c r="M29" s="11"/>
      <c r="N29" s="11"/>
    </row>
    <row r="30" spans="1:14" ht="15.6" x14ac:dyDescent="0.3">
      <c r="A30" s="33">
        <v>10</v>
      </c>
      <c r="B30" s="40">
        <f t="shared" ca="1" si="0"/>
        <v>45</v>
      </c>
      <c r="C30" s="34">
        <f t="shared" ca="1" si="1"/>
        <v>82.779463006981615</v>
      </c>
      <c r="D30" s="35">
        <f t="shared" ca="1" si="2"/>
        <v>15907.866250488041</v>
      </c>
      <c r="E30" s="34">
        <f t="shared" ca="1" si="3"/>
        <v>928360.08929727436</v>
      </c>
      <c r="F30" s="9"/>
      <c r="L30" s="53"/>
      <c r="M30" s="11"/>
      <c r="N30" s="11"/>
    </row>
    <row r="31" spans="1:14" ht="15.6" hidden="1" x14ac:dyDescent="0.3">
      <c r="A31" s="33">
        <v>11</v>
      </c>
      <c r="B31" s="40">
        <f t="shared" ca="1" si="0"/>
        <v>45</v>
      </c>
      <c r="C31" s="34">
        <f t="shared" ca="1" si="1"/>
        <v>93.754921739588383</v>
      </c>
      <c r="D31" s="35">
        <f t="shared" ca="1" si="2"/>
        <v>13177.561632270394</v>
      </c>
      <c r="E31" s="34">
        <f t="shared" ca="1" si="3"/>
        <v>452761.3134310469</v>
      </c>
      <c r="F31" s="9"/>
      <c r="L31" s="53"/>
      <c r="M31" s="11"/>
      <c r="N31" s="11"/>
    </row>
    <row r="32" spans="1:14" ht="15.6" hidden="1" x14ac:dyDescent="0.3">
      <c r="A32" s="33">
        <v>12</v>
      </c>
      <c r="B32" s="40">
        <f t="shared" ca="1" si="0"/>
        <v>45</v>
      </c>
      <c r="C32" s="34">
        <f t="shared" ca="1" si="1"/>
        <v>90.738466564882827</v>
      </c>
      <c r="D32" s="35">
        <f t="shared" ca="1" si="2"/>
        <v>17366.553994452002</v>
      </c>
      <c r="E32" s="34">
        <f t="shared" ca="1" si="3"/>
        <v>966962.53589539323</v>
      </c>
      <c r="F32" s="9"/>
      <c r="L32" s="53"/>
      <c r="M32" s="11"/>
      <c r="N32" s="11"/>
    </row>
    <row r="33" spans="1:14" ht="15.6" hidden="1" x14ac:dyDescent="0.3">
      <c r="A33" s="33">
        <v>13</v>
      </c>
      <c r="B33" s="40">
        <f t="shared" ca="1" si="0"/>
        <v>44</v>
      </c>
      <c r="C33" s="34">
        <f t="shared" ca="1" si="1"/>
        <v>88.310236081337422</v>
      </c>
      <c r="D33" s="35">
        <f t="shared" ca="1" si="2"/>
        <v>19611.231907984162</v>
      </c>
      <c r="E33" s="34">
        <f t="shared" ca="1" si="3"/>
        <v>1288430.0214968147</v>
      </c>
      <c r="F33" s="9"/>
      <c r="L33" s="53"/>
      <c r="M33" s="11"/>
      <c r="N33" s="11"/>
    </row>
    <row r="34" spans="1:14" ht="15.6" hidden="1" x14ac:dyDescent="0.3">
      <c r="A34" s="33">
        <v>14</v>
      </c>
      <c r="B34" s="40">
        <f t="shared" ca="1" si="0"/>
        <v>47</v>
      </c>
      <c r="C34" s="34">
        <f t="shared" ca="1" si="1"/>
        <v>92.513844317818453</v>
      </c>
      <c r="D34" s="35">
        <f t="shared" ca="1" si="2"/>
        <v>19524.68758735148</v>
      </c>
      <c r="E34" s="34">
        <f t="shared" ca="1" si="3"/>
        <v>1137682.9848347218</v>
      </c>
      <c r="F34" s="9"/>
      <c r="L34" s="53"/>
      <c r="M34" s="11"/>
    </row>
    <row r="35" spans="1:14" ht="15.6" hidden="1" x14ac:dyDescent="0.3">
      <c r="A35" s="33">
        <v>15</v>
      </c>
      <c r="B35" s="40">
        <f t="shared" ca="1" si="0"/>
        <v>45</v>
      </c>
      <c r="C35" s="34">
        <f t="shared" ca="1" si="1"/>
        <v>92.85674604016198</v>
      </c>
      <c r="D35" s="35">
        <f t="shared" ca="1" si="2"/>
        <v>21154.895379285612</v>
      </c>
      <c r="E35" s="34">
        <f t="shared" ca="1" si="3"/>
        <v>1351223.9096337445</v>
      </c>
      <c r="F35" s="9"/>
      <c r="L35" s="53"/>
      <c r="M35" s="11"/>
    </row>
    <row r="36" spans="1:14" ht="15.6" hidden="1" x14ac:dyDescent="0.3">
      <c r="A36" s="33">
        <v>16</v>
      </c>
      <c r="B36" s="40">
        <f t="shared" ca="1" si="0"/>
        <v>46</v>
      </c>
      <c r="C36" s="34">
        <f t="shared" ca="1" si="1"/>
        <v>95.033241844043587</v>
      </c>
      <c r="D36" s="35">
        <f t="shared" ca="1" si="2"/>
        <v>11100.583602917166</v>
      </c>
      <c r="E36" s="34">
        <f t="shared" ca="1" si="3"/>
        <v>198494.02524613286</v>
      </c>
      <c r="F36" s="9"/>
      <c r="L36" s="53"/>
      <c r="M36" s="11"/>
    </row>
    <row r="37" spans="1:14" ht="15.6" hidden="1" x14ac:dyDescent="0.3">
      <c r="A37" s="33">
        <v>17</v>
      </c>
      <c r="B37" s="40">
        <f t="shared" ca="1" si="0"/>
        <v>45</v>
      </c>
      <c r="C37" s="34">
        <f t="shared" ca="1" si="1"/>
        <v>91.544456847789078</v>
      </c>
      <c r="D37" s="35">
        <f t="shared" ca="1" si="2"/>
        <v>19786.320138923205</v>
      </c>
      <c r="E37" s="34">
        <f t="shared" ca="1" si="3"/>
        <v>1225081.3782061385</v>
      </c>
      <c r="F37" s="9"/>
      <c r="L37" s="53"/>
      <c r="M37" s="11"/>
    </row>
    <row r="38" spans="1:14" ht="15.6" hidden="1" x14ac:dyDescent="0.3">
      <c r="A38" s="33">
        <v>18</v>
      </c>
      <c r="B38" s="40">
        <f t="shared" ca="1" si="0"/>
        <v>45</v>
      </c>
      <c r="C38" s="34">
        <f t="shared" ca="1" si="1"/>
        <v>88.497345126433018</v>
      </c>
      <c r="D38" s="35">
        <f t="shared" ca="1" si="2"/>
        <v>14330.101671903258</v>
      </c>
      <c r="E38" s="34">
        <f t="shared" ca="1" si="3"/>
        <v>655164.78771296726</v>
      </c>
      <c r="F38" s="9"/>
      <c r="L38" s="53"/>
      <c r="M38" s="11"/>
    </row>
    <row r="39" spans="1:14" ht="15.6" hidden="1" x14ac:dyDescent="0.3">
      <c r="A39" s="33">
        <v>19</v>
      </c>
      <c r="B39" s="40">
        <f t="shared" ca="1" si="0"/>
        <v>46</v>
      </c>
      <c r="C39" s="34">
        <f t="shared" ca="1" si="1"/>
        <v>99.011926108463612</v>
      </c>
      <c r="D39" s="35">
        <f t="shared" ca="1" si="2"/>
        <v>17430.07813630093</v>
      </c>
      <c r="E39" s="34">
        <f t="shared" ca="1" si="3"/>
        <v>812520.25317291403</v>
      </c>
      <c r="F39" s="9"/>
      <c r="L39" s="53"/>
      <c r="M39" s="11"/>
    </row>
    <row r="40" spans="1:14" ht="15.6" hidden="1" x14ac:dyDescent="0.3">
      <c r="A40" s="33">
        <v>20</v>
      </c>
      <c r="B40" s="40">
        <f t="shared" ca="1" si="0"/>
        <v>45</v>
      </c>
      <c r="C40" s="34">
        <f t="shared" ca="1" si="1"/>
        <v>88.591933978442583</v>
      </c>
      <c r="D40" s="35">
        <f t="shared" ca="1" si="2"/>
        <v>18370.314816823899</v>
      </c>
      <c r="E40" s="34">
        <f t="shared" ca="1" si="3"/>
        <v>1120082.5052168071</v>
      </c>
      <c r="F40" s="9"/>
      <c r="L40" s="53"/>
      <c r="M40" s="11"/>
    </row>
    <row r="41" spans="1:14" ht="15.6" hidden="1" x14ac:dyDescent="0.3">
      <c r="A41" s="33">
        <v>21</v>
      </c>
      <c r="B41" s="40">
        <f t="shared" ca="1" si="0"/>
        <v>45</v>
      </c>
      <c r="C41" s="34">
        <f t="shared" ca="1" si="1"/>
        <v>96.03003463991142</v>
      </c>
      <c r="D41" s="35">
        <f t="shared" ca="1" si="2"/>
        <v>11391.569000253265</v>
      </c>
      <c r="E41" s="34">
        <f t="shared" ca="1" si="3"/>
        <v>229947.31035440392</v>
      </c>
      <c r="F41" s="9"/>
      <c r="L41" s="53"/>
      <c r="M41" s="11"/>
    </row>
    <row r="42" spans="1:14" ht="15.6" hidden="1" x14ac:dyDescent="0.3">
      <c r="A42" s="33">
        <v>22</v>
      </c>
      <c r="B42" s="40">
        <f t="shared" ca="1" si="0"/>
        <v>45</v>
      </c>
      <c r="C42" s="34">
        <f t="shared" ca="1" si="1"/>
        <v>85.897056885562691</v>
      </c>
      <c r="D42" s="35">
        <f t="shared" ca="1" si="2"/>
        <v>26874.519541327849</v>
      </c>
      <c r="E42" s="34">
        <f t="shared" ca="1" si="3"/>
        <v>2173959.8526172768</v>
      </c>
      <c r="F42" s="9"/>
      <c r="L42" s="53"/>
      <c r="M42" s="11"/>
    </row>
    <row r="43" spans="1:14" ht="15.6" hidden="1" x14ac:dyDescent="0.3">
      <c r="A43" s="33">
        <v>23</v>
      </c>
      <c r="B43" s="40">
        <f t="shared" ca="1" si="0"/>
        <v>47</v>
      </c>
      <c r="C43" s="34">
        <f t="shared" ca="1" si="1"/>
        <v>80.911171656869385</v>
      </c>
      <c r="D43" s="35">
        <f t="shared" ca="1" si="2"/>
        <v>19765.746895278557</v>
      </c>
      <c r="E43" s="34">
        <f t="shared" ca="1" si="3"/>
        <v>1393411.1328761522</v>
      </c>
      <c r="F43" s="9"/>
      <c r="L43" s="53"/>
      <c r="M43" s="11"/>
    </row>
    <row r="44" spans="1:14" ht="15.6" hidden="1" x14ac:dyDescent="0.3">
      <c r="A44" s="33">
        <v>24</v>
      </c>
      <c r="B44" s="40">
        <f t="shared" ca="1" si="0"/>
        <v>43</v>
      </c>
      <c r="C44" s="34">
        <f t="shared" ca="1" si="1"/>
        <v>85.43490234812019</v>
      </c>
      <c r="D44" s="35">
        <f t="shared" ca="1" si="2"/>
        <v>10743.257727817727</v>
      </c>
      <c r="E44" s="34">
        <f t="shared" ca="1" si="3"/>
        <v>295261.91705365665</v>
      </c>
      <c r="F44" s="9"/>
      <c r="L44" s="53"/>
      <c r="M44" s="11"/>
    </row>
    <row r="45" spans="1:14" ht="15.6" hidden="1" x14ac:dyDescent="0.3">
      <c r="A45" s="33">
        <v>25</v>
      </c>
      <c r="B45" s="40">
        <f t="shared" ca="1" si="0"/>
        <v>46</v>
      </c>
      <c r="C45" s="34">
        <f t="shared" ca="1" si="1"/>
        <v>83.858129637668142</v>
      </c>
      <c r="D45" s="35">
        <f t="shared" ca="1" si="2"/>
        <v>19562.824299516142</v>
      </c>
      <c r="E45" s="34">
        <f t="shared" ca="1" si="3"/>
        <v>1330751.4766140277</v>
      </c>
      <c r="F45" s="9"/>
      <c r="L45" s="53"/>
      <c r="M45" s="11"/>
    </row>
    <row r="46" spans="1:14" ht="15.6" hidden="1" x14ac:dyDescent="0.3">
      <c r="A46" s="33">
        <v>26</v>
      </c>
      <c r="B46" s="40">
        <f t="shared" ca="1" si="0"/>
        <v>44</v>
      </c>
      <c r="C46" s="34">
        <f t="shared" ca="1" si="1"/>
        <v>85.617972521196222</v>
      </c>
      <c r="D46" s="35">
        <f t="shared" ca="1" si="2"/>
        <v>17878.576178791656</v>
      </c>
      <c r="E46" s="34">
        <f t="shared" ca="1" si="3"/>
        <v>1134380.6726583922</v>
      </c>
      <c r="F46" s="9"/>
      <c r="L46" s="53"/>
      <c r="M46" s="11"/>
    </row>
    <row r="47" spans="1:14" ht="15.6" hidden="1" x14ac:dyDescent="0.3">
      <c r="A47" s="33">
        <v>27</v>
      </c>
      <c r="B47" s="40">
        <f t="shared" ca="1" si="0"/>
        <v>45</v>
      </c>
      <c r="C47" s="34">
        <f t="shared" ca="1" si="1"/>
        <v>98.148388448876602</v>
      </c>
      <c r="D47" s="35">
        <f t="shared" ca="1" si="2"/>
        <v>13675.519243238912</v>
      </c>
      <c r="E47" s="34">
        <f t="shared" ca="1" si="3"/>
        <v>447575.75069523836</v>
      </c>
      <c r="F47" s="9"/>
      <c r="L47" s="53"/>
      <c r="M47" s="11"/>
    </row>
    <row r="48" spans="1:14" ht="15.6" hidden="1" x14ac:dyDescent="0.3">
      <c r="A48" s="33">
        <v>28</v>
      </c>
      <c r="B48" s="40">
        <f t="shared" ca="1" si="0"/>
        <v>46</v>
      </c>
      <c r="C48" s="34">
        <f t="shared" ca="1" si="1"/>
        <v>90.66329204992573</v>
      </c>
      <c r="D48" s="35">
        <f t="shared" ca="1" si="2"/>
        <v>15369.202121437515</v>
      </c>
      <c r="E48" s="34">
        <f t="shared" ca="1" si="3"/>
        <v>726525.57014158787</v>
      </c>
      <c r="F48" s="9"/>
      <c r="L48" s="53"/>
      <c r="M48" s="11"/>
    </row>
    <row r="49" spans="1:13" ht="15.6" hidden="1" x14ac:dyDescent="0.3">
      <c r="A49" s="33">
        <v>29</v>
      </c>
      <c r="B49" s="40">
        <f t="shared" ca="1" si="0"/>
        <v>47</v>
      </c>
      <c r="C49" s="34">
        <f t="shared" ca="1" si="1"/>
        <v>99.41589983805477</v>
      </c>
      <c r="D49" s="35">
        <f t="shared" ca="1" si="2"/>
        <v>1366.171944554837</v>
      </c>
      <c r="E49" s="34">
        <f t="shared" ca="1" si="3"/>
        <v>-859852.48040134716</v>
      </c>
      <c r="F49" s="9"/>
      <c r="L49" s="53"/>
      <c r="M49" s="11"/>
    </row>
    <row r="50" spans="1:13" ht="15.6" hidden="1" x14ac:dyDescent="0.3">
      <c r="A50" s="33">
        <v>30</v>
      </c>
      <c r="B50" s="40">
        <f t="shared" ca="1" si="0"/>
        <v>43</v>
      </c>
      <c r="C50" s="34">
        <f t="shared" ca="1" si="1"/>
        <v>84.055741805949012</v>
      </c>
      <c r="D50" s="35">
        <f t="shared" ca="1" si="2"/>
        <v>5362.3057217564674</v>
      </c>
      <c r="E50" s="34">
        <f t="shared" ca="1" si="3"/>
        <v>-346097.60655069235</v>
      </c>
      <c r="F50" s="9"/>
      <c r="L50" s="53"/>
      <c r="M50" s="11"/>
    </row>
    <row r="51" spans="1:13" ht="15.6" hidden="1" x14ac:dyDescent="0.3">
      <c r="A51" s="33">
        <v>31</v>
      </c>
      <c r="B51" s="40">
        <f t="shared" ca="1" si="0"/>
        <v>45</v>
      </c>
      <c r="C51" s="34">
        <f t="shared" ca="1" si="1"/>
        <v>80.247797663673438</v>
      </c>
      <c r="D51" s="35">
        <f t="shared" ca="1" si="2"/>
        <v>17542.300816121566</v>
      </c>
      <c r="E51" s="34">
        <f t="shared" ca="1" si="3"/>
        <v>1170898.3600413827</v>
      </c>
      <c r="F51" s="9"/>
      <c r="L51" s="53"/>
      <c r="M51" s="11"/>
    </row>
    <row r="52" spans="1:13" ht="15.6" hidden="1" x14ac:dyDescent="0.3">
      <c r="A52" s="33">
        <v>32</v>
      </c>
      <c r="B52" s="40">
        <f t="shared" ca="1" si="0"/>
        <v>45</v>
      </c>
      <c r="C52" s="34">
        <f t="shared" ca="1" si="1"/>
        <v>98.370396782308092</v>
      </c>
      <c r="D52" s="35">
        <f t="shared" ca="1" si="2"/>
        <v>16343.851722369969</v>
      </c>
      <c r="E52" s="34">
        <f t="shared" ca="1" si="3"/>
        <v>726394.57248273026</v>
      </c>
      <c r="F52" s="9"/>
      <c r="L52" s="53"/>
      <c r="M52" s="11"/>
    </row>
    <row r="53" spans="1:13" ht="15.6" hidden="1" x14ac:dyDescent="0.3">
      <c r="A53" s="33">
        <v>33</v>
      </c>
      <c r="B53" s="40">
        <f t="shared" ca="1" si="0"/>
        <v>46</v>
      </c>
      <c r="C53" s="34">
        <f t="shared" ca="1" si="1"/>
        <v>82.940532457320458</v>
      </c>
      <c r="D53" s="35">
        <f t="shared" ca="1" si="2"/>
        <v>17368.978903209329</v>
      </c>
      <c r="E53" s="34">
        <f t="shared" ca="1" si="3"/>
        <v>1085310.3588793462</v>
      </c>
      <c r="F53" s="9"/>
      <c r="L53" s="53"/>
      <c r="M53" s="11"/>
    </row>
    <row r="54" spans="1:13" ht="15.6" hidden="1" x14ac:dyDescent="0.3">
      <c r="A54" s="33">
        <v>34</v>
      </c>
      <c r="B54" s="40">
        <f t="shared" ca="1" si="0"/>
        <v>45</v>
      </c>
      <c r="C54" s="34">
        <f t="shared" ca="1" si="1"/>
        <v>90.325186895156236</v>
      </c>
      <c r="D54" s="35">
        <f t="shared" ca="1" si="2"/>
        <v>19863.390356616503</v>
      </c>
      <c r="E54" s="34">
        <f t="shared" ca="1" si="3"/>
        <v>1257967.186416937</v>
      </c>
      <c r="F54" s="9"/>
      <c r="L54" s="53"/>
      <c r="M54" s="11"/>
    </row>
    <row r="55" spans="1:13" ht="15.6" hidden="1" x14ac:dyDescent="0.3">
      <c r="A55" s="33">
        <v>35</v>
      </c>
      <c r="B55" s="40">
        <f t="shared" ca="1" si="0"/>
        <v>46</v>
      </c>
      <c r="C55" s="34">
        <f t="shared" ca="1" si="1"/>
        <v>94.618238945880933</v>
      </c>
      <c r="D55" s="35">
        <f t="shared" ca="1" si="2"/>
        <v>13657.581543287664</v>
      </c>
      <c r="E55" s="34">
        <f t="shared" ca="1" si="3"/>
        <v>480232.73940175027</v>
      </c>
      <c r="F55" s="9"/>
      <c r="L55" s="53"/>
      <c r="M55" s="11"/>
    </row>
    <row r="56" spans="1:13" ht="15.6" hidden="1" x14ac:dyDescent="0.3">
      <c r="A56" s="33">
        <v>36</v>
      </c>
      <c r="B56" s="40">
        <f t="shared" ca="1" si="0"/>
        <v>43</v>
      </c>
      <c r="C56" s="34">
        <f t="shared" ca="1" si="1"/>
        <v>96.754500936774306</v>
      </c>
      <c r="D56" s="35">
        <f t="shared" ca="1" si="2"/>
        <v>17861.552833392834</v>
      </c>
      <c r="E56" s="34">
        <f t="shared" ca="1" si="3"/>
        <v>951294.25332817319</v>
      </c>
      <c r="F56" s="9"/>
      <c r="L56" s="53"/>
      <c r="M56" s="11"/>
    </row>
    <row r="57" spans="1:13" ht="15.6" hidden="1" x14ac:dyDescent="0.3">
      <c r="A57" s="33">
        <v>37</v>
      </c>
      <c r="B57" s="40">
        <f t="shared" ca="1" si="0"/>
        <v>46</v>
      </c>
      <c r="C57" s="34">
        <f t="shared" ca="1" si="1"/>
        <v>94.108153588437844</v>
      </c>
      <c r="D57" s="35">
        <f t="shared" ca="1" si="2"/>
        <v>12191.497996359893</v>
      </c>
      <c r="E57" s="34">
        <f t="shared" ca="1" si="3"/>
        <v>327554.72734648921</v>
      </c>
      <c r="F57" s="9"/>
      <c r="L57" s="53"/>
      <c r="M57" s="11"/>
    </row>
    <row r="58" spans="1:13" ht="15.6" hidden="1" x14ac:dyDescent="0.3">
      <c r="A58" s="33">
        <v>38</v>
      </c>
      <c r="B58" s="40">
        <f t="shared" ca="1" si="0"/>
        <v>45</v>
      </c>
      <c r="C58" s="34">
        <f t="shared" ca="1" si="1"/>
        <v>82.291949069319926</v>
      </c>
      <c r="D58" s="35">
        <f t="shared" ca="1" si="2"/>
        <v>12646.061044252947</v>
      </c>
      <c r="E58" s="34">
        <f t="shared" ca="1" si="3"/>
        <v>539127.44164642692</v>
      </c>
      <c r="F58" s="9"/>
      <c r="L58" s="53"/>
      <c r="M58" s="11"/>
    </row>
    <row r="59" spans="1:13" ht="15.6" hidden="1" x14ac:dyDescent="0.3">
      <c r="A59" s="33">
        <v>39</v>
      </c>
      <c r="B59" s="40">
        <f t="shared" ca="1" si="0"/>
        <v>45</v>
      </c>
      <c r="C59" s="34">
        <f t="shared" ca="1" si="1"/>
        <v>96.052644779826778</v>
      </c>
      <c r="D59" s="35">
        <f t="shared" ca="1" si="2"/>
        <v>12509.776387271308</v>
      </c>
      <c r="E59" s="34">
        <f t="shared" ca="1" si="3"/>
        <v>350397.275401711</v>
      </c>
      <c r="F59" s="9"/>
      <c r="L59" s="53"/>
      <c r="M59" s="11"/>
    </row>
    <row r="60" spans="1:13" ht="15.6" hidden="1" x14ac:dyDescent="0.3">
      <c r="A60" s="33">
        <v>40</v>
      </c>
      <c r="B60" s="40">
        <f t="shared" ca="1" si="0"/>
        <v>45</v>
      </c>
      <c r="C60" s="34">
        <f t="shared" ca="1" si="1"/>
        <v>97.888886733881165</v>
      </c>
      <c r="D60" s="35">
        <f t="shared" ca="1" si="2"/>
        <v>22977.502599636224</v>
      </c>
      <c r="E60" s="34">
        <f t="shared" ca="1" si="3"/>
        <v>1438168.3809225392</v>
      </c>
      <c r="F60" s="9"/>
      <c r="L60" s="53"/>
      <c r="M60" s="11"/>
    </row>
    <row r="61" spans="1:13" ht="15.6" hidden="1" x14ac:dyDescent="0.3">
      <c r="A61" s="33">
        <v>41</v>
      </c>
      <c r="B61" s="40">
        <f t="shared" ca="1" si="0"/>
        <v>44</v>
      </c>
      <c r="C61" s="34">
        <f t="shared" ca="1" si="1"/>
        <v>99.76438419169844</v>
      </c>
      <c r="D61" s="35">
        <f t="shared" ca="1" si="2"/>
        <v>16931.021910159659</v>
      </c>
      <c r="E61" s="34">
        <f t="shared" ca="1" si="3"/>
        <v>781746.51697949786</v>
      </c>
      <c r="F61" s="9"/>
      <c r="L61" s="53"/>
      <c r="M61" s="11"/>
    </row>
    <row r="62" spans="1:13" ht="15.6" hidden="1" x14ac:dyDescent="0.3">
      <c r="A62" s="33">
        <v>42</v>
      </c>
      <c r="B62" s="40">
        <f t="shared" ca="1" si="0"/>
        <v>46</v>
      </c>
      <c r="C62" s="34">
        <f t="shared" ca="1" si="1"/>
        <v>97.944704304867741</v>
      </c>
      <c r="D62" s="35">
        <f t="shared" ca="1" si="2"/>
        <v>21053.311591303351</v>
      </c>
      <c r="E62" s="34">
        <f t="shared" ca="1" si="3"/>
        <v>1211761.8745861291</v>
      </c>
      <c r="F62" s="9"/>
      <c r="L62" s="53"/>
      <c r="M62" s="11"/>
    </row>
    <row r="63" spans="1:13" ht="15.6" hidden="1" x14ac:dyDescent="0.3">
      <c r="A63" s="33">
        <v>43</v>
      </c>
      <c r="B63" s="40">
        <f t="shared" ca="1" si="0"/>
        <v>45</v>
      </c>
      <c r="C63" s="34">
        <f t="shared" ca="1" si="1"/>
        <v>92.924427655430975</v>
      </c>
      <c r="D63" s="35">
        <f t="shared" ca="1" si="2"/>
        <v>13750.870032967629</v>
      </c>
      <c r="E63" s="34">
        <f t="shared" ca="1" si="3"/>
        <v>527385.75914766197</v>
      </c>
      <c r="F63" s="9"/>
      <c r="L63" s="53"/>
      <c r="M63" s="11"/>
    </row>
    <row r="64" spans="1:13" ht="15.6" hidden="1" x14ac:dyDescent="0.3">
      <c r="A64" s="33">
        <v>44</v>
      </c>
      <c r="B64" s="40">
        <f t="shared" ca="1" si="0"/>
        <v>44</v>
      </c>
      <c r="C64" s="34">
        <f t="shared" ca="1" si="1"/>
        <v>90.757690647665697</v>
      </c>
      <c r="D64" s="35">
        <f t="shared" ca="1" si="2"/>
        <v>8908.328517249709</v>
      </c>
      <c r="E64" s="34">
        <f t="shared" ca="1" si="3"/>
        <v>17708.02227986278</v>
      </c>
      <c r="F64" s="9"/>
      <c r="L64" s="53"/>
      <c r="M64" s="11"/>
    </row>
    <row r="65" spans="1:13" ht="15.6" hidden="1" x14ac:dyDescent="0.3">
      <c r="A65" s="33">
        <v>45</v>
      </c>
      <c r="B65" s="40">
        <f t="shared" ca="1" si="0"/>
        <v>45</v>
      </c>
      <c r="C65" s="34">
        <f t="shared" ca="1" si="1"/>
        <v>93.913646620603316</v>
      </c>
      <c r="D65" s="35">
        <f t="shared" ca="1" si="2"/>
        <v>21956.695992624569</v>
      </c>
      <c r="E65" s="34">
        <f t="shared" ca="1" si="3"/>
        <v>1417132.5940880515</v>
      </c>
      <c r="F65" s="9"/>
      <c r="L65" s="53"/>
      <c r="M65" s="11"/>
    </row>
    <row r="66" spans="1:13" ht="15.6" hidden="1" x14ac:dyDescent="0.3">
      <c r="A66" s="33">
        <v>46</v>
      </c>
      <c r="B66" s="40">
        <f t="shared" ca="1" si="0"/>
        <v>45</v>
      </c>
      <c r="C66" s="34">
        <f t="shared" ca="1" si="1"/>
        <v>94.775107097824062</v>
      </c>
      <c r="D66" s="35">
        <f t="shared" ca="1" si="2"/>
        <v>14747.321767699079</v>
      </c>
      <c r="E66" s="34">
        <f t="shared" ca="1" si="3"/>
        <v>610774.64067085972</v>
      </c>
      <c r="F66" s="9"/>
      <c r="L66" s="53"/>
      <c r="M66" s="11"/>
    </row>
    <row r="67" spans="1:13" ht="15.6" hidden="1" x14ac:dyDescent="0.3">
      <c r="A67" s="33">
        <v>47</v>
      </c>
      <c r="B67" s="40">
        <f t="shared" ca="1" si="0"/>
        <v>44</v>
      </c>
      <c r="C67" s="34">
        <f t="shared" ca="1" si="1"/>
        <v>84.648477553212231</v>
      </c>
      <c r="D67" s="35">
        <f t="shared" ca="1" si="2"/>
        <v>22565.117633106776</v>
      </c>
      <c r="E67" s="34">
        <f t="shared" ca="1" si="3"/>
        <v>1715746.2613352565</v>
      </c>
      <c r="F67" s="9"/>
      <c r="L67" s="53"/>
      <c r="M67" s="11"/>
    </row>
    <row r="68" spans="1:13" ht="15.6" hidden="1" x14ac:dyDescent="0.3">
      <c r="A68" s="33">
        <v>48</v>
      </c>
      <c r="B68" s="40">
        <f t="shared" ca="1" si="0"/>
        <v>46</v>
      </c>
      <c r="C68" s="34">
        <f t="shared" ca="1" si="1"/>
        <v>87.780834777354656</v>
      </c>
      <c r="D68" s="35">
        <f t="shared" ca="1" si="2"/>
        <v>8822.5183721634021</v>
      </c>
      <c r="E68" s="34">
        <f t="shared" ca="1" si="3"/>
        <v>16523.20200211904</v>
      </c>
      <c r="F68" s="9"/>
      <c r="L68" s="53"/>
      <c r="M68" s="11"/>
    </row>
    <row r="69" spans="1:13" ht="15.6" hidden="1" x14ac:dyDescent="0.3">
      <c r="A69" s="33">
        <v>49</v>
      </c>
      <c r="B69" s="40">
        <f t="shared" ca="1" si="0"/>
        <v>45</v>
      </c>
      <c r="C69" s="34">
        <f t="shared" ca="1" si="1"/>
        <v>94.516902053665831</v>
      </c>
      <c r="D69" s="35">
        <f t="shared" ca="1" si="2"/>
        <v>18861.988108434372</v>
      </c>
      <c r="E69" s="34">
        <f t="shared" ca="1" si="3"/>
        <v>1065068.8915383108</v>
      </c>
      <c r="F69" s="9"/>
      <c r="L69" s="53"/>
      <c r="M69" s="11"/>
    </row>
    <row r="70" spans="1:13" ht="15.6" hidden="1" x14ac:dyDescent="0.3">
      <c r="A70" s="33">
        <v>50</v>
      </c>
      <c r="B70" s="40">
        <f t="shared" ca="1" si="0"/>
        <v>45</v>
      </c>
      <c r="C70" s="34">
        <f t="shared" ca="1" si="1"/>
        <v>95.322905297571964</v>
      </c>
      <c r="D70" s="35">
        <f t="shared" ca="1" si="2"/>
        <v>15218.228924762358</v>
      </c>
      <c r="E70" s="34">
        <f t="shared" ca="1" si="3"/>
        <v>653872.90605962835</v>
      </c>
      <c r="F70" s="9"/>
      <c r="L70" s="53"/>
      <c r="M70" s="11"/>
    </row>
    <row r="71" spans="1:13" ht="15.6" hidden="1" x14ac:dyDescent="0.3">
      <c r="A71" s="33">
        <v>51</v>
      </c>
      <c r="B71" s="40">
        <f t="shared" ca="1" si="0"/>
        <v>47</v>
      </c>
      <c r="C71" s="34">
        <f t="shared" ca="1" si="1"/>
        <v>94.659772703391894</v>
      </c>
      <c r="D71" s="35">
        <f t="shared" ca="1" si="2"/>
        <v>17770.718408300698</v>
      </c>
      <c r="E71" s="34">
        <f t="shared" ca="1" si="3"/>
        <v>907512.95317101479</v>
      </c>
      <c r="F71" s="9"/>
      <c r="L71" s="53"/>
      <c r="M71" s="11"/>
    </row>
    <row r="72" spans="1:13" ht="15.6" hidden="1" x14ac:dyDescent="0.3">
      <c r="A72" s="33">
        <v>52</v>
      </c>
      <c r="B72" s="40">
        <f t="shared" ca="1" si="0"/>
        <v>45</v>
      </c>
      <c r="C72" s="34">
        <f t="shared" ca="1" si="1"/>
        <v>83.143715134109087</v>
      </c>
      <c r="D72" s="35">
        <f t="shared" ca="1" si="2"/>
        <v>14573.316241254057</v>
      </c>
      <c r="E72" s="34">
        <f t="shared" ca="1" si="3"/>
        <v>761276.85909371497</v>
      </c>
      <c r="F72" s="9"/>
      <c r="L72" s="53"/>
      <c r="M72" s="11"/>
    </row>
    <row r="73" spans="1:13" ht="15.6" hidden="1" x14ac:dyDescent="0.3">
      <c r="A73" s="33">
        <v>53</v>
      </c>
      <c r="B73" s="40">
        <f t="shared" ca="1" si="0"/>
        <v>44</v>
      </c>
      <c r="C73" s="34">
        <f t="shared" ca="1" si="1"/>
        <v>92.763296719485353</v>
      </c>
      <c r="D73" s="35">
        <f t="shared" ca="1" si="2"/>
        <v>9335.2731034086046</v>
      </c>
      <c r="E73" s="34">
        <f t="shared" ca="1" si="3"/>
        <v>47760.277349840617</v>
      </c>
      <c r="F73" s="9"/>
      <c r="L73" s="53"/>
      <c r="M73" s="11"/>
    </row>
    <row r="74" spans="1:13" ht="15.6" hidden="1" x14ac:dyDescent="0.3">
      <c r="A74" s="33">
        <v>54</v>
      </c>
      <c r="B74" s="40">
        <f t="shared" ca="1" si="0"/>
        <v>44</v>
      </c>
      <c r="C74" s="34">
        <f t="shared" ca="1" si="1"/>
        <v>96.308531903087939</v>
      </c>
      <c r="D74" s="35">
        <f t="shared" ca="1" si="2"/>
        <v>18687.235125021485</v>
      </c>
      <c r="E74" s="34">
        <f t="shared" ca="1" si="3"/>
        <v>1031143.0204107673</v>
      </c>
      <c r="F74" s="9"/>
      <c r="L74" s="53"/>
      <c r="M74" s="11"/>
    </row>
    <row r="75" spans="1:13" ht="15.6" hidden="1" x14ac:dyDescent="0.3">
      <c r="A75" s="33">
        <v>55</v>
      </c>
      <c r="B75" s="40">
        <f t="shared" ca="1" si="0"/>
        <v>45</v>
      </c>
      <c r="C75" s="34">
        <f t="shared" ca="1" si="1"/>
        <v>92.861945700253614</v>
      </c>
      <c r="D75" s="35">
        <f t="shared" ca="1" si="2"/>
        <v>11734.819721301154</v>
      </c>
      <c r="E75" s="34">
        <f t="shared" ca="1" si="3"/>
        <v>304185.0313837023</v>
      </c>
      <c r="F75" s="9"/>
      <c r="L75" s="53"/>
      <c r="M75" s="11"/>
    </row>
    <row r="76" spans="1:13" ht="15.6" hidden="1" x14ac:dyDescent="0.3">
      <c r="A76" s="33">
        <v>56</v>
      </c>
      <c r="B76" s="40">
        <f t="shared" ca="1" si="0"/>
        <v>47</v>
      </c>
      <c r="C76" s="34">
        <f t="shared" ca="1" si="1"/>
        <v>87.608869360257515</v>
      </c>
      <c r="D76" s="35">
        <f t="shared" ca="1" si="2"/>
        <v>13699.994698931072</v>
      </c>
      <c r="E76" s="34">
        <f t="shared" ca="1" si="3"/>
        <v>567157.88336920366</v>
      </c>
      <c r="F76" s="9"/>
      <c r="L76" s="53"/>
      <c r="M76" s="11"/>
    </row>
    <row r="77" spans="1:13" ht="15.6" hidden="1" x14ac:dyDescent="0.3">
      <c r="A77" s="33">
        <v>57</v>
      </c>
      <c r="B77" s="40">
        <f t="shared" ca="1" si="0"/>
        <v>45</v>
      </c>
      <c r="C77" s="34">
        <f t="shared" ca="1" si="1"/>
        <v>87.466645979808959</v>
      </c>
      <c r="D77" s="35">
        <f t="shared" ca="1" si="2"/>
        <v>7543.7847872917982</v>
      </c>
      <c r="E77" s="34">
        <f t="shared" ca="1" si="3"/>
        <v>-120897.45673039334</v>
      </c>
      <c r="F77" s="9"/>
      <c r="L77" s="53"/>
      <c r="M77" s="11"/>
    </row>
    <row r="78" spans="1:13" ht="15.6" hidden="1" x14ac:dyDescent="0.3">
      <c r="A78" s="33">
        <v>58</v>
      </c>
      <c r="B78" s="40">
        <f t="shared" ca="1" si="0"/>
        <v>45</v>
      </c>
      <c r="C78" s="34">
        <f t="shared" ca="1" si="1"/>
        <v>96.229266731783014</v>
      </c>
      <c r="D78" s="35">
        <f t="shared" ca="1" si="2"/>
        <v>19840.673892134309</v>
      </c>
      <c r="E78" s="34">
        <f t="shared" ca="1" si="3"/>
        <v>1138243.9738908834</v>
      </c>
      <c r="F78" s="9"/>
      <c r="L78" s="53"/>
      <c r="M78" s="11"/>
    </row>
    <row r="79" spans="1:13" ht="15.6" hidden="1" x14ac:dyDescent="0.3">
      <c r="A79" s="33">
        <v>59</v>
      </c>
      <c r="B79" s="40">
        <f t="shared" ca="1" si="0"/>
        <v>46</v>
      </c>
      <c r="C79" s="34">
        <f t="shared" ca="1" si="1"/>
        <v>80.488691073444002</v>
      </c>
      <c r="D79" s="35">
        <f t="shared" ca="1" si="2"/>
        <v>13060.828634286201</v>
      </c>
      <c r="E79" s="34">
        <f t="shared" ca="1" si="3"/>
        <v>600099.21165184537</v>
      </c>
      <c r="F79" s="9"/>
      <c r="L79" s="53"/>
      <c r="M79" s="11"/>
    </row>
    <row r="80" spans="1:13" ht="15.6" hidden="1" x14ac:dyDescent="0.3">
      <c r="A80" s="33">
        <v>60</v>
      </c>
      <c r="B80" s="40">
        <f t="shared" ca="1" si="0"/>
        <v>45</v>
      </c>
      <c r="C80" s="34">
        <f t="shared" ca="1" si="1"/>
        <v>84.274720737250775</v>
      </c>
      <c r="D80" s="35">
        <f t="shared" ca="1" si="2"/>
        <v>5147.3435267880486</v>
      </c>
      <c r="E80" s="34">
        <f t="shared" ca="1" si="3"/>
        <v>-383732.85879399639</v>
      </c>
      <c r="F80" s="9"/>
      <c r="L80" s="53"/>
      <c r="M80" s="11"/>
    </row>
    <row r="81" spans="1:13" ht="15.6" hidden="1" x14ac:dyDescent="0.3">
      <c r="A81" s="33">
        <v>61</v>
      </c>
      <c r="B81" s="40">
        <f t="shared" ca="1" si="0"/>
        <v>45</v>
      </c>
      <c r="C81" s="34">
        <f t="shared" ca="1" si="1"/>
        <v>86.575236385057309</v>
      </c>
      <c r="D81" s="35">
        <f t="shared" ca="1" si="2"/>
        <v>14015.20035232366</v>
      </c>
      <c r="E81" s="34">
        <f t="shared" ca="1" si="3"/>
        <v>645731.5883876672</v>
      </c>
      <c r="F81" s="9"/>
      <c r="L81" s="53"/>
      <c r="M81" s="11"/>
    </row>
    <row r="82" spans="1:13" ht="15.6" hidden="1" x14ac:dyDescent="0.3">
      <c r="A82" s="33">
        <v>62</v>
      </c>
      <c r="B82" s="40">
        <f t="shared" ca="1" si="0"/>
        <v>45</v>
      </c>
      <c r="C82" s="34">
        <f t="shared" ca="1" si="1"/>
        <v>81.528046843284542</v>
      </c>
      <c r="D82" s="35">
        <f t="shared" ca="1" si="2"/>
        <v>15267.742496397605</v>
      </c>
      <c r="E82" s="34">
        <f t="shared" ca="1" si="3"/>
        <v>869870.24382760143</v>
      </c>
      <c r="F82" s="9"/>
      <c r="L82" s="53"/>
      <c r="M82" s="11"/>
    </row>
    <row r="83" spans="1:13" ht="15.6" hidden="1" x14ac:dyDescent="0.3">
      <c r="A83" s="33">
        <v>63</v>
      </c>
      <c r="B83" s="40">
        <f t="shared" ca="1" si="0"/>
        <v>43</v>
      </c>
      <c r="C83" s="34">
        <f t="shared" ca="1" si="1"/>
        <v>88.442053328486821</v>
      </c>
      <c r="D83" s="35">
        <f t="shared" ca="1" si="2"/>
        <v>15741.042813059226</v>
      </c>
      <c r="E83" s="34">
        <f t="shared" ca="1" si="3"/>
        <v>850484.67157162237</v>
      </c>
      <c r="F83" s="9"/>
      <c r="L83" s="53"/>
      <c r="M83" s="11"/>
    </row>
    <row r="84" spans="1:13" ht="15.6" hidden="1" x14ac:dyDescent="0.3">
      <c r="A84" s="33">
        <v>64</v>
      </c>
      <c r="B84" s="40">
        <f t="shared" ca="1" si="0"/>
        <v>46</v>
      </c>
      <c r="C84" s="34">
        <f t="shared" ca="1" si="1"/>
        <v>92.238195033350124</v>
      </c>
      <c r="D84" s="35">
        <f t="shared" ca="1" si="2"/>
        <v>12590.992582011837</v>
      </c>
      <c r="E84" s="34">
        <f t="shared" ca="1" si="3"/>
        <v>394601.06470533041</v>
      </c>
      <c r="F84" s="9"/>
      <c r="L84" s="53"/>
      <c r="M84" s="11"/>
    </row>
    <row r="85" spans="1:13" ht="15.6" hidden="1" x14ac:dyDescent="0.3">
      <c r="A85" s="33">
        <v>65</v>
      </c>
      <c r="B85" s="40">
        <f t="shared" ca="1" si="0"/>
        <v>45</v>
      </c>
      <c r="C85" s="34">
        <f t="shared" ca="1" si="1"/>
        <v>90.844953011628235</v>
      </c>
      <c r="D85" s="35">
        <f t="shared" ca="1" si="2"/>
        <v>9892.0469424579496</v>
      </c>
      <c r="E85" s="34">
        <f t="shared" ca="1" si="3"/>
        <v>119335.03658500849</v>
      </c>
      <c r="F85" s="9"/>
      <c r="L85" s="53"/>
      <c r="M85" s="11"/>
    </row>
    <row r="86" spans="1:13" ht="15.6" hidden="1" x14ac:dyDescent="0.3">
      <c r="A86" s="33">
        <v>66</v>
      </c>
      <c r="B86" s="40">
        <f t="shared" ref="B86:B149" ca="1" si="4">VLOOKUP(RAND(),$A$10:$C$14,3)</f>
        <v>43</v>
      </c>
      <c r="C86" s="34">
        <f t="shared" ref="C86:C149" ca="1" si="5">$E$8+RAND()*($E$9-$E$8)</f>
        <v>88.67482535970079</v>
      </c>
      <c r="D86" s="35">
        <f t="shared" ref="D86:D149" ca="1" si="6">_xlfn.NORM.INV(RAND(),$E$13,$E$14)</f>
        <v>13890.18036909106</v>
      </c>
      <c r="E86" s="34">
        <f t="shared" ref="E86:E149" ca="1" si="7">($C$3-B86-C86)*D86-($C$4+$C$5)</f>
        <v>629667.83758886438</v>
      </c>
      <c r="F86" s="9"/>
      <c r="L86" s="53"/>
      <c r="M86" s="11"/>
    </row>
    <row r="87" spans="1:13" ht="15.6" hidden="1" x14ac:dyDescent="0.3">
      <c r="A87" s="33">
        <v>67</v>
      </c>
      <c r="B87" s="40">
        <f t="shared" ca="1" si="4"/>
        <v>46</v>
      </c>
      <c r="C87" s="34">
        <f t="shared" ca="1" si="5"/>
        <v>93.837888806063091</v>
      </c>
      <c r="D87" s="35">
        <f t="shared" ca="1" si="6"/>
        <v>13586.10549942557</v>
      </c>
      <c r="E87" s="34">
        <f t="shared" ca="1" si="7"/>
        <v>483087.95922085177</v>
      </c>
      <c r="F87" s="9"/>
      <c r="L87" s="53"/>
      <c r="M87" s="11"/>
    </row>
    <row r="88" spans="1:13" ht="15.6" hidden="1" x14ac:dyDescent="0.3">
      <c r="A88" s="33">
        <v>68</v>
      </c>
      <c r="B88" s="40">
        <f t="shared" ca="1" si="4"/>
        <v>44</v>
      </c>
      <c r="C88" s="34">
        <f t="shared" ca="1" si="5"/>
        <v>99.506552526751449</v>
      </c>
      <c r="D88" s="35">
        <f t="shared" ca="1" si="6"/>
        <v>14070.053642989569</v>
      </c>
      <c r="E88" s="34">
        <f t="shared" ca="1" si="7"/>
        <v>484298.46493250947</v>
      </c>
      <c r="F88" s="9"/>
      <c r="L88" s="53"/>
      <c r="M88" s="11"/>
    </row>
    <row r="89" spans="1:13" ht="15.6" hidden="1" x14ac:dyDescent="0.3">
      <c r="A89" s="33">
        <v>69</v>
      </c>
      <c r="B89" s="40">
        <f t="shared" ca="1" si="4"/>
        <v>46</v>
      </c>
      <c r="C89" s="34">
        <f t="shared" ca="1" si="5"/>
        <v>98.293289054389092</v>
      </c>
      <c r="D89" s="35">
        <f t="shared" ca="1" si="6"/>
        <v>11209.052090583262</v>
      </c>
      <c r="E89" s="34">
        <f t="shared" ca="1" si="7"/>
        <v>173662.97722299723</v>
      </c>
      <c r="F89" s="9"/>
      <c r="L89" s="53"/>
      <c r="M89" s="11"/>
    </row>
    <row r="90" spans="1:13" ht="15.6" hidden="1" x14ac:dyDescent="0.3">
      <c r="A90" s="33">
        <v>70</v>
      </c>
      <c r="B90" s="40">
        <f t="shared" ca="1" si="4"/>
        <v>44</v>
      </c>
      <c r="C90" s="34">
        <f t="shared" ca="1" si="5"/>
        <v>96.002425398083886</v>
      </c>
      <c r="D90" s="35">
        <f t="shared" ca="1" si="6"/>
        <v>10324.215906397068</v>
      </c>
      <c r="E90" s="34">
        <f t="shared" ca="1" si="7"/>
        <v>125314.49346380355</v>
      </c>
      <c r="F90" s="9"/>
      <c r="L90" s="53"/>
      <c r="M90" s="11"/>
    </row>
    <row r="91" spans="1:13" ht="15.6" hidden="1" x14ac:dyDescent="0.3">
      <c r="A91" s="33">
        <v>71</v>
      </c>
      <c r="B91" s="40">
        <f t="shared" ca="1" si="4"/>
        <v>47</v>
      </c>
      <c r="C91" s="34">
        <f t="shared" ca="1" si="5"/>
        <v>92.396307872273283</v>
      </c>
      <c r="D91" s="35">
        <f t="shared" ca="1" si="6"/>
        <v>13459.340727850706</v>
      </c>
      <c r="E91" s="34">
        <f t="shared" ca="1" si="7"/>
        <v>475193.437377522</v>
      </c>
      <c r="F91" s="9"/>
      <c r="L91" s="53"/>
      <c r="M91" s="11"/>
    </row>
    <row r="92" spans="1:13" ht="15.6" hidden="1" x14ac:dyDescent="0.3">
      <c r="A92" s="33">
        <v>72</v>
      </c>
      <c r="B92" s="40">
        <f t="shared" ca="1" si="4"/>
        <v>45</v>
      </c>
      <c r="C92" s="34">
        <f t="shared" ca="1" si="5"/>
        <v>97.573868792174181</v>
      </c>
      <c r="D92" s="35">
        <f t="shared" ca="1" si="6"/>
        <v>10445.867968229282</v>
      </c>
      <c r="E92" s="34">
        <f t="shared" ca="1" si="7"/>
        <v>111713.31496639457</v>
      </c>
      <c r="F92" s="9"/>
      <c r="L92" s="53"/>
      <c r="M92" s="11"/>
    </row>
    <row r="93" spans="1:13" ht="15.6" hidden="1" x14ac:dyDescent="0.3">
      <c r="A93" s="33">
        <v>73</v>
      </c>
      <c r="B93" s="40">
        <f t="shared" ca="1" si="4"/>
        <v>45</v>
      </c>
      <c r="C93" s="34">
        <f t="shared" ca="1" si="5"/>
        <v>96.004948322617594</v>
      </c>
      <c r="D93" s="35">
        <f t="shared" ca="1" si="6"/>
        <v>13568.915292467569</v>
      </c>
      <c r="E93" s="34">
        <f t="shared" ca="1" si="7"/>
        <v>465375.70821605949</v>
      </c>
      <c r="F93" s="9"/>
      <c r="L93" s="53"/>
      <c r="M93" s="11"/>
    </row>
    <row r="94" spans="1:13" ht="15.6" hidden="1" x14ac:dyDescent="0.3">
      <c r="A94" s="33">
        <v>74</v>
      </c>
      <c r="B94" s="40">
        <f t="shared" ca="1" si="4"/>
        <v>45</v>
      </c>
      <c r="C94" s="34">
        <f t="shared" ca="1" si="5"/>
        <v>86.509971174338617</v>
      </c>
      <c r="D94" s="35">
        <f t="shared" ca="1" si="6"/>
        <v>21257.519608213042</v>
      </c>
      <c r="E94" s="34">
        <f t="shared" ca="1" si="7"/>
        <v>1497546.5915310122</v>
      </c>
      <c r="F94" s="9"/>
      <c r="L94" s="53"/>
      <c r="M94" s="11"/>
    </row>
    <row r="95" spans="1:13" ht="15.6" hidden="1" x14ac:dyDescent="0.3">
      <c r="A95" s="33">
        <v>75</v>
      </c>
      <c r="B95" s="40">
        <f t="shared" ca="1" si="4"/>
        <v>45</v>
      </c>
      <c r="C95" s="34">
        <f t="shared" ca="1" si="5"/>
        <v>94.155054175760085</v>
      </c>
      <c r="D95" s="35">
        <f t="shared" ca="1" si="6"/>
        <v>16728.981411638626</v>
      </c>
      <c r="E95" s="34">
        <f t="shared" ca="1" si="7"/>
        <v>837594.05685616145</v>
      </c>
      <c r="F95" s="9"/>
      <c r="L95" s="53"/>
      <c r="M95" s="11"/>
    </row>
    <row r="96" spans="1:13" ht="15.6" hidden="1" x14ac:dyDescent="0.3">
      <c r="A96" s="33">
        <v>76</v>
      </c>
      <c r="B96" s="40">
        <f t="shared" ca="1" si="4"/>
        <v>44</v>
      </c>
      <c r="C96" s="34">
        <f t="shared" ca="1" si="5"/>
        <v>84.808582590149555</v>
      </c>
      <c r="D96" s="35">
        <f t="shared" ca="1" si="6"/>
        <v>11714.904052863823</v>
      </c>
      <c r="E96" s="34">
        <f t="shared" ca="1" si="7"/>
        <v>408030.92293410446</v>
      </c>
      <c r="F96" s="9"/>
      <c r="L96" s="53"/>
      <c r="M96" s="11"/>
    </row>
    <row r="97" spans="1:13" ht="15.6" hidden="1" x14ac:dyDescent="0.3">
      <c r="A97" s="33">
        <v>77</v>
      </c>
      <c r="B97" s="40">
        <f t="shared" ca="1" si="4"/>
        <v>44</v>
      </c>
      <c r="C97" s="34">
        <f t="shared" ca="1" si="5"/>
        <v>90.944790033869609</v>
      </c>
      <c r="D97" s="35">
        <f t="shared" ca="1" si="6"/>
        <v>14127.540488436018</v>
      </c>
      <c r="E97" s="34">
        <f t="shared" ca="1" si="7"/>
        <v>611319.59671357833</v>
      </c>
      <c r="F97" s="9"/>
      <c r="L97" s="53"/>
      <c r="M97" s="11"/>
    </row>
    <row r="98" spans="1:13" ht="15.6" hidden="1" x14ac:dyDescent="0.3">
      <c r="A98" s="33">
        <v>78</v>
      </c>
      <c r="B98" s="40">
        <f t="shared" ca="1" si="4"/>
        <v>45</v>
      </c>
      <c r="C98" s="34">
        <f t="shared" ca="1" si="5"/>
        <v>86.6590749500687</v>
      </c>
      <c r="D98" s="35">
        <f t="shared" ca="1" si="6"/>
        <v>13311.93652172717</v>
      </c>
      <c r="E98" s="34">
        <f t="shared" ca="1" si="7"/>
        <v>562034.94566543098</v>
      </c>
      <c r="F98" s="9"/>
      <c r="L98" s="53"/>
      <c r="M98" s="11"/>
    </row>
    <row r="99" spans="1:13" ht="15.6" hidden="1" x14ac:dyDescent="0.3">
      <c r="A99" s="33">
        <v>79</v>
      </c>
      <c r="B99" s="40">
        <f t="shared" ca="1" si="4"/>
        <v>46</v>
      </c>
      <c r="C99" s="34">
        <f t="shared" ca="1" si="5"/>
        <v>91.538855844592319</v>
      </c>
      <c r="D99" s="35">
        <f t="shared" ca="1" si="6"/>
        <v>18589.855621909239</v>
      </c>
      <c r="E99" s="34">
        <f t="shared" ca="1" si="7"/>
        <v>1072046.5773018415</v>
      </c>
      <c r="F99" s="9"/>
      <c r="L99" s="53"/>
      <c r="M99" s="11"/>
    </row>
    <row r="100" spans="1:13" ht="15.6" hidden="1" x14ac:dyDescent="0.3">
      <c r="A100" s="33">
        <v>80</v>
      </c>
      <c r="B100" s="40">
        <f t="shared" ca="1" si="4"/>
        <v>47</v>
      </c>
      <c r="C100" s="34">
        <f t="shared" ca="1" si="5"/>
        <v>95.455083343989017</v>
      </c>
      <c r="D100" s="35">
        <f t="shared" ca="1" si="6"/>
        <v>20683.713836503186</v>
      </c>
      <c r="E100" s="34">
        <f t="shared" ca="1" si="7"/>
        <v>1203744.5668470133</v>
      </c>
      <c r="F100" s="9"/>
      <c r="L100" s="53"/>
      <c r="M100" s="11"/>
    </row>
    <row r="101" spans="1:13" ht="15.6" hidden="1" x14ac:dyDescent="0.3">
      <c r="A101" s="33">
        <v>81</v>
      </c>
      <c r="B101" s="40">
        <f t="shared" ca="1" si="4"/>
        <v>46</v>
      </c>
      <c r="C101" s="34">
        <f t="shared" ca="1" si="5"/>
        <v>97.95461047110382</v>
      </c>
      <c r="D101" s="35">
        <f t="shared" ca="1" si="6"/>
        <v>14730.649821904135</v>
      </c>
      <c r="E101" s="34">
        <f t="shared" ca="1" si="7"/>
        <v>547386.84855568502</v>
      </c>
      <c r="F101" s="9"/>
      <c r="L101" s="53"/>
      <c r="M101" s="11"/>
    </row>
    <row r="102" spans="1:13" ht="15.6" hidden="1" x14ac:dyDescent="0.3">
      <c r="A102" s="33">
        <v>82</v>
      </c>
      <c r="B102" s="40">
        <f t="shared" ca="1" si="4"/>
        <v>45</v>
      </c>
      <c r="C102" s="34">
        <f t="shared" ca="1" si="5"/>
        <v>94.305124385647446</v>
      </c>
      <c r="D102" s="35">
        <f t="shared" ca="1" si="6"/>
        <v>26811.16763646686</v>
      </c>
      <c r="E102" s="34">
        <f t="shared" ca="1" si="7"/>
        <v>1941047.6989577869</v>
      </c>
      <c r="F102" s="9"/>
      <c r="L102" s="53"/>
      <c r="M102" s="11"/>
    </row>
    <row r="103" spans="1:13" ht="15.6" hidden="1" x14ac:dyDescent="0.3">
      <c r="A103" s="33">
        <v>83</v>
      </c>
      <c r="B103" s="40">
        <f t="shared" ca="1" si="4"/>
        <v>46</v>
      </c>
      <c r="C103" s="34">
        <f t="shared" ca="1" si="5"/>
        <v>99.608838178166039</v>
      </c>
      <c r="D103" s="35">
        <f t="shared" ca="1" si="6"/>
        <v>15826.334282754602</v>
      </c>
      <c r="E103" s="34">
        <f t="shared" ca="1" si="7"/>
        <v>636303.08887471957</v>
      </c>
      <c r="F103" s="9"/>
      <c r="L103" s="53"/>
      <c r="M103" s="11"/>
    </row>
    <row r="104" spans="1:13" ht="15.6" hidden="1" x14ac:dyDescent="0.3">
      <c r="A104" s="33">
        <v>84</v>
      </c>
      <c r="B104" s="40">
        <f t="shared" ca="1" si="4"/>
        <v>46</v>
      </c>
      <c r="C104" s="34">
        <f t="shared" ca="1" si="5"/>
        <v>80.514059319173327</v>
      </c>
      <c r="D104" s="35">
        <f t="shared" ca="1" si="6"/>
        <v>19215.331688129347</v>
      </c>
      <c r="E104" s="34">
        <f t="shared" ca="1" si="7"/>
        <v>1353607.9773146203</v>
      </c>
      <c r="F104" s="9"/>
      <c r="L104" s="53"/>
      <c r="M104" s="11"/>
    </row>
    <row r="105" spans="1:13" ht="15.6" hidden="1" x14ac:dyDescent="0.3">
      <c r="A105" s="33">
        <v>85</v>
      </c>
      <c r="B105" s="40">
        <f t="shared" ca="1" si="4"/>
        <v>46</v>
      </c>
      <c r="C105" s="34">
        <f t="shared" ca="1" si="5"/>
        <v>99.437978797518412</v>
      </c>
      <c r="D105" s="35">
        <f t="shared" ca="1" si="6"/>
        <v>19904.389309812545</v>
      </c>
      <c r="E105" s="34">
        <f t="shared" ca="1" si="7"/>
        <v>1061338.7877252547</v>
      </c>
      <c r="F105" s="9"/>
      <c r="L105" s="53"/>
      <c r="M105" s="11"/>
    </row>
    <row r="106" spans="1:13" ht="15.6" hidden="1" x14ac:dyDescent="0.3">
      <c r="A106" s="33">
        <v>86</v>
      </c>
      <c r="B106" s="40">
        <f t="shared" ca="1" si="4"/>
        <v>47</v>
      </c>
      <c r="C106" s="34">
        <f t="shared" ca="1" si="5"/>
        <v>88.231021579333159</v>
      </c>
      <c r="D106" s="35">
        <f t="shared" ca="1" si="6"/>
        <v>6520.8126171800541</v>
      </c>
      <c r="E106" s="34">
        <f t="shared" ca="1" si="7"/>
        <v>-258133.8100708304</v>
      </c>
      <c r="F106" s="9"/>
      <c r="L106" s="53"/>
      <c r="M106" s="11"/>
    </row>
    <row r="107" spans="1:13" ht="15.6" hidden="1" x14ac:dyDescent="0.3">
      <c r="A107" s="33">
        <v>87</v>
      </c>
      <c r="B107" s="40">
        <f t="shared" ca="1" si="4"/>
        <v>46</v>
      </c>
      <c r="C107" s="34">
        <f t="shared" ca="1" si="5"/>
        <v>82.181930433173918</v>
      </c>
      <c r="D107" s="35">
        <f t="shared" ca="1" si="6"/>
        <v>13067.372656472178</v>
      </c>
      <c r="E107" s="34">
        <f t="shared" ca="1" si="7"/>
        <v>578774.7386652967</v>
      </c>
      <c r="F107" s="9"/>
      <c r="L107" s="53"/>
      <c r="M107" s="11"/>
    </row>
    <row r="108" spans="1:13" ht="15.6" hidden="1" x14ac:dyDescent="0.3">
      <c r="A108" s="33">
        <v>88</v>
      </c>
      <c r="B108" s="40">
        <f t="shared" ca="1" si="4"/>
        <v>44</v>
      </c>
      <c r="C108" s="34">
        <f t="shared" ca="1" si="5"/>
        <v>93.479630690112998</v>
      </c>
      <c r="D108" s="35">
        <f t="shared" ca="1" si="6"/>
        <v>18974.2727567605</v>
      </c>
      <c r="E108" s="34">
        <f t="shared" ca="1" si="7"/>
        <v>1116017.9052204587</v>
      </c>
      <c r="F108" s="9"/>
      <c r="L108" s="53"/>
      <c r="M108" s="11"/>
    </row>
    <row r="109" spans="1:13" ht="15.6" hidden="1" x14ac:dyDescent="0.3">
      <c r="A109" s="33">
        <v>89</v>
      </c>
      <c r="B109" s="40">
        <f t="shared" ca="1" si="4"/>
        <v>46</v>
      </c>
      <c r="C109" s="34">
        <f t="shared" ca="1" si="5"/>
        <v>86.1010660112686</v>
      </c>
      <c r="D109" s="35">
        <f t="shared" ca="1" si="6"/>
        <v>14844.226068135473</v>
      </c>
      <c r="E109" s="34">
        <f t="shared" ca="1" si="7"/>
        <v>735274.20325277443</v>
      </c>
      <c r="F109" s="9"/>
      <c r="L109" s="53"/>
      <c r="M109" s="11"/>
    </row>
    <row r="110" spans="1:13" ht="15.6" hidden="1" x14ac:dyDescent="0.3">
      <c r="A110" s="33">
        <v>90</v>
      </c>
      <c r="B110" s="40">
        <f t="shared" ca="1" si="4"/>
        <v>45</v>
      </c>
      <c r="C110" s="34">
        <f t="shared" ca="1" si="5"/>
        <v>97.164395044285811</v>
      </c>
      <c r="D110" s="35">
        <f t="shared" ca="1" si="6"/>
        <v>20889.771903713485</v>
      </c>
      <c r="E110" s="34">
        <f t="shared" ca="1" si="7"/>
        <v>1231771.4187201113</v>
      </c>
      <c r="F110" s="9"/>
      <c r="L110" s="53"/>
      <c r="M110" s="11"/>
    </row>
    <row r="111" spans="1:13" ht="15.6" hidden="1" x14ac:dyDescent="0.3">
      <c r="A111" s="33">
        <v>91</v>
      </c>
      <c r="B111" s="40">
        <f t="shared" ca="1" si="4"/>
        <v>45</v>
      </c>
      <c r="C111" s="34">
        <f t="shared" ca="1" si="5"/>
        <v>97.850819266629216</v>
      </c>
      <c r="D111" s="35">
        <f t="shared" ca="1" si="6"/>
        <v>19768.32127636666</v>
      </c>
      <c r="E111" s="34">
        <f t="shared" ca="1" si="7"/>
        <v>1098391.1079603834</v>
      </c>
      <c r="F111" s="9"/>
      <c r="L111" s="53"/>
      <c r="M111" s="11"/>
    </row>
    <row r="112" spans="1:13" ht="15.6" hidden="1" x14ac:dyDescent="0.3">
      <c r="A112" s="33">
        <v>92</v>
      </c>
      <c r="B112" s="40">
        <f t="shared" ca="1" si="4"/>
        <v>43</v>
      </c>
      <c r="C112" s="34">
        <f t="shared" ca="1" si="5"/>
        <v>92.918065155120289</v>
      </c>
      <c r="D112" s="35">
        <f t="shared" ca="1" si="6"/>
        <v>26603.89606240546</v>
      </c>
      <c r="E112" s="34">
        <f t="shared" ca="1" si="7"/>
        <v>2008420.0411488861</v>
      </c>
      <c r="F112" s="9"/>
      <c r="L112" s="53"/>
      <c r="M112" s="11"/>
    </row>
    <row r="113" spans="1:13" ht="15.6" hidden="1" x14ac:dyDescent="0.3">
      <c r="A113" s="33">
        <v>93</v>
      </c>
      <c r="B113" s="40">
        <f t="shared" ca="1" si="4"/>
        <v>46</v>
      </c>
      <c r="C113" s="34">
        <f t="shared" ca="1" si="5"/>
        <v>80.073229831129993</v>
      </c>
      <c r="D113" s="35">
        <f t="shared" ca="1" si="6"/>
        <v>12349.543990179054</v>
      </c>
      <c r="E113" s="34">
        <f t="shared" ca="1" si="7"/>
        <v>518089.55577109032</v>
      </c>
      <c r="F113" s="9"/>
      <c r="L113" s="53"/>
      <c r="M113" s="11"/>
    </row>
    <row r="114" spans="1:13" ht="15.6" hidden="1" x14ac:dyDescent="0.3">
      <c r="A114" s="33">
        <v>94</v>
      </c>
      <c r="B114" s="40">
        <f t="shared" ca="1" si="4"/>
        <v>45</v>
      </c>
      <c r="C114" s="34">
        <f t="shared" ca="1" si="5"/>
        <v>82.198312100226246</v>
      </c>
      <c r="D114" s="35">
        <f t="shared" ca="1" si="6"/>
        <v>15863.347754765451</v>
      </c>
      <c r="E114" s="34">
        <f t="shared" ca="1" si="7"/>
        <v>932182.53227151814</v>
      </c>
      <c r="F114" s="9"/>
      <c r="L114" s="53"/>
      <c r="M114" s="11"/>
    </row>
    <row r="115" spans="1:13" ht="15.6" hidden="1" x14ac:dyDescent="0.3">
      <c r="A115" s="33">
        <v>95</v>
      </c>
      <c r="B115" s="40">
        <f t="shared" ca="1" si="4"/>
        <v>46</v>
      </c>
      <c r="C115" s="34">
        <f t="shared" ca="1" si="5"/>
        <v>90.138532280759605</v>
      </c>
      <c r="D115" s="35">
        <f t="shared" ca="1" si="6"/>
        <v>22095.451871314617</v>
      </c>
      <c r="E115" s="34">
        <f t="shared" ca="1" si="7"/>
        <v>1493725.1281164046</v>
      </c>
      <c r="F115" s="9"/>
      <c r="L115" s="53"/>
      <c r="M115" s="11"/>
    </row>
    <row r="116" spans="1:13" ht="15.6" hidden="1" x14ac:dyDescent="0.3">
      <c r="A116" s="33">
        <v>96</v>
      </c>
      <c r="B116" s="40">
        <f t="shared" ca="1" si="4"/>
        <v>45</v>
      </c>
      <c r="C116" s="34">
        <f t="shared" ca="1" si="5"/>
        <v>88.618779758225145</v>
      </c>
      <c r="D116" s="35">
        <f t="shared" ca="1" si="6"/>
        <v>15664.565474245046</v>
      </c>
      <c r="E116" s="34">
        <f t="shared" ca="1" si="7"/>
        <v>807396.67897557002</v>
      </c>
      <c r="F116" s="9"/>
      <c r="L116" s="53"/>
      <c r="M116" s="11"/>
    </row>
    <row r="117" spans="1:13" ht="15.6" hidden="1" x14ac:dyDescent="0.3">
      <c r="A117" s="33">
        <v>97</v>
      </c>
      <c r="B117" s="40">
        <f t="shared" ca="1" si="4"/>
        <v>46</v>
      </c>
      <c r="C117" s="34">
        <f t="shared" ca="1" si="5"/>
        <v>97.515397643453895</v>
      </c>
      <c r="D117" s="35">
        <f t="shared" ca="1" si="6"/>
        <v>25694.454657769951</v>
      </c>
      <c r="E117" s="34">
        <f t="shared" ca="1" si="7"/>
        <v>1710369.3323431672</v>
      </c>
      <c r="F117" s="9"/>
      <c r="L117" s="53"/>
      <c r="M117" s="11"/>
    </row>
    <row r="118" spans="1:13" ht="15.6" hidden="1" x14ac:dyDescent="0.3">
      <c r="A118" s="33">
        <v>98</v>
      </c>
      <c r="B118" s="40">
        <f t="shared" ca="1" si="4"/>
        <v>45</v>
      </c>
      <c r="C118" s="34">
        <f t="shared" ca="1" si="5"/>
        <v>80.224267752121051</v>
      </c>
      <c r="D118" s="35">
        <f t="shared" ca="1" si="6"/>
        <v>14595.34427413601</v>
      </c>
      <c r="E118" s="34">
        <f t="shared" ca="1" si="7"/>
        <v>806549.42494107201</v>
      </c>
      <c r="F118" s="9"/>
      <c r="L118" s="53"/>
      <c r="M118" s="11"/>
    </row>
    <row r="119" spans="1:13" ht="15.6" hidden="1" x14ac:dyDescent="0.3">
      <c r="A119" s="33">
        <v>99</v>
      </c>
      <c r="B119" s="40">
        <f t="shared" ca="1" si="4"/>
        <v>45</v>
      </c>
      <c r="C119" s="34">
        <f t="shared" ca="1" si="5"/>
        <v>88.395759946236993</v>
      </c>
      <c r="D119" s="35">
        <f t="shared" ca="1" si="6"/>
        <v>18274.52580643721</v>
      </c>
      <c r="E119" s="34">
        <f t="shared" ca="1" si="7"/>
        <v>1112612.6681960542</v>
      </c>
      <c r="F119" s="9"/>
      <c r="L119" s="53"/>
      <c r="M119" s="11"/>
    </row>
    <row r="120" spans="1:13" ht="15.6" hidden="1" x14ac:dyDescent="0.3">
      <c r="A120" s="33">
        <v>100</v>
      </c>
      <c r="B120" s="40">
        <f t="shared" ca="1" si="4"/>
        <v>46</v>
      </c>
      <c r="C120" s="34">
        <f t="shared" ca="1" si="5"/>
        <v>88.982525674812976</v>
      </c>
      <c r="D120" s="35">
        <f t="shared" ca="1" si="6"/>
        <v>16909.010568980379</v>
      </c>
      <c r="E120" s="34">
        <f t="shared" ca="1" si="7"/>
        <v>927922.67841303628</v>
      </c>
      <c r="F120" s="9"/>
      <c r="L120" s="53"/>
      <c r="M120" s="11"/>
    </row>
    <row r="121" spans="1:13" ht="15.6" hidden="1" x14ac:dyDescent="0.3">
      <c r="A121" s="33">
        <v>101</v>
      </c>
      <c r="B121" s="40">
        <f t="shared" ca="1" si="4"/>
        <v>44</v>
      </c>
      <c r="C121" s="34">
        <f t="shared" ca="1" si="5"/>
        <v>86.043035063362552</v>
      </c>
      <c r="D121" s="35">
        <f t="shared" ca="1" si="6"/>
        <v>16448.69770763081</v>
      </c>
      <c r="E121" s="34">
        <f t="shared" ca="1" si="7"/>
        <v>956687.15645998716</v>
      </c>
      <c r="F121" s="9"/>
      <c r="L121" s="53"/>
      <c r="M121" s="11"/>
    </row>
    <row r="122" spans="1:13" ht="15.6" hidden="1" x14ac:dyDescent="0.3">
      <c r="A122" s="33">
        <v>102</v>
      </c>
      <c r="B122" s="40">
        <f t="shared" ca="1" si="4"/>
        <v>45</v>
      </c>
      <c r="C122" s="34">
        <f t="shared" ca="1" si="5"/>
        <v>94.963746151020558</v>
      </c>
      <c r="D122" s="35">
        <f t="shared" ca="1" si="6"/>
        <v>20815.297459978065</v>
      </c>
      <c r="E122" s="34">
        <f t="shared" ca="1" si="7"/>
        <v>1269622.0577881853</v>
      </c>
      <c r="F122" s="9"/>
      <c r="L122" s="53"/>
      <c r="M122" s="11"/>
    </row>
    <row r="123" spans="1:13" ht="15.6" hidden="1" x14ac:dyDescent="0.3">
      <c r="A123" s="33">
        <v>103</v>
      </c>
      <c r="B123" s="40">
        <f t="shared" ca="1" si="4"/>
        <v>44</v>
      </c>
      <c r="C123" s="34">
        <f t="shared" ca="1" si="5"/>
        <v>90.916849351705622</v>
      </c>
      <c r="D123" s="35">
        <f t="shared" ca="1" si="6"/>
        <v>14149.362310542094</v>
      </c>
      <c r="E123" s="34">
        <f t="shared" ca="1" si="7"/>
        <v>614203.83205087227</v>
      </c>
      <c r="F123" s="9"/>
      <c r="L123" s="53"/>
      <c r="M123" s="11"/>
    </row>
    <row r="124" spans="1:13" ht="15.6" hidden="1" x14ac:dyDescent="0.3">
      <c r="A124" s="33">
        <v>104</v>
      </c>
      <c r="B124" s="40">
        <f t="shared" ca="1" si="4"/>
        <v>44</v>
      </c>
      <c r="C124" s="34">
        <f t="shared" ca="1" si="5"/>
        <v>83.039437103442168</v>
      </c>
      <c r="D124" s="35">
        <f t="shared" ca="1" si="6"/>
        <v>6442.7778002482992</v>
      </c>
      <c r="E124" s="34">
        <f t="shared" ca="1" si="7"/>
        <v>-214235.19286427076</v>
      </c>
      <c r="F124" s="9"/>
      <c r="L124" s="53"/>
      <c r="M124" s="11"/>
    </row>
    <row r="125" spans="1:13" ht="15.6" hidden="1" x14ac:dyDescent="0.3">
      <c r="A125" s="33">
        <v>105</v>
      </c>
      <c r="B125" s="40">
        <f t="shared" ca="1" si="4"/>
        <v>45</v>
      </c>
      <c r="C125" s="34">
        <f t="shared" ca="1" si="5"/>
        <v>87.332614463345166</v>
      </c>
      <c r="D125" s="35">
        <f t="shared" ca="1" si="6"/>
        <v>20324.258760001834</v>
      </c>
      <c r="E125" s="34">
        <f t="shared" ca="1" si="7"/>
        <v>1371178.1324998685</v>
      </c>
      <c r="F125" s="9"/>
      <c r="L125" s="53"/>
      <c r="M125" s="11"/>
    </row>
    <row r="126" spans="1:13" ht="15.6" hidden="1" x14ac:dyDescent="0.3">
      <c r="A126" s="33">
        <v>106</v>
      </c>
      <c r="B126" s="40">
        <f t="shared" ca="1" si="4"/>
        <v>45</v>
      </c>
      <c r="C126" s="34">
        <f t="shared" ca="1" si="5"/>
        <v>82.030675334386629</v>
      </c>
      <c r="D126" s="35">
        <f t="shared" ca="1" si="6"/>
        <v>13607.888484571537</v>
      </c>
      <c r="E126" s="34">
        <f t="shared" ca="1" si="7"/>
        <v>659744.96858816734</v>
      </c>
      <c r="F126" s="9"/>
      <c r="L126" s="53"/>
      <c r="M126" s="11"/>
    </row>
    <row r="127" spans="1:13" ht="15.6" hidden="1" x14ac:dyDescent="0.3">
      <c r="A127" s="33">
        <v>107</v>
      </c>
      <c r="B127" s="40">
        <f t="shared" ca="1" si="4"/>
        <v>44</v>
      </c>
      <c r="C127" s="34">
        <f t="shared" ca="1" si="5"/>
        <v>92.170998803704663</v>
      </c>
      <c r="D127" s="35">
        <f t="shared" ca="1" si="6"/>
        <v>9753.660328970258</v>
      </c>
      <c r="E127" s="34">
        <f t="shared" ca="1" si="7"/>
        <v>100495.7529256437</v>
      </c>
      <c r="F127" s="9"/>
      <c r="L127" s="53"/>
      <c r="M127" s="11"/>
    </row>
    <row r="128" spans="1:13" ht="15.6" hidden="1" x14ac:dyDescent="0.3">
      <c r="A128" s="33">
        <v>108</v>
      </c>
      <c r="B128" s="40">
        <f t="shared" ca="1" si="4"/>
        <v>45</v>
      </c>
      <c r="C128" s="34">
        <f t="shared" ca="1" si="5"/>
        <v>98.477553066981642</v>
      </c>
      <c r="D128" s="35">
        <f t="shared" ca="1" si="6"/>
        <v>15971.235369217593</v>
      </c>
      <c r="E128" s="34">
        <f t="shared" ca="1" si="7"/>
        <v>685323.8367030092</v>
      </c>
      <c r="F128" s="9"/>
      <c r="L128" s="53"/>
      <c r="M128" s="11"/>
    </row>
    <row r="129" spans="1:13" ht="15.6" hidden="1" x14ac:dyDescent="0.3">
      <c r="A129" s="33">
        <v>109</v>
      </c>
      <c r="B129" s="40">
        <f t="shared" ca="1" si="4"/>
        <v>44</v>
      </c>
      <c r="C129" s="34">
        <f t="shared" ca="1" si="5"/>
        <v>98.329140507128301</v>
      </c>
      <c r="D129" s="35">
        <f t="shared" ca="1" si="6"/>
        <v>14931.70196182273</v>
      </c>
      <c r="E129" s="34">
        <f t="shared" ca="1" si="7"/>
        <v>592777.4819590291</v>
      </c>
      <c r="F129" s="9"/>
      <c r="L129" s="53"/>
      <c r="M129" s="11"/>
    </row>
    <row r="130" spans="1:13" ht="15.6" hidden="1" x14ac:dyDescent="0.3">
      <c r="A130" s="33">
        <v>110</v>
      </c>
      <c r="B130" s="40">
        <f t="shared" ca="1" si="4"/>
        <v>45</v>
      </c>
      <c r="C130" s="34">
        <f t="shared" ca="1" si="5"/>
        <v>86.420811794983166</v>
      </c>
      <c r="D130" s="35">
        <f t="shared" ca="1" si="6"/>
        <v>20206.813120143783</v>
      </c>
      <c r="E130" s="34">
        <f t="shared" ca="1" si="7"/>
        <v>1375900.6828769892</v>
      </c>
      <c r="F130" s="9"/>
      <c r="L130" s="53"/>
      <c r="M130" s="11"/>
    </row>
    <row r="131" spans="1:13" ht="15.6" hidden="1" x14ac:dyDescent="0.3">
      <c r="A131" s="33">
        <v>111</v>
      </c>
      <c r="B131" s="40">
        <f t="shared" ca="1" si="4"/>
        <v>44</v>
      </c>
      <c r="C131" s="34">
        <f t="shared" ca="1" si="5"/>
        <v>87.107657365284695</v>
      </c>
      <c r="D131" s="35">
        <f t="shared" ca="1" si="6"/>
        <v>18270.075924363773</v>
      </c>
      <c r="E131" s="34">
        <f t="shared" ca="1" si="7"/>
        <v>1153902.0508373571</v>
      </c>
      <c r="F131" s="9"/>
      <c r="L131" s="53"/>
      <c r="M131" s="11"/>
    </row>
    <row r="132" spans="1:13" ht="15.6" hidden="1" x14ac:dyDescent="0.3">
      <c r="A132" s="33">
        <v>112</v>
      </c>
      <c r="B132" s="40">
        <f t="shared" ca="1" si="4"/>
        <v>45</v>
      </c>
      <c r="C132" s="34">
        <f t="shared" ca="1" si="5"/>
        <v>91.959628057026393</v>
      </c>
      <c r="D132" s="35">
        <f t="shared" ca="1" si="6"/>
        <v>16713.674682528599</v>
      </c>
      <c r="E132" s="34">
        <f t="shared" ca="1" si="7"/>
        <v>872606.32796436548</v>
      </c>
      <c r="F132" s="9"/>
      <c r="L132" s="53"/>
      <c r="M132" s="11"/>
    </row>
    <row r="133" spans="1:13" ht="15.6" hidden="1" x14ac:dyDescent="0.3">
      <c r="A133" s="33">
        <v>113</v>
      </c>
      <c r="B133" s="40">
        <f t="shared" ca="1" si="4"/>
        <v>46</v>
      </c>
      <c r="C133" s="34">
        <f t="shared" ca="1" si="5"/>
        <v>96.916122505594245</v>
      </c>
      <c r="D133" s="35">
        <f t="shared" ca="1" si="6"/>
        <v>16556.839063686904</v>
      </c>
      <c r="E133" s="34">
        <f t="shared" ca="1" si="7"/>
        <v>756413.68692675326</v>
      </c>
      <c r="F133" s="9"/>
      <c r="L133" s="53"/>
      <c r="M133" s="11"/>
    </row>
    <row r="134" spans="1:13" ht="15.6" hidden="1" x14ac:dyDescent="0.3">
      <c r="A134" s="33">
        <v>114</v>
      </c>
      <c r="B134" s="40">
        <f t="shared" ca="1" si="4"/>
        <v>45</v>
      </c>
      <c r="C134" s="34">
        <f t="shared" ca="1" si="5"/>
        <v>90.6559225345447</v>
      </c>
      <c r="D134" s="35">
        <f t="shared" ca="1" si="6"/>
        <v>9263.5015541553948</v>
      </c>
      <c r="E134" s="34">
        <f t="shared" ca="1" si="7"/>
        <v>49963.037755554542</v>
      </c>
      <c r="F134" s="9"/>
      <c r="L134" s="53"/>
      <c r="M134" s="11"/>
    </row>
    <row r="135" spans="1:13" ht="15.6" hidden="1" x14ac:dyDescent="0.3">
      <c r="A135" s="33">
        <v>115</v>
      </c>
      <c r="B135" s="40">
        <f t="shared" ca="1" si="4"/>
        <v>45</v>
      </c>
      <c r="C135" s="34">
        <f t="shared" ca="1" si="5"/>
        <v>90.843577459317586</v>
      </c>
      <c r="D135" s="35">
        <f t="shared" ca="1" si="6"/>
        <v>11052.305093494193</v>
      </c>
      <c r="E135" s="34">
        <f t="shared" ca="1" si="7"/>
        <v>250639.30520796543</v>
      </c>
      <c r="F135" s="9"/>
      <c r="L135" s="53"/>
      <c r="M135" s="11"/>
    </row>
    <row r="136" spans="1:13" ht="15.6" hidden="1" x14ac:dyDescent="0.3">
      <c r="A136" s="33">
        <v>116</v>
      </c>
      <c r="B136" s="40">
        <f t="shared" ca="1" si="4"/>
        <v>47</v>
      </c>
      <c r="C136" s="34">
        <f t="shared" ca="1" si="5"/>
        <v>94.247502716281659</v>
      </c>
      <c r="D136" s="35">
        <f t="shared" ca="1" si="6"/>
        <v>18096.148155789535</v>
      </c>
      <c r="E136" s="34">
        <f t="shared" ca="1" si="7"/>
        <v>949905.15500247665</v>
      </c>
      <c r="F136" s="9"/>
      <c r="L136" s="53"/>
      <c r="M136" s="11"/>
    </row>
    <row r="137" spans="1:13" ht="15.6" hidden="1" x14ac:dyDescent="0.3">
      <c r="A137" s="33">
        <v>117</v>
      </c>
      <c r="B137" s="40">
        <f t="shared" ca="1" si="4"/>
        <v>45</v>
      </c>
      <c r="C137" s="34">
        <f t="shared" ca="1" si="5"/>
        <v>88.695398244298815</v>
      </c>
      <c r="D137" s="35">
        <f t="shared" ca="1" si="6"/>
        <v>16709.706913178758</v>
      </c>
      <c r="E137" s="34">
        <f t="shared" ca="1" si="7"/>
        <v>926706.1010785636</v>
      </c>
      <c r="F137" s="9"/>
      <c r="L137" s="53"/>
      <c r="M137" s="11"/>
    </row>
    <row r="138" spans="1:13" ht="15.6" hidden="1" x14ac:dyDescent="0.3">
      <c r="A138" s="33">
        <v>118</v>
      </c>
      <c r="B138" s="40">
        <f t="shared" ca="1" si="4"/>
        <v>45</v>
      </c>
      <c r="C138" s="34">
        <f t="shared" ca="1" si="5"/>
        <v>94.609056716652475</v>
      </c>
      <c r="D138" s="35">
        <f t="shared" ca="1" si="6"/>
        <v>11469.99942376352</v>
      </c>
      <c r="E138" s="34">
        <f t="shared" ca="1" si="7"/>
        <v>254714.05642494396</v>
      </c>
      <c r="F138" s="9"/>
      <c r="L138" s="53"/>
      <c r="M138" s="11"/>
    </row>
    <row r="139" spans="1:13" ht="15.6" hidden="1" x14ac:dyDescent="0.3">
      <c r="A139" s="33">
        <v>119</v>
      </c>
      <c r="B139" s="40">
        <f t="shared" ca="1" si="4"/>
        <v>45</v>
      </c>
      <c r="C139" s="34">
        <f t="shared" ca="1" si="5"/>
        <v>85.519025280351173</v>
      </c>
      <c r="D139" s="35">
        <f t="shared" ca="1" si="6"/>
        <v>12804.059706913327</v>
      </c>
      <c r="E139" s="34">
        <f t="shared" ca="1" si="7"/>
        <v>517037.47444367222</v>
      </c>
      <c r="F139" s="9"/>
      <c r="L139" s="53"/>
      <c r="M139" s="11"/>
    </row>
    <row r="140" spans="1:13" ht="15.6" hidden="1" x14ac:dyDescent="0.3">
      <c r="A140" s="33">
        <v>120</v>
      </c>
      <c r="B140" s="40">
        <f t="shared" ca="1" si="4"/>
        <v>45</v>
      </c>
      <c r="C140" s="34">
        <f t="shared" ca="1" si="5"/>
        <v>87.252061650449619</v>
      </c>
      <c r="D140" s="35">
        <f t="shared" ca="1" si="6"/>
        <v>17586.603651241749</v>
      </c>
      <c r="E140" s="34">
        <f t="shared" ca="1" si="7"/>
        <v>1053199.7188531493</v>
      </c>
      <c r="F140" s="9"/>
      <c r="L140" s="53"/>
      <c r="M140" s="11"/>
    </row>
    <row r="141" spans="1:13" ht="15.6" hidden="1" x14ac:dyDescent="0.3">
      <c r="A141" s="33">
        <v>121</v>
      </c>
      <c r="B141" s="40">
        <f t="shared" ca="1" si="4"/>
        <v>44</v>
      </c>
      <c r="C141" s="34">
        <f t="shared" ca="1" si="5"/>
        <v>89.775229534162662</v>
      </c>
      <c r="D141" s="35">
        <f t="shared" ca="1" si="6"/>
        <v>10078.054442993829</v>
      </c>
      <c r="E141" s="34">
        <f t="shared" ca="1" si="7"/>
        <v>161241.50993617601</v>
      </c>
      <c r="F141" s="9"/>
      <c r="L141" s="53"/>
      <c r="M141" s="11"/>
    </row>
    <row r="142" spans="1:13" ht="15.6" hidden="1" x14ac:dyDescent="0.3">
      <c r="A142" s="33">
        <v>122</v>
      </c>
      <c r="B142" s="40">
        <f t="shared" ca="1" si="4"/>
        <v>45</v>
      </c>
      <c r="C142" s="34">
        <f t="shared" ca="1" si="5"/>
        <v>91.839629792653795</v>
      </c>
      <c r="D142" s="35">
        <f t="shared" ca="1" si="6"/>
        <v>12158.937194985108</v>
      </c>
      <c r="E142" s="34">
        <f t="shared" ca="1" si="7"/>
        <v>363750.89711740147</v>
      </c>
      <c r="F142" s="9"/>
      <c r="L142" s="53"/>
      <c r="M142" s="11"/>
    </row>
    <row r="143" spans="1:13" ht="15.6" hidden="1" x14ac:dyDescent="0.3">
      <c r="A143" s="33">
        <v>123</v>
      </c>
      <c r="B143" s="40">
        <f t="shared" ca="1" si="4"/>
        <v>43</v>
      </c>
      <c r="C143" s="34">
        <f t="shared" ca="1" si="5"/>
        <v>83.036171981553537</v>
      </c>
      <c r="D143" s="35">
        <f t="shared" ca="1" si="6"/>
        <v>24074.35545470786</v>
      </c>
      <c r="E143" s="34">
        <f t="shared" ca="1" si="7"/>
        <v>1960274.903787646</v>
      </c>
      <c r="F143" s="9"/>
      <c r="L143" s="53"/>
      <c r="M143" s="11"/>
    </row>
    <row r="144" spans="1:13" ht="15.6" hidden="1" x14ac:dyDescent="0.3">
      <c r="A144" s="33">
        <v>124</v>
      </c>
      <c r="B144" s="40">
        <f t="shared" ca="1" si="4"/>
        <v>44</v>
      </c>
      <c r="C144" s="34">
        <f t="shared" ca="1" si="5"/>
        <v>84.828109230135851</v>
      </c>
      <c r="D144" s="35">
        <f t="shared" ca="1" si="6"/>
        <v>14141.034665998797</v>
      </c>
      <c r="E144" s="34">
        <f t="shared" ca="1" si="7"/>
        <v>699354.87325526983</v>
      </c>
      <c r="F144" s="9"/>
      <c r="L144" s="53"/>
      <c r="M144" s="11"/>
    </row>
    <row r="145" spans="1:13" ht="15.6" hidden="1" x14ac:dyDescent="0.3">
      <c r="A145" s="33">
        <v>125</v>
      </c>
      <c r="B145" s="40">
        <f t="shared" ca="1" si="4"/>
        <v>43</v>
      </c>
      <c r="C145" s="34">
        <f t="shared" ca="1" si="5"/>
        <v>80.882739406923591</v>
      </c>
      <c r="D145" s="35">
        <f t="shared" ca="1" si="6"/>
        <v>18548.6125820448</v>
      </c>
      <c r="E145" s="34">
        <f t="shared" ca="1" si="7"/>
        <v>1320751.5940677151</v>
      </c>
      <c r="F145" s="9"/>
      <c r="L145" s="53"/>
      <c r="M145" s="11"/>
    </row>
    <row r="146" spans="1:13" ht="15.6" hidden="1" x14ac:dyDescent="0.3">
      <c r="A146" s="33">
        <v>126</v>
      </c>
      <c r="B146" s="40">
        <f t="shared" ca="1" si="4"/>
        <v>45</v>
      </c>
      <c r="C146" s="34">
        <f t="shared" ca="1" si="5"/>
        <v>95.437722331264098</v>
      </c>
      <c r="D146" s="35">
        <f t="shared" ca="1" si="6"/>
        <v>14023.353365727748</v>
      </c>
      <c r="E146" s="34">
        <f t="shared" ca="1" si="7"/>
        <v>522407.18193693785</v>
      </c>
      <c r="F146" s="9"/>
      <c r="L146" s="53"/>
      <c r="M146" s="11"/>
    </row>
    <row r="147" spans="1:13" ht="15.6" hidden="1" x14ac:dyDescent="0.3">
      <c r="A147" s="33">
        <v>127</v>
      </c>
      <c r="B147" s="40">
        <f t="shared" ca="1" si="4"/>
        <v>45</v>
      </c>
      <c r="C147" s="34">
        <f t="shared" ca="1" si="5"/>
        <v>93.161063792342475</v>
      </c>
      <c r="D147" s="35">
        <f t="shared" ca="1" si="6"/>
        <v>21270.023207623915</v>
      </c>
      <c r="E147" s="34">
        <f t="shared" ca="1" si="7"/>
        <v>1357546.7454452221</v>
      </c>
      <c r="F147" s="9"/>
      <c r="L147" s="53"/>
      <c r="M147" s="11"/>
    </row>
    <row r="148" spans="1:13" ht="15.6" hidden="1" x14ac:dyDescent="0.3">
      <c r="A148" s="33">
        <v>128</v>
      </c>
      <c r="B148" s="40">
        <f t="shared" ca="1" si="4"/>
        <v>46</v>
      </c>
      <c r="C148" s="34">
        <f t="shared" ca="1" si="5"/>
        <v>89.339551074695095</v>
      </c>
      <c r="D148" s="35">
        <f t="shared" ca="1" si="6"/>
        <v>1223.8506178064872</v>
      </c>
      <c r="E148" s="34">
        <f t="shared" ca="1" si="7"/>
        <v>-860896.58936260291</v>
      </c>
      <c r="F148" s="9"/>
      <c r="L148" s="53"/>
      <c r="M148" s="11"/>
    </row>
    <row r="149" spans="1:13" ht="15.6" hidden="1" x14ac:dyDescent="0.3">
      <c r="A149" s="33">
        <v>129</v>
      </c>
      <c r="B149" s="40">
        <f t="shared" ca="1" si="4"/>
        <v>46</v>
      </c>
      <c r="C149" s="34">
        <f t="shared" ca="1" si="5"/>
        <v>85.848339302421778</v>
      </c>
      <c r="D149" s="35">
        <f t="shared" ca="1" si="6"/>
        <v>7377.1304450830485</v>
      </c>
      <c r="E149" s="34">
        <f t="shared" ca="1" si="7"/>
        <v>-135756.91717585654</v>
      </c>
      <c r="F149" s="9"/>
      <c r="L149" s="53"/>
      <c r="M149" s="11"/>
    </row>
    <row r="150" spans="1:13" ht="15.6" hidden="1" x14ac:dyDescent="0.3">
      <c r="A150" s="33">
        <v>130</v>
      </c>
      <c r="B150" s="40">
        <f t="shared" ref="B150:B213" ca="1" si="8">VLOOKUP(RAND(),$A$10:$C$14,3)</f>
        <v>44</v>
      </c>
      <c r="C150" s="34">
        <f t="shared" ref="C150:C213" ca="1" si="9">$E$8+RAND()*($E$9-$E$8)</f>
        <v>91.274085988454686</v>
      </c>
      <c r="D150" s="35">
        <f t="shared" ref="D150:D213" ca="1" si="10">_xlfn.NORM.INV(RAND(),$E$13,$E$14)</f>
        <v>9082.882191119299</v>
      </c>
      <c r="E150" s="34">
        <f t="shared" ref="E150:E213" ca="1" si="11">($C$3-B150-C150)*D150-($C$4+$C$5)</f>
        <v>32959.0790442297</v>
      </c>
      <c r="F150" s="9"/>
      <c r="L150" s="53"/>
      <c r="M150" s="11"/>
    </row>
    <row r="151" spans="1:13" ht="15.6" hidden="1" x14ac:dyDescent="0.3">
      <c r="A151" s="33">
        <v>131</v>
      </c>
      <c r="B151" s="40">
        <f t="shared" ca="1" si="8"/>
        <v>45</v>
      </c>
      <c r="C151" s="34">
        <f t="shared" ca="1" si="9"/>
        <v>86.575504687393249</v>
      </c>
      <c r="D151" s="35">
        <f t="shared" ca="1" si="10"/>
        <v>14441.842469876288</v>
      </c>
      <c r="E151" s="34">
        <f t="shared" ca="1" si="11"/>
        <v>695826.06340939342</v>
      </c>
      <c r="F151" s="9"/>
      <c r="L151" s="53"/>
      <c r="M151" s="11"/>
    </row>
    <row r="152" spans="1:13" ht="15.6" hidden="1" x14ac:dyDescent="0.3">
      <c r="A152" s="33">
        <v>132</v>
      </c>
      <c r="B152" s="40">
        <f t="shared" ca="1" si="8"/>
        <v>46</v>
      </c>
      <c r="C152" s="34">
        <f t="shared" ca="1" si="9"/>
        <v>81.57410845257138</v>
      </c>
      <c r="D152" s="35">
        <f t="shared" ca="1" si="10"/>
        <v>12635.730529971899</v>
      </c>
      <c r="E152" s="34">
        <f t="shared" ca="1" si="11"/>
        <v>534304.84495490068</v>
      </c>
      <c r="F152" s="9"/>
      <c r="L152" s="53"/>
      <c r="M152" s="11"/>
    </row>
    <row r="153" spans="1:13" ht="15.6" hidden="1" x14ac:dyDescent="0.3">
      <c r="A153" s="33">
        <v>133</v>
      </c>
      <c r="B153" s="40">
        <f t="shared" ca="1" si="8"/>
        <v>45</v>
      </c>
      <c r="C153" s="34">
        <f t="shared" ca="1" si="9"/>
        <v>96.004823228941476</v>
      </c>
      <c r="D153" s="35">
        <f t="shared" ca="1" si="10"/>
        <v>15744.895138537358</v>
      </c>
      <c r="E153" s="34">
        <f t="shared" ca="1" si="11"/>
        <v>700372.73372812197</v>
      </c>
      <c r="F153" s="9"/>
      <c r="L153" s="53"/>
      <c r="M153" s="11"/>
    </row>
    <row r="154" spans="1:13" ht="15.6" hidden="1" x14ac:dyDescent="0.3">
      <c r="A154" s="33">
        <v>134</v>
      </c>
      <c r="B154" s="40">
        <f t="shared" ca="1" si="8"/>
        <v>45</v>
      </c>
      <c r="C154" s="34">
        <f t="shared" ca="1" si="9"/>
        <v>92.337271000492009</v>
      </c>
      <c r="D154" s="35">
        <f t="shared" ca="1" si="10"/>
        <v>20264.893174866917</v>
      </c>
      <c r="E154" s="34">
        <f t="shared" ca="1" si="11"/>
        <v>1262833.2747891438</v>
      </c>
      <c r="F154" s="9"/>
      <c r="L154" s="53"/>
      <c r="M154" s="11"/>
    </row>
    <row r="155" spans="1:13" ht="15.6" hidden="1" x14ac:dyDescent="0.3">
      <c r="A155" s="33">
        <v>135</v>
      </c>
      <c r="B155" s="40">
        <f t="shared" ca="1" si="8"/>
        <v>45</v>
      </c>
      <c r="C155" s="34">
        <f t="shared" ca="1" si="9"/>
        <v>93.661230372463379</v>
      </c>
      <c r="D155" s="35">
        <f t="shared" ca="1" si="10"/>
        <v>9442.5365198065101</v>
      </c>
      <c r="E155" s="34">
        <f t="shared" ca="1" si="11"/>
        <v>41877.861758531886</v>
      </c>
      <c r="F155" s="9"/>
      <c r="L155" s="53"/>
      <c r="M155" s="11"/>
    </row>
    <row r="156" spans="1:13" ht="15.6" hidden="1" x14ac:dyDescent="0.3">
      <c r="A156" s="33">
        <v>136</v>
      </c>
      <c r="B156" s="40">
        <f t="shared" ca="1" si="8"/>
        <v>46</v>
      </c>
      <c r="C156" s="34">
        <f t="shared" ca="1" si="9"/>
        <v>87.720256422766468</v>
      </c>
      <c r="D156" s="35">
        <f t="shared" ca="1" si="10"/>
        <v>16054.782618862509</v>
      </c>
      <c r="E156" s="34">
        <f t="shared" ca="1" si="11"/>
        <v>850791.22349069593</v>
      </c>
      <c r="F156" s="9"/>
      <c r="L156" s="53"/>
      <c r="M156" s="11"/>
    </row>
    <row r="157" spans="1:13" ht="15.6" hidden="1" x14ac:dyDescent="0.3">
      <c r="A157" s="33">
        <v>137</v>
      </c>
      <c r="B157" s="40">
        <f t="shared" ca="1" si="8"/>
        <v>44</v>
      </c>
      <c r="C157" s="34">
        <f t="shared" ca="1" si="9"/>
        <v>82.603923309407151</v>
      </c>
      <c r="D157" s="35">
        <f t="shared" ca="1" si="10"/>
        <v>13249.002863612812</v>
      </c>
      <c r="E157" s="34">
        <f t="shared" ca="1" si="11"/>
        <v>621625.97056863806</v>
      </c>
      <c r="F157" s="9"/>
      <c r="L157" s="53"/>
      <c r="M157" s="11"/>
    </row>
    <row r="158" spans="1:13" ht="15.6" hidden="1" x14ac:dyDescent="0.3">
      <c r="A158" s="33">
        <v>138</v>
      </c>
      <c r="B158" s="40">
        <f t="shared" ca="1" si="8"/>
        <v>45</v>
      </c>
      <c r="C158" s="34">
        <f t="shared" ca="1" si="9"/>
        <v>80.003786981427368</v>
      </c>
      <c r="D158" s="35">
        <f t="shared" ca="1" si="10"/>
        <v>14441.934255799142</v>
      </c>
      <c r="E158" s="34">
        <f t="shared" ca="1" si="11"/>
        <v>790745.15638229158</v>
      </c>
      <c r="F158" s="9"/>
      <c r="L158" s="53"/>
      <c r="M158" s="11"/>
    </row>
    <row r="159" spans="1:13" ht="15.6" hidden="1" x14ac:dyDescent="0.3">
      <c r="A159" s="33">
        <v>139</v>
      </c>
      <c r="B159" s="40">
        <f t="shared" ca="1" si="8"/>
        <v>45</v>
      </c>
      <c r="C159" s="34">
        <f t="shared" ca="1" si="9"/>
        <v>88.497099361306454</v>
      </c>
      <c r="D159" s="35">
        <f t="shared" ca="1" si="10"/>
        <v>17871.876071891973</v>
      </c>
      <c r="E159" s="34">
        <f t="shared" ca="1" si="11"/>
        <v>1064253.5261587834</v>
      </c>
      <c r="F159" s="9"/>
      <c r="L159" s="53"/>
      <c r="M159" s="11"/>
    </row>
    <row r="160" spans="1:13" ht="15.6" hidden="1" x14ac:dyDescent="0.3">
      <c r="A160" s="33">
        <v>140</v>
      </c>
      <c r="B160" s="40">
        <f t="shared" ca="1" si="8"/>
        <v>45</v>
      </c>
      <c r="C160" s="34">
        <f t="shared" ca="1" si="9"/>
        <v>96.746317013343401</v>
      </c>
      <c r="D160" s="35">
        <f t="shared" ca="1" si="10"/>
        <v>16326.661788832538</v>
      </c>
      <c r="E160" s="34">
        <f t="shared" ca="1" si="11"/>
        <v>751094.6077298047</v>
      </c>
      <c r="F160" s="9"/>
      <c r="L160" s="53"/>
      <c r="M160" s="11"/>
    </row>
    <row r="161" spans="1:13" ht="15.6" hidden="1" x14ac:dyDescent="0.3">
      <c r="A161" s="33">
        <v>141</v>
      </c>
      <c r="B161" s="40">
        <f t="shared" ca="1" si="8"/>
        <v>45</v>
      </c>
      <c r="C161" s="34">
        <f t="shared" ca="1" si="9"/>
        <v>83.359090685511703</v>
      </c>
      <c r="D161" s="35">
        <f t="shared" ca="1" si="10"/>
        <v>10225.273800701405</v>
      </c>
      <c r="E161" s="34">
        <f t="shared" ca="1" si="11"/>
        <v>233586.32930623135</v>
      </c>
      <c r="F161" s="9"/>
      <c r="L161" s="53"/>
      <c r="M161" s="11"/>
    </row>
    <row r="162" spans="1:13" ht="15.6" hidden="1" x14ac:dyDescent="0.3">
      <c r="A162" s="33">
        <v>142</v>
      </c>
      <c r="B162" s="40">
        <f t="shared" ca="1" si="8"/>
        <v>47</v>
      </c>
      <c r="C162" s="34">
        <f t="shared" ca="1" si="9"/>
        <v>98.637614057682512</v>
      </c>
      <c r="D162" s="35">
        <f t="shared" ca="1" si="10"/>
        <v>17076.196497982019</v>
      </c>
      <c r="E162" s="34">
        <f t="shared" ca="1" si="11"/>
        <v>765036.41285126773</v>
      </c>
      <c r="F162" s="9"/>
      <c r="L162" s="53"/>
      <c r="M162" s="11"/>
    </row>
    <row r="163" spans="1:13" ht="15.6" hidden="1" x14ac:dyDescent="0.3">
      <c r="A163" s="33">
        <v>143</v>
      </c>
      <c r="B163" s="40">
        <f t="shared" ca="1" si="8"/>
        <v>43</v>
      </c>
      <c r="C163" s="34">
        <f t="shared" ca="1" si="9"/>
        <v>94.060397484586971</v>
      </c>
      <c r="D163" s="35">
        <f t="shared" ca="1" si="10"/>
        <v>18409.301529943987</v>
      </c>
      <c r="E163" s="34">
        <f t="shared" ca="1" si="11"/>
        <v>1060729.8958483147</v>
      </c>
      <c r="F163" s="9"/>
      <c r="L163" s="53"/>
      <c r="M163" s="11"/>
    </row>
    <row r="164" spans="1:13" ht="15.6" hidden="1" x14ac:dyDescent="0.3">
      <c r="A164" s="33">
        <v>144</v>
      </c>
      <c r="B164" s="40">
        <f t="shared" ca="1" si="8"/>
        <v>44</v>
      </c>
      <c r="C164" s="34">
        <f t="shared" ca="1" si="9"/>
        <v>93.272652922665458</v>
      </c>
      <c r="D164" s="35">
        <f t="shared" ca="1" si="10"/>
        <v>4490.9198588152285</v>
      </c>
      <c r="E164" s="34">
        <f t="shared" ca="1" si="11"/>
        <v>-498241.43823765672</v>
      </c>
      <c r="F164" s="9"/>
      <c r="L164" s="53"/>
      <c r="M164" s="11"/>
    </row>
    <row r="165" spans="1:13" ht="15.6" hidden="1" x14ac:dyDescent="0.3">
      <c r="A165" s="33">
        <v>145</v>
      </c>
      <c r="B165" s="40">
        <f t="shared" ca="1" si="8"/>
        <v>46</v>
      </c>
      <c r="C165" s="34">
        <f t="shared" ca="1" si="9"/>
        <v>85.811400187332978</v>
      </c>
      <c r="D165" s="35">
        <f t="shared" ca="1" si="10"/>
        <v>17250.462652351089</v>
      </c>
      <c r="E165" s="34">
        <f t="shared" ca="1" si="11"/>
        <v>1021557.5643497303</v>
      </c>
      <c r="F165" s="9"/>
      <c r="L165" s="53"/>
      <c r="M165" s="11"/>
    </row>
    <row r="166" spans="1:13" ht="15.6" hidden="1" x14ac:dyDescent="0.3">
      <c r="A166" s="33">
        <v>146</v>
      </c>
      <c r="B166" s="40">
        <f t="shared" ca="1" si="8"/>
        <v>43</v>
      </c>
      <c r="C166" s="34">
        <f t="shared" ca="1" si="9"/>
        <v>91.889794431652206</v>
      </c>
      <c r="D166" s="35">
        <f t="shared" ca="1" si="10"/>
        <v>16959.785285399335</v>
      </c>
      <c r="E166" s="34">
        <f t="shared" ca="1" si="11"/>
        <v>935284.58531195833</v>
      </c>
      <c r="F166" s="9"/>
      <c r="L166" s="53"/>
      <c r="M166" s="11"/>
    </row>
    <row r="167" spans="1:13" ht="15.6" hidden="1" x14ac:dyDescent="0.3">
      <c r="A167" s="33">
        <v>147</v>
      </c>
      <c r="B167" s="40">
        <f t="shared" ca="1" si="8"/>
        <v>45</v>
      </c>
      <c r="C167" s="34">
        <f t="shared" ca="1" si="9"/>
        <v>84.75776217349275</v>
      </c>
      <c r="D167" s="35">
        <f t="shared" ca="1" si="10"/>
        <v>15417.60545663075</v>
      </c>
      <c r="E167" s="34">
        <f t="shared" ca="1" si="11"/>
        <v>838429.77657481981</v>
      </c>
      <c r="F167" s="9"/>
      <c r="L167" s="53"/>
      <c r="M167" s="11"/>
    </row>
    <row r="168" spans="1:13" ht="15.6" hidden="1" x14ac:dyDescent="0.3">
      <c r="A168" s="33">
        <v>148</v>
      </c>
      <c r="B168" s="40">
        <f t="shared" ca="1" si="8"/>
        <v>47</v>
      </c>
      <c r="C168" s="34">
        <f t="shared" ca="1" si="9"/>
        <v>87.876374380777079</v>
      </c>
      <c r="D168" s="35">
        <f t="shared" ca="1" si="10"/>
        <v>21310.690390410193</v>
      </c>
      <c r="E168" s="34">
        <f t="shared" ca="1" si="11"/>
        <v>1432053.2518023443</v>
      </c>
      <c r="F168" s="9"/>
      <c r="L168" s="53"/>
      <c r="M168" s="11"/>
    </row>
    <row r="169" spans="1:13" ht="15.6" hidden="1" x14ac:dyDescent="0.3">
      <c r="A169" s="33">
        <v>149</v>
      </c>
      <c r="B169" s="40">
        <f t="shared" ca="1" si="8"/>
        <v>45</v>
      </c>
      <c r="C169" s="34">
        <f t="shared" ca="1" si="9"/>
        <v>87.626596289374433</v>
      </c>
      <c r="D169" s="35">
        <f t="shared" ca="1" si="10"/>
        <v>8524.8147825514388</v>
      </c>
      <c r="E169" s="34">
        <f t="shared" ca="1" si="11"/>
        <v>-7938.2877518327441</v>
      </c>
      <c r="F169" s="9"/>
      <c r="L169" s="53"/>
      <c r="M169" s="11"/>
    </row>
    <row r="170" spans="1:13" ht="15.6" hidden="1" x14ac:dyDescent="0.3">
      <c r="A170" s="33">
        <v>150</v>
      </c>
      <c r="B170" s="40">
        <f t="shared" ca="1" si="8"/>
        <v>46</v>
      </c>
      <c r="C170" s="34">
        <f t="shared" ca="1" si="9"/>
        <v>83.733062921223265</v>
      </c>
      <c r="D170" s="35">
        <f t="shared" ca="1" si="10"/>
        <v>14948.316432113641</v>
      </c>
      <c r="E170" s="34">
        <f t="shared" ca="1" si="11"/>
        <v>782839.91534254188</v>
      </c>
      <c r="F170" s="9"/>
      <c r="L170" s="53"/>
      <c r="M170" s="11"/>
    </row>
    <row r="171" spans="1:13" ht="15.6" hidden="1" x14ac:dyDescent="0.3">
      <c r="A171" s="33">
        <v>151</v>
      </c>
      <c r="B171" s="40">
        <f t="shared" ca="1" si="8"/>
        <v>45</v>
      </c>
      <c r="C171" s="34">
        <f t="shared" ca="1" si="9"/>
        <v>89.334868901892023</v>
      </c>
      <c r="D171" s="35">
        <f t="shared" ca="1" si="10"/>
        <v>19445.586196703622</v>
      </c>
      <c r="E171" s="34">
        <f t="shared" ca="1" si="11"/>
        <v>1229730.6905245795</v>
      </c>
      <c r="F171" s="9"/>
      <c r="L171" s="53"/>
      <c r="M171" s="11"/>
    </row>
    <row r="172" spans="1:13" ht="15.6" hidden="1" x14ac:dyDescent="0.3">
      <c r="A172" s="33">
        <v>152</v>
      </c>
      <c r="B172" s="40">
        <f t="shared" ca="1" si="8"/>
        <v>45</v>
      </c>
      <c r="C172" s="34">
        <f t="shared" ca="1" si="9"/>
        <v>91.797961214593286</v>
      </c>
      <c r="D172" s="35">
        <f t="shared" ca="1" si="10"/>
        <v>15765.281850320191</v>
      </c>
      <c r="E172" s="34">
        <f t="shared" ca="1" si="11"/>
        <v>768896.76563249459</v>
      </c>
      <c r="F172" s="9"/>
      <c r="L172" s="53"/>
      <c r="M172" s="11"/>
    </row>
    <row r="173" spans="1:13" ht="15.6" hidden="1" x14ac:dyDescent="0.3">
      <c r="A173" s="33">
        <v>153</v>
      </c>
      <c r="B173" s="40">
        <f t="shared" ca="1" si="8"/>
        <v>45</v>
      </c>
      <c r="C173" s="34">
        <f t="shared" ca="1" si="9"/>
        <v>89.16228623901651</v>
      </c>
      <c r="D173" s="35">
        <f t="shared" ca="1" si="10"/>
        <v>18408.166337737959</v>
      </c>
      <c r="E173" s="34">
        <f t="shared" ca="1" si="11"/>
        <v>1113951.7367577236</v>
      </c>
      <c r="F173" s="9"/>
      <c r="L173" s="53"/>
      <c r="M173" s="11"/>
    </row>
    <row r="174" spans="1:13" ht="15.6" hidden="1" x14ac:dyDescent="0.3">
      <c r="A174" s="33">
        <v>154</v>
      </c>
      <c r="B174" s="40">
        <f t="shared" ca="1" si="8"/>
        <v>45</v>
      </c>
      <c r="C174" s="34">
        <f t="shared" ca="1" si="9"/>
        <v>88.139492276337535</v>
      </c>
      <c r="D174" s="35">
        <f t="shared" ca="1" si="10"/>
        <v>13569.949437249934</v>
      </c>
      <c r="E174" s="34">
        <f t="shared" ca="1" si="11"/>
        <v>572221.23158420506</v>
      </c>
      <c r="F174" s="9"/>
      <c r="L174" s="53"/>
      <c r="M174" s="11"/>
    </row>
    <row r="175" spans="1:13" ht="15.6" hidden="1" x14ac:dyDescent="0.3">
      <c r="A175" s="33">
        <v>155</v>
      </c>
      <c r="B175" s="40">
        <f t="shared" ca="1" si="8"/>
        <v>45</v>
      </c>
      <c r="C175" s="34">
        <f t="shared" ca="1" si="9"/>
        <v>80.417541269966364</v>
      </c>
      <c r="D175" s="35">
        <f t="shared" ca="1" si="10"/>
        <v>22666.389607446443</v>
      </c>
      <c r="E175" s="34">
        <f t="shared" ca="1" si="11"/>
        <v>1801168.1582211135</v>
      </c>
      <c r="F175" s="9"/>
      <c r="L175" s="53"/>
      <c r="M175" s="11"/>
    </row>
    <row r="176" spans="1:13" ht="15.6" hidden="1" x14ac:dyDescent="0.3">
      <c r="A176" s="33">
        <v>156</v>
      </c>
      <c r="B176" s="40">
        <f t="shared" ca="1" si="8"/>
        <v>45</v>
      </c>
      <c r="C176" s="34">
        <f t="shared" ca="1" si="9"/>
        <v>98.047517763336543</v>
      </c>
      <c r="D176" s="35">
        <f t="shared" ca="1" si="10"/>
        <v>13014.129416739957</v>
      </c>
      <c r="E176" s="34">
        <f t="shared" ca="1" si="11"/>
        <v>378879.31585277966</v>
      </c>
      <c r="F176" s="9"/>
      <c r="L176" s="53"/>
      <c r="M176" s="11"/>
    </row>
    <row r="177" spans="1:13" ht="15.6" hidden="1" x14ac:dyDescent="0.3">
      <c r="A177" s="33">
        <v>157</v>
      </c>
      <c r="B177" s="40">
        <f t="shared" ca="1" si="8"/>
        <v>45</v>
      </c>
      <c r="C177" s="34">
        <f t="shared" ca="1" si="9"/>
        <v>95.496219399023957</v>
      </c>
      <c r="D177" s="35">
        <f t="shared" ca="1" si="10"/>
        <v>15375.860524231713</v>
      </c>
      <c r="E177" s="34">
        <f t="shared" ca="1" si="11"/>
        <v>668338.99687244627</v>
      </c>
      <c r="F177" s="9"/>
      <c r="L177" s="53"/>
      <c r="M177" s="11"/>
    </row>
    <row r="178" spans="1:13" ht="15.6" hidden="1" x14ac:dyDescent="0.3">
      <c r="A178" s="33">
        <v>158</v>
      </c>
      <c r="B178" s="40">
        <f t="shared" ca="1" si="8"/>
        <v>47</v>
      </c>
      <c r="C178" s="34">
        <f t="shared" ca="1" si="9"/>
        <v>94.616555144414349</v>
      </c>
      <c r="D178" s="35">
        <f t="shared" ca="1" si="10"/>
        <v>17405.165068851937</v>
      </c>
      <c r="E178" s="34">
        <f t="shared" ca="1" si="11"/>
        <v>869026.58337342762</v>
      </c>
      <c r="F178" s="9"/>
      <c r="L178" s="53"/>
      <c r="M178" s="11"/>
    </row>
    <row r="179" spans="1:13" ht="15.6" hidden="1" x14ac:dyDescent="0.3">
      <c r="A179" s="33">
        <v>159</v>
      </c>
      <c r="B179" s="40">
        <f t="shared" ca="1" si="8"/>
        <v>43</v>
      </c>
      <c r="C179" s="34">
        <f t="shared" ca="1" si="9"/>
        <v>95.191110599055989</v>
      </c>
      <c r="D179" s="35">
        <f t="shared" ca="1" si="10"/>
        <v>21023.844850807232</v>
      </c>
      <c r="E179" s="34">
        <f t="shared" ca="1" si="11"/>
        <v>1329628.8988557048</v>
      </c>
      <c r="F179" s="9"/>
      <c r="L179" s="53"/>
      <c r="M179" s="11"/>
    </row>
    <row r="180" spans="1:13" ht="15.6" hidden="1" x14ac:dyDescent="0.3">
      <c r="A180" s="33">
        <v>160</v>
      </c>
      <c r="B180" s="40">
        <f t="shared" ca="1" si="8"/>
        <v>45</v>
      </c>
      <c r="C180" s="34">
        <f t="shared" ca="1" si="9"/>
        <v>91.828732185491106</v>
      </c>
      <c r="D180" s="35">
        <f t="shared" ca="1" si="10"/>
        <v>10017.540011330959</v>
      </c>
      <c r="E180" s="34">
        <f t="shared" ca="1" si="11"/>
        <v>123680.16345356335</v>
      </c>
      <c r="F180" s="9"/>
      <c r="L180" s="53"/>
      <c r="M180" s="11"/>
    </row>
    <row r="181" spans="1:13" ht="15.6" hidden="1" x14ac:dyDescent="0.3">
      <c r="A181" s="33">
        <v>161</v>
      </c>
      <c r="B181" s="40">
        <f t="shared" ca="1" si="8"/>
        <v>43</v>
      </c>
      <c r="C181" s="34">
        <f t="shared" ca="1" si="9"/>
        <v>99.382824727512414</v>
      </c>
      <c r="D181" s="35">
        <f t="shared" ca="1" si="10"/>
        <v>16733.580677468868</v>
      </c>
      <c r="E181" s="34">
        <f t="shared" ca="1" si="11"/>
        <v>784087.10402600979</v>
      </c>
      <c r="F181" s="9"/>
      <c r="L181" s="53"/>
      <c r="M181" s="11"/>
    </row>
    <row r="182" spans="1:13" ht="15.6" hidden="1" x14ac:dyDescent="0.3">
      <c r="A182" s="33">
        <v>162</v>
      </c>
      <c r="B182" s="40">
        <f t="shared" ca="1" si="8"/>
        <v>45</v>
      </c>
      <c r="C182" s="34">
        <f t="shared" ca="1" si="9"/>
        <v>93.099614292966891</v>
      </c>
      <c r="D182" s="35">
        <f t="shared" ca="1" si="10"/>
        <v>16301.473612178021</v>
      </c>
      <c r="E182" s="34">
        <f t="shared" ca="1" si="11"/>
        <v>807839.71118356474</v>
      </c>
      <c r="F182" s="9"/>
      <c r="L182" s="53"/>
      <c r="M182" s="11"/>
    </row>
    <row r="183" spans="1:13" ht="15.6" hidden="1" x14ac:dyDescent="0.3">
      <c r="A183" s="33">
        <v>163</v>
      </c>
      <c r="B183" s="40">
        <f t="shared" ca="1" si="8"/>
        <v>45</v>
      </c>
      <c r="C183" s="34">
        <f t="shared" ca="1" si="9"/>
        <v>80.658816069973327</v>
      </c>
      <c r="D183" s="35">
        <f t="shared" ca="1" si="10"/>
        <v>13190.479091083847</v>
      </c>
      <c r="E183" s="34">
        <f t="shared" ca="1" si="11"/>
        <v>626929.30769854388</v>
      </c>
      <c r="F183" s="9"/>
      <c r="L183" s="53"/>
      <c r="M183" s="11"/>
    </row>
    <row r="184" spans="1:13" ht="15.6" hidden="1" x14ac:dyDescent="0.3">
      <c r="A184" s="33">
        <v>164</v>
      </c>
      <c r="B184" s="40">
        <f t="shared" ca="1" si="8"/>
        <v>44</v>
      </c>
      <c r="C184" s="34">
        <f t="shared" ca="1" si="9"/>
        <v>87.418187159167857</v>
      </c>
      <c r="D184" s="35">
        <f t="shared" ca="1" si="10"/>
        <v>16599.514364386305</v>
      </c>
      <c r="E184" s="34">
        <f t="shared" ca="1" si="11"/>
        <v>951800.99124197522</v>
      </c>
      <c r="F184" s="9"/>
      <c r="L184" s="53"/>
      <c r="M184" s="11"/>
    </row>
    <row r="185" spans="1:13" ht="15.6" hidden="1" x14ac:dyDescent="0.3">
      <c r="A185" s="33">
        <v>165</v>
      </c>
      <c r="B185" s="40">
        <f t="shared" ca="1" si="8"/>
        <v>43</v>
      </c>
      <c r="C185" s="34">
        <f t="shared" ca="1" si="9"/>
        <v>90.710823336494371</v>
      </c>
      <c r="D185" s="35">
        <f t="shared" ca="1" si="10"/>
        <v>16350.330823398595</v>
      </c>
      <c r="E185" s="34">
        <f t="shared" ca="1" si="11"/>
        <v>885016.1788055622</v>
      </c>
      <c r="F185" s="9"/>
      <c r="L185" s="53"/>
      <c r="M185" s="11"/>
    </row>
    <row r="186" spans="1:13" ht="15.6" hidden="1" x14ac:dyDescent="0.3">
      <c r="A186" s="33">
        <v>166</v>
      </c>
      <c r="B186" s="40">
        <f t="shared" ca="1" si="8"/>
        <v>45</v>
      </c>
      <c r="C186" s="34">
        <f t="shared" ca="1" si="9"/>
        <v>90.599732463330596</v>
      </c>
      <c r="D186" s="35">
        <f t="shared" ca="1" si="10"/>
        <v>7366.3444122896308</v>
      </c>
      <c r="E186" s="34">
        <f t="shared" ca="1" si="11"/>
        <v>-164654.57287910616</v>
      </c>
      <c r="F186" s="9"/>
      <c r="L186" s="53"/>
      <c r="M186" s="11"/>
    </row>
    <row r="187" spans="1:13" ht="15.6" hidden="1" x14ac:dyDescent="0.3">
      <c r="A187" s="33">
        <v>167</v>
      </c>
      <c r="B187" s="40">
        <f t="shared" ca="1" si="8"/>
        <v>47</v>
      </c>
      <c r="C187" s="34">
        <f t="shared" ca="1" si="9"/>
        <v>84.318098406210524</v>
      </c>
      <c r="D187" s="35">
        <f t="shared" ca="1" si="10"/>
        <v>9542.9180974490791</v>
      </c>
      <c r="E187" s="34">
        <f t="shared" ca="1" si="11"/>
        <v>123028.74846159527</v>
      </c>
      <c r="F187" s="9"/>
      <c r="L187" s="53"/>
      <c r="M187" s="11"/>
    </row>
    <row r="188" spans="1:13" ht="15.6" hidden="1" x14ac:dyDescent="0.3">
      <c r="A188" s="33">
        <v>168</v>
      </c>
      <c r="B188" s="40">
        <f t="shared" ca="1" si="8"/>
        <v>46</v>
      </c>
      <c r="C188" s="34">
        <f t="shared" ca="1" si="9"/>
        <v>90.586986605265309</v>
      </c>
      <c r="D188" s="35">
        <f t="shared" ca="1" si="10"/>
        <v>12207.102455464898</v>
      </c>
      <c r="E188" s="34">
        <f t="shared" ca="1" si="11"/>
        <v>372237.17183707422</v>
      </c>
      <c r="F188" s="9"/>
      <c r="L188" s="53"/>
      <c r="M188" s="11"/>
    </row>
    <row r="189" spans="1:13" ht="15.6" hidden="1" x14ac:dyDescent="0.3">
      <c r="A189" s="33">
        <v>169</v>
      </c>
      <c r="B189" s="40">
        <f t="shared" ca="1" si="8"/>
        <v>45</v>
      </c>
      <c r="C189" s="34">
        <f t="shared" ca="1" si="9"/>
        <v>83.557928002764768</v>
      </c>
      <c r="D189" s="35">
        <f t="shared" ca="1" si="10"/>
        <v>11172.893110437479</v>
      </c>
      <c r="E189" s="34">
        <f t="shared" ca="1" si="11"/>
        <v>345686.39642472425</v>
      </c>
      <c r="F189" s="9"/>
      <c r="L189" s="53"/>
      <c r="M189" s="11"/>
    </row>
    <row r="190" spans="1:13" ht="15.6" hidden="1" x14ac:dyDescent="0.3">
      <c r="A190" s="33">
        <v>170</v>
      </c>
      <c r="B190" s="40">
        <f t="shared" ca="1" si="8"/>
        <v>45</v>
      </c>
      <c r="C190" s="34">
        <f t="shared" ca="1" si="9"/>
        <v>97.340492851076476</v>
      </c>
      <c r="D190" s="35">
        <f t="shared" ca="1" si="10"/>
        <v>11801.909200699094</v>
      </c>
      <c r="E190" s="34">
        <f t="shared" ca="1" si="11"/>
        <v>258785.81876291125</v>
      </c>
      <c r="F190" s="9"/>
      <c r="L190" s="53"/>
      <c r="M190" s="11"/>
    </row>
    <row r="191" spans="1:13" ht="15.6" hidden="1" x14ac:dyDescent="0.3">
      <c r="A191" s="33">
        <v>171</v>
      </c>
      <c r="B191" s="40">
        <f t="shared" ca="1" si="8"/>
        <v>44</v>
      </c>
      <c r="C191" s="34">
        <f t="shared" ca="1" si="9"/>
        <v>99.275914721927364</v>
      </c>
      <c r="D191" s="35">
        <f t="shared" ca="1" si="10"/>
        <v>11451.896031829056</v>
      </c>
      <c r="E191" s="34">
        <f t="shared" ca="1" si="11"/>
        <v>210741.23266471666</v>
      </c>
      <c r="F191" s="9"/>
      <c r="L191" s="53"/>
      <c r="M191" s="11"/>
    </row>
    <row r="192" spans="1:13" ht="15.6" hidden="1" x14ac:dyDescent="0.3">
      <c r="A192" s="33">
        <v>172</v>
      </c>
      <c r="B192" s="40">
        <f t="shared" ca="1" si="8"/>
        <v>44</v>
      </c>
      <c r="C192" s="34">
        <f t="shared" ca="1" si="9"/>
        <v>95.832342109325694</v>
      </c>
      <c r="D192" s="35">
        <f t="shared" ca="1" si="10"/>
        <v>16866.115968999329</v>
      </c>
      <c r="E192" s="34">
        <f t="shared" ca="1" si="11"/>
        <v>841234.37804815755</v>
      </c>
      <c r="F192" s="9"/>
      <c r="L192" s="53"/>
      <c r="M192" s="11"/>
    </row>
    <row r="193" spans="1:13" ht="15.6" hidden="1" x14ac:dyDescent="0.3">
      <c r="A193" s="33">
        <v>173</v>
      </c>
      <c r="B193" s="40">
        <f t="shared" ca="1" si="8"/>
        <v>45</v>
      </c>
      <c r="C193" s="34">
        <f t="shared" ca="1" si="9"/>
        <v>90.68151329687754</v>
      </c>
      <c r="D193" s="35">
        <f t="shared" ca="1" si="10"/>
        <v>14808.465267509933</v>
      </c>
      <c r="E193" s="34">
        <f t="shared" ca="1" si="11"/>
        <v>678072.87450997508</v>
      </c>
      <c r="F193" s="9"/>
      <c r="L193" s="53"/>
      <c r="M193" s="11"/>
    </row>
    <row r="194" spans="1:13" ht="15.6" hidden="1" x14ac:dyDescent="0.3">
      <c r="A194" s="33">
        <v>174</v>
      </c>
      <c r="B194" s="40">
        <f t="shared" ca="1" si="8"/>
        <v>46</v>
      </c>
      <c r="C194" s="34">
        <f t="shared" ca="1" si="9"/>
        <v>98.851519253892093</v>
      </c>
      <c r="D194" s="35">
        <f t="shared" ca="1" si="10"/>
        <v>10931.100494679071</v>
      </c>
      <c r="E194" s="34">
        <f t="shared" ca="1" si="11"/>
        <v>138457.50940385391</v>
      </c>
      <c r="F194" s="9"/>
      <c r="L194" s="53"/>
      <c r="M194" s="11"/>
    </row>
    <row r="195" spans="1:13" ht="15.6" hidden="1" x14ac:dyDescent="0.3">
      <c r="A195" s="33">
        <v>175</v>
      </c>
      <c r="B195" s="40">
        <f t="shared" ca="1" si="8"/>
        <v>44</v>
      </c>
      <c r="C195" s="34">
        <f t="shared" ca="1" si="9"/>
        <v>85.950473255663951</v>
      </c>
      <c r="D195" s="35">
        <f t="shared" ca="1" si="10"/>
        <v>12704.896851243957</v>
      </c>
      <c r="E195" s="34">
        <f t="shared" ca="1" si="11"/>
        <v>512511.95747619821</v>
      </c>
      <c r="F195" s="9"/>
      <c r="L195" s="53"/>
      <c r="M195" s="11"/>
    </row>
    <row r="196" spans="1:13" ht="15.6" hidden="1" x14ac:dyDescent="0.3">
      <c r="A196" s="33">
        <v>176</v>
      </c>
      <c r="B196" s="40">
        <f t="shared" ca="1" si="8"/>
        <v>44</v>
      </c>
      <c r="C196" s="34">
        <f t="shared" ca="1" si="9"/>
        <v>98.595715419256365</v>
      </c>
      <c r="D196" s="35">
        <f t="shared" ca="1" si="10"/>
        <v>11551.696920806939</v>
      </c>
      <c r="E196" s="34">
        <f t="shared" ca="1" si="11"/>
        <v>229150.04655204155</v>
      </c>
      <c r="F196" s="9"/>
      <c r="L196" s="53"/>
      <c r="M196" s="11"/>
    </row>
    <row r="197" spans="1:13" ht="15.6" hidden="1" x14ac:dyDescent="0.3">
      <c r="A197" s="33">
        <v>177</v>
      </c>
      <c r="B197" s="40">
        <f t="shared" ca="1" si="8"/>
        <v>45</v>
      </c>
      <c r="C197" s="34">
        <f t="shared" ca="1" si="9"/>
        <v>98.273057567674073</v>
      </c>
      <c r="D197" s="35">
        <f t="shared" ca="1" si="10"/>
        <v>26489.681410651232</v>
      </c>
      <c r="E197" s="34">
        <f t="shared" ca="1" si="11"/>
        <v>1800673.0215545772</v>
      </c>
      <c r="F197" s="9"/>
      <c r="L197" s="53"/>
      <c r="M197" s="11"/>
    </row>
    <row r="198" spans="1:13" ht="15.6" hidden="1" x14ac:dyDescent="0.3">
      <c r="A198" s="33">
        <v>178</v>
      </c>
      <c r="B198" s="40">
        <f t="shared" ca="1" si="8"/>
        <v>47</v>
      </c>
      <c r="C198" s="34">
        <f t="shared" ca="1" si="9"/>
        <v>94.14492410238276</v>
      </c>
      <c r="D198" s="35">
        <f t="shared" ca="1" si="10"/>
        <v>17586.753113664337</v>
      </c>
      <c r="E198" s="34">
        <f t="shared" ca="1" si="11"/>
        <v>896820.5918669235</v>
      </c>
      <c r="F198" s="9"/>
      <c r="L198" s="53"/>
      <c r="M198" s="11"/>
    </row>
    <row r="199" spans="1:13" ht="15.6" hidden="1" x14ac:dyDescent="0.3">
      <c r="A199" s="33">
        <v>179</v>
      </c>
      <c r="B199" s="40">
        <f t="shared" ca="1" si="8"/>
        <v>45</v>
      </c>
      <c r="C199" s="34">
        <f t="shared" ca="1" si="9"/>
        <v>83.860021852210167</v>
      </c>
      <c r="D199" s="35">
        <f t="shared" ca="1" si="10"/>
        <v>13248.366279751757</v>
      </c>
      <c r="E199" s="34">
        <f t="shared" ca="1" si="11"/>
        <v>591658.43534329184</v>
      </c>
      <c r="F199" s="9"/>
      <c r="L199" s="53"/>
      <c r="M199" s="11"/>
    </row>
    <row r="200" spans="1:13" ht="15.6" hidden="1" x14ac:dyDescent="0.3">
      <c r="A200" s="33">
        <v>180</v>
      </c>
      <c r="B200" s="40">
        <f t="shared" ca="1" si="8"/>
        <v>44</v>
      </c>
      <c r="C200" s="34">
        <f t="shared" ca="1" si="9"/>
        <v>91.923194186530907</v>
      </c>
      <c r="D200" s="35">
        <f t="shared" ca="1" si="10"/>
        <v>19886.089570715627</v>
      </c>
      <c r="E200" s="34">
        <f t="shared" ca="1" si="11"/>
        <v>1248655.4887770638</v>
      </c>
      <c r="F200" s="9"/>
      <c r="L200" s="53"/>
      <c r="M200" s="11"/>
    </row>
    <row r="201" spans="1:13" ht="15.6" hidden="1" x14ac:dyDescent="0.3">
      <c r="A201" s="33">
        <v>181</v>
      </c>
      <c r="B201" s="40">
        <f t="shared" ca="1" si="8"/>
        <v>45</v>
      </c>
      <c r="C201" s="34">
        <f t="shared" ca="1" si="9"/>
        <v>81.017219106695535</v>
      </c>
      <c r="D201" s="35">
        <f t="shared" ca="1" si="10"/>
        <v>19074.280144193523</v>
      </c>
      <c r="E201" s="34">
        <f t="shared" ca="1" si="11"/>
        <v>1345808.0156708597</v>
      </c>
      <c r="F201" s="9"/>
      <c r="L201" s="53"/>
      <c r="M201" s="11"/>
    </row>
    <row r="202" spans="1:13" ht="15.6" hidden="1" x14ac:dyDescent="0.3">
      <c r="A202" s="33">
        <v>182</v>
      </c>
      <c r="B202" s="40">
        <f t="shared" ca="1" si="8"/>
        <v>45</v>
      </c>
      <c r="C202" s="34">
        <f t="shared" ca="1" si="9"/>
        <v>82.618294615413177</v>
      </c>
      <c r="D202" s="35">
        <f t="shared" ca="1" si="10"/>
        <v>9319.0457324178933</v>
      </c>
      <c r="E202" s="34">
        <f t="shared" ca="1" si="11"/>
        <v>131161.66355783981</v>
      </c>
      <c r="F202" s="9"/>
      <c r="L202" s="53"/>
      <c r="M202" s="11"/>
    </row>
    <row r="203" spans="1:13" ht="15.6" hidden="1" x14ac:dyDescent="0.3">
      <c r="A203" s="33">
        <v>183</v>
      </c>
      <c r="B203" s="40">
        <f t="shared" ca="1" si="8"/>
        <v>45</v>
      </c>
      <c r="C203" s="34">
        <f t="shared" ca="1" si="9"/>
        <v>96.908592516566358</v>
      </c>
      <c r="D203" s="35">
        <f t="shared" ca="1" si="10"/>
        <v>20826.426405940791</v>
      </c>
      <c r="E203" s="34">
        <f t="shared" ca="1" si="11"/>
        <v>1230331.3166623474</v>
      </c>
      <c r="F203" s="9"/>
      <c r="L203" s="53"/>
      <c r="M203" s="11"/>
    </row>
    <row r="204" spans="1:13" ht="15.6" hidden="1" x14ac:dyDescent="0.3">
      <c r="A204" s="33">
        <v>184</v>
      </c>
      <c r="B204" s="40">
        <f t="shared" ca="1" si="8"/>
        <v>44</v>
      </c>
      <c r="C204" s="34">
        <f t="shared" ca="1" si="9"/>
        <v>83.223344344615967</v>
      </c>
      <c r="D204" s="35">
        <f t="shared" ca="1" si="10"/>
        <v>14356.527179132039</v>
      </c>
      <c r="E204" s="34">
        <f t="shared" ca="1" si="11"/>
        <v>748289.86670032423</v>
      </c>
      <c r="F204" s="9"/>
      <c r="L204" s="53"/>
      <c r="M204" s="11"/>
    </row>
    <row r="205" spans="1:13" ht="15.6" hidden="1" x14ac:dyDescent="0.3">
      <c r="A205" s="33">
        <v>185</v>
      </c>
      <c r="B205" s="40">
        <f t="shared" ca="1" si="8"/>
        <v>45</v>
      </c>
      <c r="C205" s="34">
        <f t="shared" ca="1" si="9"/>
        <v>85.538405155268734</v>
      </c>
      <c r="D205" s="35">
        <f t="shared" ca="1" si="10"/>
        <v>18664.715142272318</v>
      </c>
      <c r="E205" s="34">
        <f t="shared" ca="1" si="11"/>
        <v>1211051.923076184</v>
      </c>
      <c r="F205" s="9"/>
      <c r="L205" s="53"/>
      <c r="M205" s="11"/>
    </row>
    <row r="206" spans="1:13" ht="15.6" hidden="1" x14ac:dyDescent="0.3">
      <c r="A206" s="33">
        <v>186</v>
      </c>
      <c r="B206" s="40">
        <f t="shared" ca="1" si="8"/>
        <v>44</v>
      </c>
      <c r="C206" s="34">
        <f t="shared" ca="1" si="9"/>
        <v>85.85550262615125</v>
      </c>
      <c r="D206" s="35">
        <f t="shared" ca="1" si="10"/>
        <v>13442.362994977388</v>
      </c>
      <c r="E206" s="34">
        <f t="shared" ca="1" si="11"/>
        <v>601583.58255340508</v>
      </c>
      <c r="F206" s="9"/>
      <c r="L206" s="53"/>
      <c r="M206" s="11"/>
    </row>
    <row r="207" spans="1:13" ht="15.6" hidden="1" x14ac:dyDescent="0.3">
      <c r="A207" s="33">
        <v>187</v>
      </c>
      <c r="B207" s="40">
        <f t="shared" ca="1" si="8"/>
        <v>44</v>
      </c>
      <c r="C207" s="34">
        <f t="shared" ca="1" si="9"/>
        <v>91.768146502152049</v>
      </c>
      <c r="D207" s="35">
        <f t="shared" ca="1" si="10"/>
        <v>9015.3327162903479</v>
      </c>
      <c r="E207" s="34">
        <f t="shared" ca="1" si="11"/>
        <v>20822.833365344326</v>
      </c>
      <c r="F207" s="9"/>
      <c r="L207" s="53"/>
      <c r="M207" s="11"/>
    </row>
    <row r="208" spans="1:13" ht="15.6" hidden="1" x14ac:dyDescent="0.3">
      <c r="A208" s="33">
        <v>188</v>
      </c>
      <c r="B208" s="40">
        <f t="shared" ca="1" si="8"/>
        <v>45</v>
      </c>
      <c r="C208" s="34">
        <f t="shared" ca="1" si="9"/>
        <v>92.83505627913209</v>
      </c>
      <c r="D208" s="35">
        <f t="shared" ca="1" si="10"/>
        <v>16643.057296620198</v>
      </c>
      <c r="E208" s="34">
        <f t="shared" ca="1" si="11"/>
        <v>850124.52772196429</v>
      </c>
      <c r="F208" s="9"/>
      <c r="L208" s="53"/>
      <c r="M208" s="11"/>
    </row>
    <row r="209" spans="1:13" ht="15.6" hidden="1" x14ac:dyDescent="0.3">
      <c r="A209" s="33">
        <v>189</v>
      </c>
      <c r="B209" s="40">
        <f t="shared" ca="1" si="8"/>
        <v>45</v>
      </c>
      <c r="C209" s="34">
        <f t="shared" ca="1" si="9"/>
        <v>86.631028161877566</v>
      </c>
      <c r="D209" s="35">
        <f t="shared" ca="1" si="10"/>
        <v>20430.447930842969</v>
      </c>
      <c r="E209" s="34">
        <f t="shared" ca="1" si="11"/>
        <v>1397900.6678353352</v>
      </c>
      <c r="F209" s="9"/>
      <c r="L209" s="53"/>
      <c r="M209" s="11"/>
    </row>
    <row r="210" spans="1:13" ht="15.6" hidden="1" x14ac:dyDescent="0.3">
      <c r="A210" s="33">
        <v>190</v>
      </c>
      <c r="B210" s="40">
        <f t="shared" ca="1" si="8"/>
        <v>45</v>
      </c>
      <c r="C210" s="34">
        <f t="shared" ca="1" si="9"/>
        <v>91.866718215769367</v>
      </c>
      <c r="D210" s="35">
        <f t="shared" ca="1" si="10"/>
        <v>21949.563506975122</v>
      </c>
      <c r="E210" s="34">
        <f t="shared" ca="1" si="11"/>
        <v>1461276.5897685071</v>
      </c>
      <c r="F210" s="9"/>
      <c r="L210" s="53"/>
      <c r="M210" s="11"/>
    </row>
    <row r="211" spans="1:13" ht="15.6" hidden="1" x14ac:dyDescent="0.3">
      <c r="A211" s="33">
        <v>191</v>
      </c>
      <c r="B211" s="40">
        <f t="shared" ca="1" si="8"/>
        <v>44</v>
      </c>
      <c r="C211" s="34">
        <f t="shared" ca="1" si="9"/>
        <v>95.901896250132197</v>
      </c>
      <c r="D211" s="35">
        <f t="shared" ca="1" si="10"/>
        <v>8579.6525127246714</v>
      </c>
      <c r="E211" s="34">
        <f t="shared" ca="1" si="11"/>
        <v>-63976.180028949748</v>
      </c>
      <c r="F211" s="9"/>
      <c r="L211" s="53"/>
      <c r="M211" s="11"/>
    </row>
    <row r="212" spans="1:13" ht="15.6" hidden="1" x14ac:dyDescent="0.3">
      <c r="A212" s="33">
        <v>192</v>
      </c>
      <c r="B212" s="40">
        <f t="shared" ca="1" si="8"/>
        <v>44</v>
      </c>
      <c r="C212" s="34">
        <f t="shared" ca="1" si="9"/>
        <v>85.883043165705914</v>
      </c>
      <c r="D212" s="35">
        <f t="shared" ca="1" si="10"/>
        <v>17961.675574335266</v>
      </c>
      <c r="E212" s="34">
        <f t="shared" ca="1" si="11"/>
        <v>1139540.1340596885</v>
      </c>
      <c r="F212" s="9"/>
      <c r="L212" s="53"/>
      <c r="M212" s="11"/>
    </row>
    <row r="213" spans="1:13" ht="15.6" hidden="1" x14ac:dyDescent="0.3">
      <c r="A213" s="33">
        <v>193</v>
      </c>
      <c r="B213" s="40">
        <f t="shared" ca="1" si="8"/>
        <v>46</v>
      </c>
      <c r="C213" s="34">
        <f t="shared" ca="1" si="9"/>
        <v>93.89162447903486</v>
      </c>
      <c r="D213" s="35">
        <f t="shared" ca="1" si="10"/>
        <v>10757.650548647718</v>
      </c>
      <c r="E213" s="34">
        <f t="shared" ca="1" si="11"/>
        <v>173749.77578517189</v>
      </c>
      <c r="F213" s="9"/>
      <c r="L213" s="53"/>
      <c r="M213" s="11"/>
    </row>
    <row r="214" spans="1:13" ht="15.6" hidden="1" x14ac:dyDescent="0.3">
      <c r="A214" s="33">
        <v>194</v>
      </c>
      <c r="B214" s="40">
        <f t="shared" ref="B214:B277" ca="1" si="12">VLOOKUP(RAND(),$A$10:$C$14,3)</f>
        <v>45</v>
      </c>
      <c r="C214" s="34">
        <f t="shared" ref="C214:C277" ca="1" si="13">$E$8+RAND()*($E$9-$E$8)</f>
        <v>82.599758400428144</v>
      </c>
      <c r="D214" s="35">
        <f t="shared" ref="D214:D277" ca="1" si="14">_xlfn.NORM.INV(RAND(),$E$13,$E$14)</f>
        <v>12672.538409181427</v>
      </c>
      <c r="E214" s="34">
        <f t="shared" ref="E214:E277" ca="1" si="15">($C$3-B214-C214)*D214-($C$4+$C$5)</f>
        <v>538449.22455447912</v>
      </c>
      <c r="F214" s="9"/>
      <c r="L214" s="53"/>
      <c r="M214" s="11"/>
    </row>
    <row r="215" spans="1:13" ht="15.6" hidden="1" x14ac:dyDescent="0.3">
      <c r="A215" s="33">
        <v>195</v>
      </c>
      <c r="B215" s="40">
        <f t="shared" ca="1" si="12"/>
        <v>47</v>
      </c>
      <c r="C215" s="34">
        <f t="shared" ca="1" si="13"/>
        <v>98.48702800191225</v>
      </c>
      <c r="D215" s="35">
        <f t="shared" ca="1" si="14"/>
        <v>8076.7170804433481</v>
      </c>
      <c r="E215" s="34">
        <f t="shared" ca="1" si="15"/>
        <v>-163955.01101559063</v>
      </c>
      <c r="F215" s="9"/>
      <c r="L215" s="53"/>
      <c r="M215" s="11"/>
    </row>
    <row r="216" spans="1:13" ht="15.6" hidden="1" x14ac:dyDescent="0.3">
      <c r="A216" s="33">
        <v>196</v>
      </c>
      <c r="B216" s="40">
        <f t="shared" ca="1" si="12"/>
        <v>45</v>
      </c>
      <c r="C216" s="34">
        <f t="shared" ca="1" si="13"/>
        <v>93.239084489777852</v>
      </c>
      <c r="D216" s="35">
        <f t="shared" ca="1" si="14"/>
        <v>19339.013747578294</v>
      </c>
      <c r="E216" s="34">
        <f t="shared" ca="1" si="15"/>
        <v>1142006.8677465441</v>
      </c>
      <c r="F216" s="9"/>
      <c r="L216" s="53"/>
      <c r="M216" s="11"/>
    </row>
    <row r="217" spans="1:13" ht="15.6" hidden="1" x14ac:dyDescent="0.3">
      <c r="A217" s="33">
        <v>197</v>
      </c>
      <c r="B217" s="40">
        <f t="shared" ca="1" si="12"/>
        <v>45</v>
      </c>
      <c r="C217" s="34">
        <f t="shared" ca="1" si="13"/>
        <v>81.19741759686039</v>
      </c>
      <c r="D217" s="35">
        <f t="shared" ca="1" si="14"/>
        <v>9561.1583794724338</v>
      </c>
      <c r="E217" s="34">
        <f t="shared" ca="1" si="15"/>
        <v>174134.93976463238</v>
      </c>
      <c r="F217" s="9"/>
      <c r="L217" s="53"/>
      <c r="M217" s="11"/>
    </row>
    <row r="218" spans="1:13" ht="15.6" hidden="1" x14ac:dyDescent="0.3">
      <c r="A218" s="33">
        <v>198</v>
      </c>
      <c r="B218" s="40">
        <f t="shared" ca="1" si="12"/>
        <v>45</v>
      </c>
      <c r="C218" s="34">
        <f t="shared" ca="1" si="13"/>
        <v>83.041786777634812</v>
      </c>
      <c r="D218" s="35">
        <f t="shared" ca="1" si="14"/>
        <v>13704.811579700354</v>
      </c>
      <c r="E218" s="34">
        <f t="shared" ca="1" si="15"/>
        <v>657709.52122973488</v>
      </c>
      <c r="F218" s="9"/>
      <c r="L218" s="53"/>
      <c r="M218" s="11"/>
    </row>
    <row r="219" spans="1:13" ht="15.6" hidden="1" x14ac:dyDescent="0.3">
      <c r="A219" s="33">
        <v>199</v>
      </c>
      <c r="B219" s="40">
        <f t="shared" ca="1" si="12"/>
        <v>45</v>
      </c>
      <c r="C219" s="34">
        <f t="shared" ca="1" si="13"/>
        <v>86.149727553889406</v>
      </c>
      <c r="D219" s="35">
        <f t="shared" ca="1" si="14"/>
        <v>15213.671918803586</v>
      </c>
      <c r="E219" s="34">
        <f t="shared" ca="1" si="15"/>
        <v>792935.38053674484</v>
      </c>
      <c r="F219" s="9"/>
      <c r="L219" s="53"/>
      <c r="M219" s="11"/>
    </row>
    <row r="220" spans="1:13" ht="15.6" hidden="1" x14ac:dyDescent="0.3">
      <c r="A220" s="33">
        <v>200</v>
      </c>
      <c r="B220" s="40">
        <f t="shared" ca="1" si="12"/>
        <v>45</v>
      </c>
      <c r="C220" s="34">
        <f t="shared" ca="1" si="13"/>
        <v>89.190431631249879</v>
      </c>
      <c r="D220" s="35">
        <f t="shared" ca="1" si="14"/>
        <v>15716.430099099</v>
      </c>
      <c r="E220" s="34">
        <f t="shared" ca="1" si="15"/>
        <v>804396.55597518873</v>
      </c>
      <c r="F220" s="9"/>
      <c r="L220" s="53"/>
      <c r="M220" s="11"/>
    </row>
    <row r="221" spans="1:13" ht="15.6" hidden="1" x14ac:dyDescent="0.3">
      <c r="A221" s="33">
        <v>201</v>
      </c>
      <c r="B221" s="40">
        <f t="shared" ca="1" si="12"/>
        <v>45</v>
      </c>
      <c r="C221" s="34">
        <f t="shared" ca="1" si="13"/>
        <v>82.063898914650423</v>
      </c>
      <c r="D221" s="35">
        <f t="shared" ca="1" si="14"/>
        <v>19121.550539423297</v>
      </c>
      <c r="E221" s="34">
        <f t="shared" ca="1" si="15"/>
        <v>1331607.3194837398</v>
      </c>
      <c r="F221" s="9"/>
      <c r="L221" s="53"/>
      <c r="M221" s="11"/>
    </row>
    <row r="222" spans="1:13" ht="15.6" hidden="1" x14ac:dyDescent="0.3">
      <c r="A222" s="33">
        <v>202</v>
      </c>
      <c r="B222" s="40">
        <f t="shared" ca="1" si="12"/>
        <v>43</v>
      </c>
      <c r="C222" s="34">
        <f t="shared" ca="1" si="13"/>
        <v>94.795813102567791</v>
      </c>
      <c r="D222" s="35">
        <f t="shared" ca="1" si="14"/>
        <v>16183.597558415819</v>
      </c>
      <c r="E222" s="34">
        <f t="shared" ca="1" si="15"/>
        <v>799683.80755890021</v>
      </c>
      <c r="F222" s="9"/>
      <c r="L222" s="53"/>
      <c r="M222" s="11"/>
    </row>
    <row r="223" spans="1:13" ht="15.6" hidden="1" x14ac:dyDescent="0.3">
      <c r="A223" s="33">
        <v>203</v>
      </c>
      <c r="B223" s="40">
        <f t="shared" ca="1" si="12"/>
        <v>46</v>
      </c>
      <c r="C223" s="34">
        <f t="shared" ca="1" si="13"/>
        <v>83.252397811323007</v>
      </c>
      <c r="D223" s="35">
        <f t="shared" ca="1" si="14"/>
        <v>12880.707357279183</v>
      </c>
      <c r="E223" s="34">
        <f t="shared" ca="1" si="15"/>
        <v>542433.82052823249</v>
      </c>
      <c r="F223" s="9"/>
      <c r="L223" s="53"/>
      <c r="M223" s="11"/>
    </row>
    <row r="224" spans="1:13" ht="15.6" hidden="1" x14ac:dyDescent="0.3">
      <c r="A224" s="33">
        <v>204</v>
      </c>
      <c r="B224" s="40">
        <f t="shared" ca="1" si="12"/>
        <v>47</v>
      </c>
      <c r="C224" s="34">
        <f t="shared" ca="1" si="13"/>
        <v>81.03018564348497</v>
      </c>
      <c r="D224" s="35">
        <f t="shared" ca="1" si="14"/>
        <v>12075.335317134726</v>
      </c>
      <c r="E224" s="34">
        <f t="shared" ca="1" si="15"/>
        <v>460751.07160645747</v>
      </c>
      <c r="F224" s="9"/>
      <c r="L224" s="53"/>
      <c r="M224" s="11"/>
    </row>
    <row r="225" spans="1:13" ht="15.6" hidden="1" x14ac:dyDescent="0.3">
      <c r="A225" s="33">
        <v>205</v>
      </c>
      <c r="B225" s="40">
        <f t="shared" ca="1" si="12"/>
        <v>44</v>
      </c>
      <c r="C225" s="34">
        <f t="shared" ca="1" si="13"/>
        <v>95.848143913852084</v>
      </c>
      <c r="D225" s="35">
        <f t="shared" ca="1" si="14"/>
        <v>15491.502209638511</v>
      </c>
      <c r="E225" s="34">
        <f t="shared" ca="1" si="15"/>
        <v>690926.21974470513</v>
      </c>
      <c r="F225" s="9"/>
      <c r="L225" s="53"/>
      <c r="M225" s="11"/>
    </row>
    <row r="226" spans="1:13" ht="15.6" hidden="1" x14ac:dyDescent="0.3">
      <c r="A226" s="33">
        <v>206</v>
      </c>
      <c r="B226" s="40">
        <f t="shared" ca="1" si="12"/>
        <v>45</v>
      </c>
      <c r="C226" s="34">
        <f t="shared" ca="1" si="13"/>
        <v>92.462247460492591</v>
      </c>
      <c r="D226" s="35">
        <f t="shared" ca="1" si="14"/>
        <v>21763.388128876344</v>
      </c>
      <c r="E226" s="34">
        <f t="shared" ca="1" si="15"/>
        <v>1427439.3995398628</v>
      </c>
      <c r="F226" s="9"/>
      <c r="L226" s="53"/>
      <c r="M226" s="11"/>
    </row>
    <row r="227" spans="1:13" ht="15.6" hidden="1" x14ac:dyDescent="0.3">
      <c r="A227" s="33">
        <v>207</v>
      </c>
      <c r="B227" s="40">
        <f t="shared" ca="1" si="12"/>
        <v>45</v>
      </c>
      <c r="C227" s="34">
        <f t="shared" ca="1" si="13"/>
        <v>91.901050863395994</v>
      </c>
      <c r="D227" s="35">
        <f t="shared" ca="1" si="14"/>
        <v>21490.996361599678</v>
      </c>
      <c r="E227" s="34">
        <f t="shared" ca="1" si="15"/>
        <v>1409118.1080339039</v>
      </c>
      <c r="F227" s="9"/>
      <c r="L227" s="53"/>
      <c r="M227" s="11"/>
    </row>
    <row r="228" spans="1:13" ht="15.6" hidden="1" x14ac:dyDescent="0.3">
      <c r="A228" s="33">
        <v>208</v>
      </c>
      <c r="B228" s="40">
        <f t="shared" ca="1" si="12"/>
        <v>45</v>
      </c>
      <c r="C228" s="34">
        <f t="shared" ca="1" si="13"/>
        <v>97.34968601809058</v>
      </c>
      <c r="D228" s="35">
        <f t="shared" ca="1" si="14"/>
        <v>19987.302907239042</v>
      </c>
      <c r="E228" s="34">
        <f t="shared" ca="1" si="15"/>
        <v>1131652.1307085748</v>
      </c>
      <c r="F228" s="9"/>
      <c r="L228" s="53"/>
      <c r="M228" s="11"/>
    </row>
    <row r="229" spans="1:13" ht="15.6" hidden="1" x14ac:dyDescent="0.3">
      <c r="A229" s="33">
        <v>209</v>
      </c>
      <c r="B229" s="40">
        <f t="shared" ca="1" si="12"/>
        <v>45</v>
      </c>
      <c r="C229" s="34">
        <f t="shared" ca="1" si="13"/>
        <v>91.053512862193372</v>
      </c>
      <c r="D229" s="35">
        <f t="shared" ca="1" si="14"/>
        <v>14431.586894282946</v>
      </c>
      <c r="E229" s="34">
        <f t="shared" ca="1" si="15"/>
        <v>629997.04353326745</v>
      </c>
      <c r="F229" s="9"/>
      <c r="L229" s="53"/>
      <c r="M229" s="11"/>
    </row>
    <row r="230" spans="1:13" ht="15.6" hidden="1" x14ac:dyDescent="0.3">
      <c r="A230" s="33">
        <v>210</v>
      </c>
      <c r="B230" s="40">
        <f t="shared" ca="1" si="12"/>
        <v>47</v>
      </c>
      <c r="C230" s="34">
        <f t="shared" ca="1" si="13"/>
        <v>97.794341698977391</v>
      </c>
      <c r="D230" s="35">
        <f t="shared" ca="1" si="14"/>
        <v>6350.2348242068801</v>
      </c>
      <c r="E230" s="34">
        <f t="shared" ca="1" si="15"/>
        <v>-338269.59977744345</v>
      </c>
      <c r="F230" s="9"/>
      <c r="L230" s="53"/>
      <c r="M230" s="11"/>
    </row>
    <row r="231" spans="1:13" ht="15.6" hidden="1" x14ac:dyDescent="0.3">
      <c r="A231" s="33">
        <v>211</v>
      </c>
      <c r="B231" s="40">
        <f t="shared" ca="1" si="12"/>
        <v>43</v>
      </c>
      <c r="C231" s="34">
        <f t="shared" ca="1" si="13"/>
        <v>89.050983892048706</v>
      </c>
      <c r="D231" s="35">
        <f t="shared" ca="1" si="14"/>
        <v>13072.613648827342</v>
      </c>
      <c r="E231" s="34">
        <f t="shared" ca="1" si="15"/>
        <v>528829.30418973276</v>
      </c>
      <c r="F231" s="9"/>
      <c r="L231" s="53"/>
      <c r="M231" s="11"/>
    </row>
    <row r="232" spans="1:13" ht="15.6" hidden="1" x14ac:dyDescent="0.3">
      <c r="A232" s="33">
        <v>212</v>
      </c>
      <c r="B232" s="40">
        <f t="shared" ca="1" si="12"/>
        <v>44</v>
      </c>
      <c r="C232" s="34">
        <f t="shared" ca="1" si="13"/>
        <v>88.960008603151891</v>
      </c>
      <c r="D232" s="35">
        <f t="shared" ca="1" si="14"/>
        <v>10717.73787888978</v>
      </c>
      <c r="E232" s="34">
        <f t="shared" ca="1" si="15"/>
        <v>243686.21126004332</v>
      </c>
      <c r="F232" s="9"/>
      <c r="L232" s="53"/>
      <c r="M232" s="11"/>
    </row>
    <row r="233" spans="1:13" ht="15.6" hidden="1" x14ac:dyDescent="0.3">
      <c r="A233" s="33">
        <v>213</v>
      </c>
      <c r="B233" s="40">
        <f t="shared" ca="1" si="12"/>
        <v>46</v>
      </c>
      <c r="C233" s="34">
        <f t="shared" ca="1" si="13"/>
        <v>89.52124031845085</v>
      </c>
      <c r="D233" s="35">
        <f t="shared" ca="1" si="14"/>
        <v>14968.780193913693</v>
      </c>
      <c r="E233" s="34">
        <f t="shared" ca="1" si="15"/>
        <v>698638.61035106471</v>
      </c>
      <c r="F233" s="9"/>
      <c r="L233" s="53"/>
      <c r="M233" s="11"/>
    </row>
    <row r="234" spans="1:13" ht="15.6" hidden="1" x14ac:dyDescent="0.3">
      <c r="A234" s="33">
        <v>214</v>
      </c>
      <c r="B234" s="40">
        <f t="shared" ca="1" si="12"/>
        <v>45</v>
      </c>
      <c r="C234" s="34">
        <f t="shared" ca="1" si="13"/>
        <v>80.747418076147241</v>
      </c>
      <c r="D234" s="35">
        <f t="shared" ca="1" si="14"/>
        <v>10787.187910795274</v>
      </c>
      <c r="E234" s="34">
        <f t="shared" ca="1" si="15"/>
        <v>329548.76170328865</v>
      </c>
      <c r="F234" s="9"/>
      <c r="L234" s="53"/>
      <c r="M234" s="11"/>
    </row>
    <row r="235" spans="1:13" ht="15.6" hidden="1" x14ac:dyDescent="0.3">
      <c r="A235" s="33">
        <v>215</v>
      </c>
      <c r="B235" s="40">
        <f t="shared" ca="1" si="12"/>
        <v>44</v>
      </c>
      <c r="C235" s="34">
        <f t="shared" ca="1" si="13"/>
        <v>90.807861940622217</v>
      </c>
      <c r="D235" s="35">
        <f t="shared" ca="1" si="14"/>
        <v>19325.243355861046</v>
      </c>
      <c r="E235" s="34">
        <f t="shared" ca="1" si="15"/>
        <v>1206790.8573235576</v>
      </c>
      <c r="F235" s="9"/>
      <c r="L235" s="53"/>
      <c r="M235" s="11"/>
    </row>
    <row r="236" spans="1:13" ht="15.6" hidden="1" x14ac:dyDescent="0.3">
      <c r="A236" s="33">
        <v>216</v>
      </c>
      <c r="B236" s="40">
        <f t="shared" ca="1" si="12"/>
        <v>43</v>
      </c>
      <c r="C236" s="34">
        <f t="shared" ca="1" si="13"/>
        <v>84.956422112566699</v>
      </c>
      <c r="D236" s="35">
        <f t="shared" ca="1" si="14"/>
        <v>16542.700996735981</v>
      </c>
      <c r="E236" s="34">
        <f t="shared" ca="1" si="15"/>
        <v>1002387.7165669322</v>
      </c>
      <c r="F236" s="9"/>
      <c r="L236" s="53"/>
      <c r="M236" s="11"/>
    </row>
    <row r="237" spans="1:13" ht="15.6" hidden="1" x14ac:dyDescent="0.3">
      <c r="A237" s="33">
        <v>217</v>
      </c>
      <c r="B237" s="40">
        <f t="shared" ca="1" si="12"/>
        <v>45</v>
      </c>
      <c r="C237" s="34">
        <f t="shared" ca="1" si="13"/>
        <v>80.655404629411962</v>
      </c>
      <c r="D237" s="35">
        <f t="shared" ca="1" si="14"/>
        <v>12074.527525175325</v>
      </c>
      <c r="E237" s="34">
        <f t="shared" ca="1" si="15"/>
        <v>489327.71188377822</v>
      </c>
      <c r="F237" s="9"/>
      <c r="L237" s="53"/>
      <c r="M237" s="11"/>
    </row>
    <row r="238" spans="1:13" ht="15.6" hidden="1" x14ac:dyDescent="0.3">
      <c r="A238" s="33">
        <v>218</v>
      </c>
      <c r="B238" s="40">
        <f t="shared" ca="1" si="12"/>
        <v>45</v>
      </c>
      <c r="C238" s="34">
        <f t="shared" ca="1" si="13"/>
        <v>88.837762314752851</v>
      </c>
      <c r="D238" s="35">
        <f t="shared" ca="1" si="14"/>
        <v>19710.902471133239</v>
      </c>
      <c r="E238" s="34">
        <f t="shared" ca="1" si="15"/>
        <v>1269951.6353713712</v>
      </c>
      <c r="F238" s="9"/>
      <c r="L238" s="53"/>
      <c r="M238" s="11"/>
    </row>
    <row r="239" spans="1:13" ht="15.6" hidden="1" x14ac:dyDescent="0.3">
      <c r="A239" s="33">
        <v>219</v>
      </c>
      <c r="B239" s="40">
        <f t="shared" ca="1" si="12"/>
        <v>46</v>
      </c>
      <c r="C239" s="34">
        <f t="shared" ca="1" si="13"/>
        <v>82.067163590880568</v>
      </c>
      <c r="D239" s="35">
        <f t="shared" ca="1" si="14"/>
        <v>14989.7114037312</v>
      </c>
      <c r="E239" s="34">
        <f t="shared" ca="1" si="15"/>
        <v>812748.31700733723</v>
      </c>
      <c r="F239" s="9"/>
      <c r="L239" s="53"/>
      <c r="M239" s="11"/>
    </row>
    <row r="240" spans="1:13" ht="15.6" hidden="1" x14ac:dyDescent="0.3">
      <c r="A240" s="33">
        <v>220</v>
      </c>
      <c r="B240" s="40">
        <f t="shared" ca="1" si="12"/>
        <v>45</v>
      </c>
      <c r="C240" s="34">
        <f t="shared" ca="1" si="13"/>
        <v>81.491289646488156</v>
      </c>
      <c r="D240" s="35">
        <f t="shared" ca="1" si="14"/>
        <v>16667.383542336644</v>
      </c>
      <c r="E240" s="34">
        <f t="shared" ca="1" si="15"/>
        <v>1041899.6627390101</v>
      </c>
      <c r="F240" s="9"/>
      <c r="L240" s="53"/>
      <c r="M240" s="11"/>
    </row>
    <row r="241" spans="1:13" ht="15.6" hidden="1" x14ac:dyDescent="0.3">
      <c r="A241" s="33">
        <v>221</v>
      </c>
      <c r="B241" s="40">
        <f t="shared" ca="1" si="12"/>
        <v>45</v>
      </c>
      <c r="C241" s="34">
        <f t="shared" ca="1" si="13"/>
        <v>85.629476594848825</v>
      </c>
      <c r="D241" s="35">
        <f t="shared" ca="1" si="14"/>
        <v>16873.102046938267</v>
      </c>
      <c r="E241" s="34">
        <f t="shared" ca="1" si="15"/>
        <v>997277.9207646104</v>
      </c>
      <c r="F241" s="9"/>
      <c r="L241" s="53"/>
      <c r="M241" s="11"/>
    </row>
    <row r="242" spans="1:13" ht="15.6" hidden="1" x14ac:dyDescent="0.3">
      <c r="A242" s="33">
        <v>222</v>
      </c>
      <c r="B242" s="40">
        <f t="shared" ca="1" si="12"/>
        <v>45</v>
      </c>
      <c r="C242" s="34">
        <f t="shared" ca="1" si="13"/>
        <v>92.674931522078865</v>
      </c>
      <c r="D242" s="35">
        <f t="shared" ca="1" si="14"/>
        <v>17572.333833126053</v>
      </c>
      <c r="E242" s="34">
        <f t="shared" ca="1" si="15"/>
        <v>956241.2672896483</v>
      </c>
      <c r="F242" s="9"/>
      <c r="L242" s="53"/>
      <c r="M242" s="11"/>
    </row>
    <row r="243" spans="1:13" ht="15.6" hidden="1" x14ac:dyDescent="0.3">
      <c r="A243" s="33">
        <v>223</v>
      </c>
      <c r="B243" s="40">
        <f t="shared" ca="1" si="12"/>
        <v>45</v>
      </c>
      <c r="C243" s="34">
        <f t="shared" ca="1" si="13"/>
        <v>91.852584212424659</v>
      </c>
      <c r="D243" s="35">
        <f t="shared" ca="1" si="14"/>
        <v>14759.200479113944</v>
      </c>
      <c r="E243" s="34">
        <f t="shared" ca="1" si="15"/>
        <v>655206.19282337278</v>
      </c>
      <c r="F243" s="9"/>
      <c r="L243" s="53"/>
      <c r="M243" s="11"/>
    </row>
    <row r="244" spans="1:13" ht="15.6" hidden="1" x14ac:dyDescent="0.3">
      <c r="A244" s="33">
        <v>224</v>
      </c>
      <c r="B244" s="40">
        <f t="shared" ca="1" si="12"/>
        <v>47</v>
      </c>
      <c r="C244" s="34">
        <f t="shared" ca="1" si="13"/>
        <v>84.353439192625743</v>
      </c>
      <c r="D244" s="35">
        <f t="shared" ca="1" si="14"/>
        <v>10515.049180251503</v>
      </c>
      <c r="E244" s="34">
        <f t="shared" ca="1" si="15"/>
        <v>237059.37277698913</v>
      </c>
      <c r="F244" s="9"/>
      <c r="L244" s="53"/>
      <c r="M244" s="11"/>
    </row>
    <row r="245" spans="1:13" ht="15.6" hidden="1" x14ac:dyDescent="0.3">
      <c r="A245" s="33">
        <v>225</v>
      </c>
      <c r="B245" s="40">
        <f t="shared" ca="1" si="12"/>
        <v>46</v>
      </c>
      <c r="C245" s="34">
        <f t="shared" ca="1" si="13"/>
        <v>85.327617494433852</v>
      </c>
      <c r="D245" s="35">
        <f t="shared" ca="1" si="14"/>
        <v>17172.852414031961</v>
      </c>
      <c r="E245" s="34">
        <f t="shared" ca="1" si="15"/>
        <v>1020770.4579756039</v>
      </c>
      <c r="F245" s="9"/>
      <c r="L245" s="53"/>
      <c r="M245" s="11"/>
    </row>
    <row r="246" spans="1:13" ht="15.6" hidden="1" x14ac:dyDescent="0.3">
      <c r="A246" s="33">
        <v>226</v>
      </c>
      <c r="B246" s="40">
        <f t="shared" ca="1" si="12"/>
        <v>46</v>
      </c>
      <c r="C246" s="34">
        <f t="shared" ca="1" si="13"/>
        <v>85.268628817429146</v>
      </c>
      <c r="D246" s="35">
        <f t="shared" ca="1" si="14"/>
        <v>7155.780371142383</v>
      </c>
      <c r="E246" s="34">
        <f t="shared" ca="1" si="15"/>
        <v>-157540.16502408148</v>
      </c>
      <c r="F246" s="9"/>
      <c r="L246" s="53"/>
      <c r="M246" s="11"/>
    </row>
    <row r="247" spans="1:13" ht="15.6" hidden="1" x14ac:dyDescent="0.3">
      <c r="A247" s="33">
        <v>227</v>
      </c>
      <c r="B247" s="40">
        <f t="shared" ca="1" si="12"/>
        <v>46</v>
      </c>
      <c r="C247" s="34">
        <f t="shared" ca="1" si="13"/>
        <v>99.584001377528097</v>
      </c>
      <c r="D247" s="35">
        <f t="shared" ca="1" si="14"/>
        <v>19972.796316575117</v>
      </c>
      <c r="E247" s="34">
        <f t="shared" ca="1" si="15"/>
        <v>1065506.6763618442</v>
      </c>
      <c r="F247" s="9"/>
      <c r="L247" s="53"/>
      <c r="M247" s="11"/>
    </row>
    <row r="248" spans="1:13" ht="15.6" hidden="1" x14ac:dyDescent="0.3">
      <c r="A248" s="33">
        <v>228</v>
      </c>
      <c r="B248" s="40">
        <f t="shared" ca="1" si="12"/>
        <v>45</v>
      </c>
      <c r="C248" s="34">
        <f t="shared" ca="1" si="13"/>
        <v>95.950090237265613</v>
      </c>
      <c r="D248" s="35">
        <f t="shared" ca="1" si="14"/>
        <v>15725.394547909029</v>
      </c>
      <c r="E248" s="34">
        <f t="shared" ca="1" si="15"/>
        <v>699127.46188496589</v>
      </c>
      <c r="F248" s="9"/>
      <c r="L248" s="53"/>
      <c r="M248" s="11"/>
    </row>
    <row r="249" spans="1:13" ht="15.6" hidden="1" x14ac:dyDescent="0.3">
      <c r="A249" s="33">
        <v>229</v>
      </c>
      <c r="B249" s="40">
        <f t="shared" ca="1" si="12"/>
        <v>43</v>
      </c>
      <c r="C249" s="34">
        <f t="shared" ca="1" si="13"/>
        <v>86.24516478287363</v>
      </c>
      <c r="D249" s="35">
        <f t="shared" ca="1" si="14"/>
        <v>14343.912508260732</v>
      </c>
      <c r="E249" s="34">
        <f t="shared" ca="1" si="15"/>
        <v>717752.87879564171</v>
      </c>
      <c r="F249" s="9"/>
      <c r="L249" s="53"/>
      <c r="M249" s="11"/>
    </row>
    <row r="250" spans="1:13" ht="15.6" hidden="1" x14ac:dyDescent="0.3">
      <c r="A250" s="33">
        <v>230</v>
      </c>
      <c r="B250" s="40">
        <f t="shared" ca="1" si="12"/>
        <v>46</v>
      </c>
      <c r="C250" s="34">
        <f t="shared" ca="1" si="13"/>
        <v>80.527833793244028</v>
      </c>
      <c r="D250" s="35">
        <f t="shared" ca="1" si="14"/>
        <v>13780.024653469403</v>
      </c>
      <c r="E250" s="34">
        <f t="shared" ca="1" si="15"/>
        <v>687669.46969289961</v>
      </c>
      <c r="F250" s="9"/>
      <c r="L250" s="53"/>
      <c r="M250" s="11"/>
    </row>
    <row r="251" spans="1:13" ht="15.6" hidden="1" x14ac:dyDescent="0.3">
      <c r="A251" s="33">
        <v>231</v>
      </c>
      <c r="B251" s="40">
        <f t="shared" ca="1" si="12"/>
        <v>45</v>
      </c>
      <c r="C251" s="34">
        <f t="shared" ca="1" si="13"/>
        <v>82.982205641434788</v>
      </c>
      <c r="D251" s="35">
        <f t="shared" ca="1" si="14"/>
        <v>17649.991509150197</v>
      </c>
      <c r="E251" s="34">
        <f t="shared" ca="1" si="15"/>
        <v>1135963.0428847605</v>
      </c>
      <c r="F251" s="9"/>
      <c r="L251" s="53"/>
      <c r="M251" s="11"/>
    </row>
    <row r="252" spans="1:13" ht="15.6" hidden="1" x14ac:dyDescent="0.3">
      <c r="A252" s="33">
        <v>232</v>
      </c>
      <c r="B252" s="40">
        <f t="shared" ca="1" si="12"/>
        <v>43</v>
      </c>
      <c r="C252" s="34">
        <f t="shared" ca="1" si="13"/>
        <v>99.323429455593526</v>
      </c>
      <c r="D252" s="35">
        <f t="shared" ca="1" si="14"/>
        <v>11888.086488461884</v>
      </c>
      <c r="E252" s="34">
        <f t="shared" ca="1" si="15"/>
        <v>268180.29692440969</v>
      </c>
      <c r="F252" s="9"/>
      <c r="L252" s="53"/>
      <c r="M252" s="11"/>
    </row>
    <row r="253" spans="1:13" ht="15.6" hidden="1" x14ac:dyDescent="0.3">
      <c r="A253" s="33">
        <v>233</v>
      </c>
      <c r="B253" s="40">
        <f t="shared" ca="1" si="12"/>
        <v>43</v>
      </c>
      <c r="C253" s="34">
        <f t="shared" ca="1" si="13"/>
        <v>93.602482926174702</v>
      </c>
      <c r="D253" s="35">
        <f t="shared" ca="1" si="14"/>
        <v>15989.395934785556</v>
      </c>
      <c r="E253" s="34">
        <f t="shared" ca="1" si="15"/>
        <v>797168.40258021234</v>
      </c>
      <c r="F253" s="9"/>
      <c r="L253" s="53"/>
      <c r="M253" s="11"/>
    </row>
    <row r="254" spans="1:13" ht="15.6" hidden="1" x14ac:dyDescent="0.3">
      <c r="A254" s="33">
        <v>234</v>
      </c>
      <c r="B254" s="40">
        <f t="shared" ca="1" si="12"/>
        <v>47</v>
      </c>
      <c r="C254" s="34">
        <f t="shared" ca="1" si="13"/>
        <v>93.820828975694639</v>
      </c>
      <c r="D254" s="35">
        <f t="shared" ca="1" si="14"/>
        <v>8529.2128445287635</v>
      </c>
      <c r="E254" s="34">
        <f t="shared" ca="1" si="15"/>
        <v>-77316.824989020824</v>
      </c>
      <c r="F254" s="9"/>
      <c r="L254" s="53"/>
      <c r="M254" s="11"/>
    </row>
    <row r="255" spans="1:13" ht="15.6" hidden="1" x14ac:dyDescent="0.3">
      <c r="A255" s="33">
        <v>235</v>
      </c>
      <c r="B255" s="40">
        <f t="shared" ca="1" si="12"/>
        <v>45</v>
      </c>
      <c r="C255" s="34">
        <f t="shared" ca="1" si="13"/>
        <v>99.035204904637482</v>
      </c>
      <c r="D255" s="35">
        <f t="shared" ca="1" si="14"/>
        <v>17081.077963890948</v>
      </c>
      <c r="E255" s="34">
        <f t="shared" ca="1" si="15"/>
        <v>792911.84848772548</v>
      </c>
      <c r="F255" s="9"/>
      <c r="L255" s="53"/>
      <c r="M255" s="11"/>
    </row>
    <row r="256" spans="1:13" ht="15.6" hidden="1" x14ac:dyDescent="0.3">
      <c r="A256" s="33">
        <v>236</v>
      </c>
      <c r="B256" s="40">
        <f t="shared" ca="1" si="12"/>
        <v>44</v>
      </c>
      <c r="C256" s="34">
        <f t="shared" ca="1" si="13"/>
        <v>82.440478346880965</v>
      </c>
      <c r="D256" s="35">
        <f t="shared" ca="1" si="14"/>
        <v>15733.833843071026</v>
      </c>
      <c r="E256" s="34">
        <f t="shared" ca="1" si="15"/>
        <v>928331.14957644045</v>
      </c>
      <c r="F256" s="9"/>
      <c r="L256" s="53"/>
      <c r="M256" s="11"/>
    </row>
    <row r="257" spans="1:13" ht="15.6" hidden="1" x14ac:dyDescent="0.3">
      <c r="A257" s="33">
        <v>237</v>
      </c>
      <c r="B257" s="40">
        <f t="shared" ca="1" si="12"/>
        <v>45</v>
      </c>
      <c r="C257" s="34">
        <f t="shared" ca="1" si="13"/>
        <v>81.81950623158275</v>
      </c>
      <c r="D257" s="35">
        <f t="shared" ca="1" si="14"/>
        <v>6970.6260538777451</v>
      </c>
      <c r="E257" s="34">
        <f t="shared" ca="1" si="15"/>
        <v>-148325.46686222323</v>
      </c>
      <c r="F257" s="9"/>
      <c r="L257" s="53"/>
      <c r="M257" s="11"/>
    </row>
    <row r="258" spans="1:13" ht="15.6" hidden="1" x14ac:dyDescent="0.3">
      <c r="A258" s="33">
        <v>238</v>
      </c>
      <c r="B258" s="40">
        <f t="shared" ca="1" si="12"/>
        <v>45</v>
      </c>
      <c r="C258" s="34">
        <f t="shared" ca="1" si="13"/>
        <v>88.94477440455519</v>
      </c>
      <c r="D258" s="35">
        <f t="shared" ca="1" si="14"/>
        <v>6620.734796207551</v>
      </c>
      <c r="E258" s="34">
        <f t="shared" ca="1" si="15"/>
        <v>-238249.86441472895</v>
      </c>
      <c r="F258" s="9"/>
      <c r="L258" s="53"/>
      <c r="M258" s="11"/>
    </row>
    <row r="259" spans="1:13" ht="15.6" hidden="1" x14ac:dyDescent="0.3">
      <c r="A259" s="33">
        <v>239</v>
      </c>
      <c r="B259" s="40">
        <f t="shared" ca="1" si="12"/>
        <v>44</v>
      </c>
      <c r="C259" s="34">
        <f t="shared" ca="1" si="13"/>
        <v>86.256876436113615</v>
      </c>
      <c r="D259" s="35">
        <f t="shared" ca="1" si="14"/>
        <v>15620.157775074005</v>
      </c>
      <c r="E259" s="34">
        <f t="shared" ca="1" si="15"/>
        <v>854786.32477301336</v>
      </c>
      <c r="F259" s="9"/>
      <c r="L259" s="53"/>
      <c r="M259" s="11"/>
    </row>
    <row r="260" spans="1:13" ht="15.6" hidden="1" x14ac:dyDescent="0.3">
      <c r="A260" s="33">
        <v>240</v>
      </c>
      <c r="B260" s="40">
        <f t="shared" ca="1" si="12"/>
        <v>45</v>
      </c>
      <c r="C260" s="34">
        <f t="shared" ca="1" si="13"/>
        <v>99.047028052636449</v>
      </c>
      <c r="D260" s="35">
        <f t="shared" ca="1" si="14"/>
        <v>18229.124075588123</v>
      </c>
      <c r="E260" s="34">
        <f t="shared" ca="1" si="15"/>
        <v>913200.74773020972</v>
      </c>
      <c r="F260" s="9"/>
      <c r="L260" s="53"/>
      <c r="M260" s="11"/>
    </row>
    <row r="261" spans="1:13" ht="15.6" hidden="1" x14ac:dyDescent="0.3">
      <c r="A261" s="33">
        <v>241</v>
      </c>
      <c r="B261" s="40">
        <f t="shared" ca="1" si="12"/>
        <v>45</v>
      </c>
      <c r="C261" s="34">
        <f t="shared" ca="1" si="13"/>
        <v>94.455151568377602</v>
      </c>
      <c r="D261" s="35">
        <f t="shared" ca="1" si="14"/>
        <v>12523.73078666837</v>
      </c>
      <c r="E261" s="34">
        <f t="shared" ca="1" si="15"/>
        <v>371910.19082402973</v>
      </c>
      <c r="F261" s="9"/>
      <c r="L261" s="53"/>
      <c r="M261" s="11"/>
    </row>
    <row r="262" spans="1:13" ht="15.6" hidden="1" x14ac:dyDescent="0.3">
      <c r="A262" s="33">
        <v>242</v>
      </c>
      <c r="B262" s="40">
        <f t="shared" ca="1" si="12"/>
        <v>43</v>
      </c>
      <c r="C262" s="34">
        <f t="shared" ca="1" si="13"/>
        <v>92.991997944134766</v>
      </c>
      <c r="D262" s="35">
        <f t="shared" ca="1" si="14"/>
        <v>6833.9300039367054</v>
      </c>
      <c r="E262" s="34">
        <f t="shared" ca="1" si="15"/>
        <v>-227711.22406548169</v>
      </c>
      <c r="F262" s="9"/>
      <c r="L262" s="53"/>
      <c r="M262" s="11"/>
    </row>
    <row r="263" spans="1:13" ht="15.6" hidden="1" x14ac:dyDescent="0.3">
      <c r="A263" s="33">
        <v>243</v>
      </c>
      <c r="B263" s="40">
        <f t="shared" ca="1" si="12"/>
        <v>43</v>
      </c>
      <c r="C263" s="34">
        <f t="shared" ca="1" si="13"/>
        <v>86.194089721769757</v>
      </c>
      <c r="D263" s="35">
        <f t="shared" ca="1" si="14"/>
        <v>10052.572028379473</v>
      </c>
      <c r="E263" s="34">
        <f t="shared" ca="1" si="15"/>
        <v>204357.54249747819</v>
      </c>
      <c r="F263" s="9"/>
      <c r="L263" s="53"/>
      <c r="M263" s="11"/>
    </row>
    <row r="264" spans="1:13" ht="15.6" hidden="1" x14ac:dyDescent="0.3">
      <c r="A264" s="33">
        <v>244</v>
      </c>
      <c r="B264" s="40">
        <f t="shared" ca="1" si="12"/>
        <v>45</v>
      </c>
      <c r="C264" s="34">
        <f t="shared" ca="1" si="13"/>
        <v>88.29945203226319</v>
      </c>
      <c r="D264" s="35">
        <f t="shared" ca="1" si="14"/>
        <v>15296.1085410672</v>
      </c>
      <c r="E264" s="34">
        <f t="shared" ca="1" si="15"/>
        <v>769768.13997545443</v>
      </c>
      <c r="F264" s="9"/>
      <c r="L264" s="53"/>
      <c r="M264" s="11"/>
    </row>
    <row r="265" spans="1:13" ht="15.6" hidden="1" x14ac:dyDescent="0.3">
      <c r="A265" s="33">
        <v>245</v>
      </c>
      <c r="B265" s="40">
        <f t="shared" ca="1" si="12"/>
        <v>44</v>
      </c>
      <c r="C265" s="34">
        <f t="shared" ca="1" si="13"/>
        <v>81.534102299740354</v>
      </c>
      <c r="D265" s="35">
        <f t="shared" ca="1" si="14"/>
        <v>17407.523222351523</v>
      </c>
      <c r="E265" s="34">
        <f t="shared" ca="1" si="15"/>
        <v>1149235.4813857474</v>
      </c>
      <c r="F265" s="9"/>
      <c r="L265" s="53"/>
      <c r="M265" s="11"/>
    </row>
    <row r="266" spans="1:13" ht="15.6" hidden="1" x14ac:dyDescent="0.3">
      <c r="A266" s="33">
        <v>246</v>
      </c>
      <c r="B266" s="40">
        <f t="shared" ca="1" si="12"/>
        <v>44</v>
      </c>
      <c r="C266" s="34">
        <f t="shared" ca="1" si="13"/>
        <v>95.517071474899581</v>
      </c>
      <c r="D266" s="35">
        <f t="shared" ca="1" si="14"/>
        <v>16244.765272448916</v>
      </c>
      <c r="E266" s="34">
        <f t="shared" ca="1" si="15"/>
        <v>778524.47523055808</v>
      </c>
      <c r="F266" s="9"/>
      <c r="L266" s="53"/>
      <c r="M266" s="11"/>
    </row>
    <row r="267" spans="1:13" ht="15.6" hidden="1" x14ac:dyDescent="0.3">
      <c r="A267" s="33">
        <v>247</v>
      </c>
      <c r="B267" s="40">
        <f t="shared" ca="1" si="12"/>
        <v>45</v>
      </c>
      <c r="C267" s="34">
        <f t="shared" ca="1" si="13"/>
        <v>86.962688625228679</v>
      </c>
      <c r="D267" s="35">
        <f t="shared" ca="1" si="14"/>
        <v>12774.561940649464</v>
      </c>
      <c r="E267" s="34">
        <f t="shared" ca="1" si="15"/>
        <v>495100.38352409424</v>
      </c>
      <c r="F267" s="9"/>
      <c r="L267" s="53"/>
      <c r="M267" s="11"/>
    </row>
    <row r="268" spans="1:13" ht="15.6" hidden="1" x14ac:dyDescent="0.3">
      <c r="A268" s="33">
        <v>248</v>
      </c>
      <c r="B268" s="40">
        <f t="shared" ca="1" si="12"/>
        <v>43</v>
      </c>
      <c r="C268" s="34">
        <f t="shared" ca="1" si="13"/>
        <v>91.43931900408819</v>
      </c>
      <c r="D268" s="35">
        <f t="shared" ca="1" si="14"/>
        <v>18085.84739972548</v>
      </c>
      <c r="E268" s="34">
        <f t="shared" ca="1" si="15"/>
        <v>1071926.9945006918</v>
      </c>
      <c r="F268" s="9"/>
      <c r="L268" s="53"/>
      <c r="M268" s="11"/>
    </row>
    <row r="269" spans="1:13" ht="15.6" hidden="1" x14ac:dyDescent="0.3">
      <c r="A269" s="33">
        <v>249</v>
      </c>
      <c r="B269" s="40">
        <f t="shared" ca="1" si="12"/>
        <v>47</v>
      </c>
      <c r="C269" s="34">
        <f t="shared" ca="1" si="13"/>
        <v>85.871119294711022</v>
      </c>
      <c r="D269" s="35">
        <f t="shared" ca="1" si="14"/>
        <v>14102.055935847175</v>
      </c>
      <c r="E269" s="34">
        <f t="shared" ca="1" si="15"/>
        <v>637655.97147330875</v>
      </c>
      <c r="F269" s="9"/>
      <c r="L269" s="53"/>
      <c r="M269" s="11"/>
    </row>
    <row r="270" spans="1:13" ht="15.6" hidden="1" x14ac:dyDescent="0.3">
      <c r="A270" s="33">
        <v>250</v>
      </c>
      <c r="B270" s="40">
        <f t="shared" ca="1" si="12"/>
        <v>44</v>
      </c>
      <c r="C270" s="34">
        <f t="shared" ca="1" si="13"/>
        <v>88.294868389794715</v>
      </c>
      <c r="D270" s="35">
        <f t="shared" ca="1" si="14"/>
        <v>15611.130942580312</v>
      </c>
      <c r="E270" s="34">
        <f t="shared" ca="1" si="15"/>
        <v>821899.09123798343</v>
      </c>
      <c r="F270" s="9"/>
      <c r="L270" s="53"/>
      <c r="M270" s="11"/>
    </row>
    <row r="271" spans="1:13" ht="15.6" hidden="1" x14ac:dyDescent="0.3">
      <c r="A271" s="33">
        <v>251</v>
      </c>
      <c r="B271" s="40">
        <f t="shared" ca="1" si="12"/>
        <v>46</v>
      </c>
      <c r="C271" s="34">
        <f t="shared" ca="1" si="13"/>
        <v>93.837398783325099</v>
      </c>
      <c r="D271" s="35">
        <f t="shared" ca="1" si="14"/>
        <v>12739.26452618156</v>
      </c>
      <c r="E271" s="34">
        <f t="shared" ca="1" si="15"/>
        <v>390651.25326529052</v>
      </c>
      <c r="F271" s="9"/>
      <c r="L271" s="53"/>
      <c r="M271" s="11"/>
    </row>
    <row r="272" spans="1:13" ht="15.6" hidden="1" x14ac:dyDescent="0.3">
      <c r="A272" s="33">
        <v>252</v>
      </c>
      <c r="B272" s="40">
        <f t="shared" ca="1" si="12"/>
        <v>45</v>
      </c>
      <c r="C272" s="34">
        <f t="shared" ca="1" si="13"/>
        <v>90.052284492118886</v>
      </c>
      <c r="D272" s="35">
        <f t="shared" ca="1" si="14"/>
        <v>12150.224387526841</v>
      </c>
      <c r="E272" s="34">
        <f t="shared" ca="1" si="15"/>
        <v>384490.31186682754</v>
      </c>
      <c r="F272" s="9"/>
      <c r="L272" s="53"/>
      <c r="M272" s="11"/>
    </row>
    <row r="273" spans="1:13" ht="15.6" hidden="1" x14ac:dyDescent="0.3">
      <c r="A273" s="33">
        <v>253</v>
      </c>
      <c r="B273" s="40">
        <f t="shared" ca="1" si="12"/>
        <v>45</v>
      </c>
      <c r="C273" s="34">
        <f t="shared" ca="1" si="13"/>
        <v>97.851231254867585</v>
      </c>
      <c r="D273" s="35">
        <f t="shared" ca="1" si="14"/>
        <v>14966.038542172631</v>
      </c>
      <c r="E273" s="34">
        <f t="shared" ca="1" si="15"/>
        <v>588626.56424382119</v>
      </c>
      <c r="F273" s="9"/>
      <c r="L273" s="53"/>
      <c r="M273" s="11"/>
    </row>
    <row r="274" spans="1:13" ht="15.6" hidden="1" x14ac:dyDescent="0.3">
      <c r="A274" s="33">
        <v>254</v>
      </c>
      <c r="B274" s="40">
        <f t="shared" ca="1" si="12"/>
        <v>43</v>
      </c>
      <c r="C274" s="34">
        <f t="shared" ca="1" si="13"/>
        <v>86.202308437882436</v>
      </c>
      <c r="D274" s="35">
        <f t="shared" ca="1" si="14"/>
        <v>14878.61207430691</v>
      </c>
      <c r="E274" s="34">
        <f t="shared" ca="1" si="15"/>
        <v>782423.38015021733</v>
      </c>
      <c r="F274" s="9"/>
      <c r="L274" s="53"/>
      <c r="M274" s="11"/>
    </row>
    <row r="275" spans="1:13" ht="15.6" hidden="1" x14ac:dyDescent="0.3">
      <c r="A275" s="33">
        <v>255</v>
      </c>
      <c r="B275" s="40">
        <f t="shared" ca="1" si="12"/>
        <v>47</v>
      </c>
      <c r="C275" s="34">
        <f t="shared" ca="1" si="13"/>
        <v>92.177854949316028</v>
      </c>
      <c r="D275" s="35">
        <f t="shared" ca="1" si="14"/>
        <v>12759.579457204765</v>
      </c>
      <c r="E275" s="34">
        <f t="shared" ca="1" si="15"/>
        <v>401284.38593486929</v>
      </c>
      <c r="F275" s="9"/>
      <c r="L275" s="53"/>
      <c r="M275" s="11"/>
    </row>
    <row r="276" spans="1:13" ht="15.6" hidden="1" x14ac:dyDescent="0.3">
      <c r="A276" s="33">
        <v>256</v>
      </c>
      <c r="B276" s="40">
        <f t="shared" ca="1" si="12"/>
        <v>45</v>
      </c>
      <c r="C276" s="34">
        <f t="shared" ca="1" si="13"/>
        <v>83.40584600071503</v>
      </c>
      <c r="D276" s="35">
        <f t="shared" ca="1" si="14"/>
        <v>14935.387722750394</v>
      </c>
      <c r="E276" s="34">
        <f t="shared" ca="1" si="15"/>
        <v>801120.4470763912</v>
      </c>
      <c r="F276" s="9"/>
      <c r="L276" s="53"/>
      <c r="M276" s="11"/>
    </row>
    <row r="277" spans="1:13" ht="15.6" hidden="1" x14ac:dyDescent="0.3">
      <c r="A277" s="33">
        <v>257</v>
      </c>
      <c r="B277" s="40">
        <f t="shared" ca="1" si="12"/>
        <v>45</v>
      </c>
      <c r="C277" s="34">
        <f t="shared" ca="1" si="13"/>
        <v>98.187571677039728</v>
      </c>
      <c r="D277" s="35">
        <f t="shared" ca="1" si="14"/>
        <v>23271.773761080265</v>
      </c>
      <c r="E277" s="34">
        <f t="shared" ca="1" si="15"/>
        <v>1462442.8930424531</v>
      </c>
      <c r="F277" s="9"/>
      <c r="L277" s="53"/>
      <c r="M277" s="11"/>
    </row>
    <row r="278" spans="1:13" ht="15.6" hidden="1" x14ac:dyDescent="0.3">
      <c r="A278" s="33">
        <v>258</v>
      </c>
      <c r="B278" s="40">
        <f t="shared" ref="B278:B341" ca="1" si="16">VLOOKUP(RAND(),$A$10:$C$14,3)</f>
        <v>45</v>
      </c>
      <c r="C278" s="34">
        <f t="shared" ref="C278:C341" ca="1" si="17">$E$8+RAND()*($E$9-$E$8)</f>
        <v>80.979142935298896</v>
      </c>
      <c r="D278" s="35">
        <f t="shared" ref="D278:D341" ca="1" si="18">_xlfn.NORM.INV(RAND(),$E$13,$E$14)</f>
        <v>15947.505821938747</v>
      </c>
      <c r="E278" s="34">
        <f t="shared" ref="E278:E341" ca="1" si="19">($C$3-B278-C278)*D278-($C$4+$C$5)</f>
        <v>961875.83425921528</v>
      </c>
      <c r="F278" s="9"/>
      <c r="L278" s="53"/>
      <c r="M278" s="11"/>
    </row>
    <row r="279" spans="1:13" ht="15.6" hidden="1" x14ac:dyDescent="0.3">
      <c r="A279" s="33">
        <v>259</v>
      </c>
      <c r="B279" s="40">
        <f t="shared" ca="1" si="16"/>
        <v>44</v>
      </c>
      <c r="C279" s="34">
        <f t="shared" ca="1" si="17"/>
        <v>90.755573956516031</v>
      </c>
      <c r="D279" s="35">
        <f t="shared" ca="1" si="18"/>
        <v>14273.730176926189</v>
      </c>
      <c r="E279" s="34">
        <f t="shared" ca="1" si="19"/>
        <v>630694.1115624893</v>
      </c>
      <c r="F279" s="9"/>
      <c r="L279" s="53"/>
      <c r="M279" s="11"/>
    </row>
    <row r="280" spans="1:13" ht="15.6" hidden="1" x14ac:dyDescent="0.3">
      <c r="A280" s="33">
        <v>260</v>
      </c>
      <c r="B280" s="40">
        <f t="shared" ca="1" si="16"/>
        <v>46</v>
      </c>
      <c r="C280" s="34">
        <f t="shared" ca="1" si="17"/>
        <v>82.559961069943796</v>
      </c>
      <c r="D280" s="35">
        <f t="shared" ca="1" si="18"/>
        <v>19512.142515514683</v>
      </c>
      <c r="E280" s="34">
        <f t="shared" ca="1" si="19"/>
        <v>1350043.2041773931</v>
      </c>
      <c r="F280" s="9"/>
      <c r="L280" s="53"/>
      <c r="M280" s="11"/>
    </row>
    <row r="281" spans="1:13" ht="15.6" hidden="1" x14ac:dyDescent="0.3">
      <c r="A281" s="33">
        <v>261</v>
      </c>
      <c r="B281" s="40">
        <f t="shared" ca="1" si="16"/>
        <v>47</v>
      </c>
      <c r="C281" s="34">
        <f t="shared" ca="1" si="17"/>
        <v>84.468333731592338</v>
      </c>
      <c r="D281" s="35">
        <f t="shared" ca="1" si="18"/>
        <v>5759.9326753620517</v>
      </c>
      <c r="E281" s="34">
        <f t="shared" ca="1" si="19"/>
        <v>-323025.51507085084</v>
      </c>
      <c r="F281" s="9"/>
      <c r="L281" s="53"/>
      <c r="M281" s="11"/>
    </row>
    <row r="282" spans="1:13" ht="15.6" hidden="1" x14ac:dyDescent="0.3">
      <c r="A282" s="33">
        <v>262</v>
      </c>
      <c r="B282" s="40">
        <f t="shared" ca="1" si="16"/>
        <v>44</v>
      </c>
      <c r="C282" s="34">
        <f t="shared" ca="1" si="17"/>
        <v>96.99967412382253</v>
      </c>
      <c r="D282" s="35">
        <f t="shared" ca="1" si="18"/>
        <v>19846.540697721692</v>
      </c>
      <c r="E282" s="34">
        <f t="shared" ca="1" si="19"/>
        <v>1143432.8628687612</v>
      </c>
      <c r="F282" s="9"/>
      <c r="L282" s="53"/>
      <c r="M282" s="11"/>
    </row>
    <row r="283" spans="1:13" ht="15.6" hidden="1" x14ac:dyDescent="0.3">
      <c r="A283" s="33">
        <v>263</v>
      </c>
      <c r="B283" s="40">
        <f t="shared" ca="1" si="16"/>
        <v>45</v>
      </c>
      <c r="C283" s="34">
        <f t="shared" ca="1" si="17"/>
        <v>95.228912707430652</v>
      </c>
      <c r="D283" s="35">
        <f t="shared" ca="1" si="18"/>
        <v>13393.527889203331</v>
      </c>
      <c r="E283" s="34">
        <f t="shared" ca="1" si="19"/>
        <v>456828.59119199752</v>
      </c>
      <c r="F283" s="9"/>
      <c r="L283" s="53"/>
      <c r="M283" s="11"/>
    </row>
    <row r="284" spans="1:13" ht="15.6" hidden="1" x14ac:dyDescent="0.3">
      <c r="A284" s="33">
        <v>264</v>
      </c>
      <c r="B284" s="40">
        <f t="shared" ca="1" si="16"/>
        <v>44</v>
      </c>
      <c r="C284" s="34">
        <f t="shared" ca="1" si="17"/>
        <v>81.170632208037645</v>
      </c>
      <c r="D284" s="35">
        <f t="shared" ca="1" si="18"/>
        <v>17041.377688437158</v>
      </c>
      <c r="E284" s="34">
        <f t="shared" ca="1" si="19"/>
        <v>1110223.0254632263</v>
      </c>
      <c r="F284" s="9"/>
      <c r="L284" s="53"/>
      <c r="M284" s="11"/>
    </row>
    <row r="285" spans="1:13" ht="15.6" hidden="1" x14ac:dyDescent="0.3">
      <c r="A285" s="33">
        <v>265</v>
      </c>
      <c r="B285" s="40">
        <f t="shared" ca="1" si="16"/>
        <v>45</v>
      </c>
      <c r="C285" s="34">
        <f t="shared" ca="1" si="17"/>
        <v>95.655845792885899</v>
      </c>
      <c r="D285" s="35">
        <f t="shared" ca="1" si="18"/>
        <v>19343.026057552725</v>
      </c>
      <c r="E285" s="34">
        <f t="shared" ca="1" si="19"/>
        <v>1095703.7980117188</v>
      </c>
      <c r="F285" s="9"/>
      <c r="L285" s="53"/>
      <c r="M285" s="11"/>
    </row>
    <row r="286" spans="1:13" ht="15.6" hidden="1" x14ac:dyDescent="0.3">
      <c r="A286" s="33">
        <v>266</v>
      </c>
      <c r="B286" s="40">
        <f t="shared" ca="1" si="16"/>
        <v>45</v>
      </c>
      <c r="C286" s="34">
        <f t="shared" ca="1" si="17"/>
        <v>88.439862603931815</v>
      </c>
      <c r="D286" s="35">
        <f t="shared" ca="1" si="18"/>
        <v>2828.8572019593812</v>
      </c>
      <c r="E286" s="34">
        <f t="shared" ca="1" si="19"/>
        <v>-673096.87306771684</v>
      </c>
      <c r="F286" s="9"/>
      <c r="L286" s="53"/>
      <c r="M286" s="11"/>
    </row>
    <row r="287" spans="1:13" ht="15.6" hidden="1" x14ac:dyDescent="0.3">
      <c r="A287" s="33">
        <v>267</v>
      </c>
      <c r="B287" s="40">
        <f t="shared" ca="1" si="16"/>
        <v>46</v>
      </c>
      <c r="C287" s="34">
        <f t="shared" ca="1" si="17"/>
        <v>97.48281196460249</v>
      </c>
      <c r="D287" s="35">
        <f t="shared" ca="1" si="18"/>
        <v>8986.3060950751678</v>
      </c>
      <c r="E287" s="34">
        <f t="shared" ca="1" si="19"/>
        <v>-51790.250022314838</v>
      </c>
      <c r="F287" s="9"/>
      <c r="L287" s="53"/>
      <c r="M287" s="11"/>
    </row>
    <row r="288" spans="1:13" ht="15.6" hidden="1" x14ac:dyDescent="0.3">
      <c r="A288" s="33">
        <v>268</v>
      </c>
      <c r="B288" s="40">
        <f t="shared" ca="1" si="16"/>
        <v>45</v>
      </c>
      <c r="C288" s="34">
        <f t="shared" ca="1" si="17"/>
        <v>82.903448308307802</v>
      </c>
      <c r="D288" s="35">
        <f t="shared" ca="1" si="18"/>
        <v>14160.621762051695</v>
      </c>
      <c r="E288" s="34">
        <f t="shared" ca="1" si="19"/>
        <v>714802.46519479458</v>
      </c>
      <c r="F288" s="9"/>
      <c r="L288" s="53"/>
      <c r="M288" s="11"/>
    </row>
    <row r="289" spans="1:13" ht="15.6" hidden="1" x14ac:dyDescent="0.3">
      <c r="A289" s="33">
        <v>269</v>
      </c>
      <c r="B289" s="40">
        <f t="shared" ca="1" si="16"/>
        <v>44</v>
      </c>
      <c r="C289" s="34">
        <f t="shared" ca="1" si="17"/>
        <v>98.485225094983164</v>
      </c>
      <c r="D289" s="35">
        <f t="shared" ca="1" si="18"/>
        <v>11460.039157144851</v>
      </c>
      <c r="E289" s="34">
        <f t="shared" ca="1" si="19"/>
        <v>220663.49122596276</v>
      </c>
      <c r="F289" s="9"/>
      <c r="L289" s="53"/>
      <c r="M289" s="11"/>
    </row>
    <row r="290" spans="1:13" ht="15.6" hidden="1" x14ac:dyDescent="0.3">
      <c r="A290" s="33">
        <v>270</v>
      </c>
      <c r="B290" s="40">
        <f t="shared" ca="1" si="16"/>
        <v>46</v>
      </c>
      <c r="C290" s="34">
        <f t="shared" ca="1" si="17"/>
        <v>85.592592312400811</v>
      </c>
      <c r="D290" s="35">
        <f t="shared" ca="1" si="18"/>
        <v>11665.337269562586</v>
      </c>
      <c r="E290" s="34">
        <f t="shared" ca="1" si="19"/>
        <v>369597.00862087961</v>
      </c>
      <c r="F290" s="9"/>
      <c r="L290" s="53"/>
      <c r="M290" s="11"/>
    </row>
    <row r="291" spans="1:13" ht="15.6" hidden="1" x14ac:dyDescent="0.3">
      <c r="A291" s="33">
        <v>271</v>
      </c>
      <c r="B291" s="40">
        <f t="shared" ca="1" si="16"/>
        <v>43</v>
      </c>
      <c r="C291" s="34">
        <f t="shared" ca="1" si="17"/>
        <v>87.273432666751688</v>
      </c>
      <c r="D291" s="35">
        <f t="shared" ca="1" si="18"/>
        <v>19699.397378396112</v>
      </c>
      <c r="E291" s="34">
        <f t="shared" ca="1" si="19"/>
        <v>1338841.8292705612</v>
      </c>
      <c r="F291" s="9"/>
      <c r="L291" s="53"/>
      <c r="M291" s="11"/>
    </row>
    <row r="292" spans="1:13" ht="15.6" hidden="1" x14ac:dyDescent="0.3">
      <c r="A292" s="33">
        <v>272</v>
      </c>
      <c r="B292" s="40">
        <f t="shared" ca="1" si="16"/>
        <v>45</v>
      </c>
      <c r="C292" s="34">
        <f t="shared" ca="1" si="17"/>
        <v>96.444460230777437</v>
      </c>
      <c r="D292" s="35">
        <f t="shared" ca="1" si="18"/>
        <v>14820.03459361987</v>
      </c>
      <c r="E292" s="34">
        <f t="shared" ca="1" si="19"/>
        <v>593976.82011533598</v>
      </c>
      <c r="F292" s="9"/>
      <c r="L292" s="53"/>
      <c r="M292" s="11"/>
    </row>
    <row r="293" spans="1:13" ht="15.6" hidden="1" x14ac:dyDescent="0.3">
      <c r="A293" s="33">
        <v>273</v>
      </c>
      <c r="B293" s="40">
        <f t="shared" ca="1" si="16"/>
        <v>44</v>
      </c>
      <c r="C293" s="34">
        <f t="shared" ca="1" si="17"/>
        <v>85.123860540239278</v>
      </c>
      <c r="D293" s="35">
        <f t="shared" ca="1" si="18"/>
        <v>18633.155432986445</v>
      </c>
      <c r="E293" s="34">
        <f t="shared" ca="1" si="19"/>
        <v>1233670.7392600812</v>
      </c>
      <c r="F293" s="9"/>
      <c r="L293" s="53"/>
      <c r="M293" s="11"/>
    </row>
    <row r="294" spans="1:13" ht="15.6" hidden="1" x14ac:dyDescent="0.3">
      <c r="A294" s="33">
        <v>274</v>
      </c>
      <c r="B294" s="40">
        <f t="shared" ca="1" si="16"/>
        <v>46</v>
      </c>
      <c r="C294" s="34">
        <f t="shared" ca="1" si="17"/>
        <v>90.451120055901725</v>
      </c>
      <c r="D294" s="35">
        <f t="shared" ca="1" si="18"/>
        <v>15353.003865921792</v>
      </c>
      <c r="E294" s="34">
        <f t="shared" ca="1" si="19"/>
        <v>727963.3888869083</v>
      </c>
      <c r="F294" s="9"/>
      <c r="L294" s="53"/>
      <c r="M294" s="11"/>
    </row>
    <row r="295" spans="1:13" ht="15.6" hidden="1" x14ac:dyDescent="0.3">
      <c r="A295" s="33">
        <v>275</v>
      </c>
      <c r="B295" s="40">
        <f t="shared" ca="1" si="16"/>
        <v>46</v>
      </c>
      <c r="C295" s="34">
        <f t="shared" ca="1" si="17"/>
        <v>82.123595136408966</v>
      </c>
      <c r="D295" s="35">
        <f t="shared" ca="1" si="18"/>
        <v>15512.206338749234</v>
      </c>
      <c r="E295" s="34">
        <f t="shared" ca="1" si="19"/>
        <v>875059.73373021558</v>
      </c>
      <c r="F295" s="9"/>
      <c r="L295" s="53"/>
      <c r="M295" s="11"/>
    </row>
    <row r="296" spans="1:13" ht="15.6" hidden="1" x14ac:dyDescent="0.3">
      <c r="A296" s="33">
        <v>276</v>
      </c>
      <c r="B296" s="40">
        <f t="shared" ca="1" si="16"/>
        <v>46</v>
      </c>
      <c r="C296" s="34">
        <f t="shared" ca="1" si="17"/>
        <v>86.199113774663132</v>
      </c>
      <c r="D296" s="35">
        <f t="shared" ca="1" si="18"/>
        <v>13194.493789803772</v>
      </c>
      <c r="E296" s="34">
        <f t="shared" ca="1" si="19"/>
        <v>541128.56794378418</v>
      </c>
      <c r="F296" s="9"/>
      <c r="L296" s="53"/>
      <c r="M296" s="11"/>
    </row>
    <row r="297" spans="1:13" ht="15.6" hidden="1" x14ac:dyDescent="0.3">
      <c r="A297" s="33">
        <v>277</v>
      </c>
      <c r="B297" s="40">
        <f t="shared" ca="1" si="16"/>
        <v>47</v>
      </c>
      <c r="C297" s="34">
        <f t="shared" ca="1" si="17"/>
        <v>80.338823156374829</v>
      </c>
      <c r="D297" s="35">
        <f t="shared" ca="1" si="18"/>
        <v>11350.516283709814</v>
      </c>
      <c r="E297" s="34">
        <f t="shared" ca="1" si="19"/>
        <v>380917.16885886691</v>
      </c>
      <c r="F297" s="9"/>
      <c r="L297" s="53"/>
      <c r="M297" s="11"/>
    </row>
    <row r="298" spans="1:13" ht="15.6" hidden="1" x14ac:dyDescent="0.3">
      <c r="A298" s="33">
        <v>278</v>
      </c>
      <c r="B298" s="40">
        <f t="shared" ca="1" si="16"/>
        <v>43</v>
      </c>
      <c r="C298" s="34">
        <f t="shared" ca="1" si="17"/>
        <v>84.521505343728407</v>
      </c>
      <c r="D298" s="35">
        <f t="shared" ca="1" si="18"/>
        <v>14622.114062951909</v>
      </c>
      <c r="E298" s="34">
        <f t="shared" ca="1" si="19"/>
        <v>776272.40505969711</v>
      </c>
      <c r="F298" s="9"/>
      <c r="L298" s="53"/>
      <c r="M298" s="11"/>
    </row>
    <row r="299" spans="1:13" ht="15.6" hidden="1" x14ac:dyDescent="0.3">
      <c r="A299" s="33">
        <v>279</v>
      </c>
      <c r="B299" s="40">
        <f t="shared" ca="1" si="16"/>
        <v>43</v>
      </c>
      <c r="C299" s="34">
        <f t="shared" ca="1" si="17"/>
        <v>84.123669876492301</v>
      </c>
      <c r="D299" s="35">
        <f t="shared" ca="1" si="18"/>
        <v>10599.77339719018</v>
      </c>
      <c r="E299" s="34">
        <f t="shared" ca="1" si="19"/>
        <v>291861.48179032514</v>
      </c>
      <c r="F299" s="9"/>
      <c r="L299" s="53"/>
      <c r="M299" s="11"/>
    </row>
    <row r="300" spans="1:13" ht="15.6" hidden="1" x14ac:dyDescent="0.3">
      <c r="A300" s="33">
        <v>280</v>
      </c>
      <c r="B300" s="40">
        <f t="shared" ca="1" si="16"/>
        <v>44</v>
      </c>
      <c r="C300" s="34">
        <f t="shared" ca="1" si="17"/>
        <v>95.46183925981731</v>
      </c>
      <c r="D300" s="35">
        <f t="shared" ca="1" si="18"/>
        <v>15739.781696832097</v>
      </c>
      <c r="E300" s="34">
        <f t="shared" ca="1" si="19"/>
        <v>724106.73752297973</v>
      </c>
      <c r="F300" s="9"/>
      <c r="L300" s="53"/>
      <c r="M300" s="11"/>
    </row>
    <row r="301" spans="1:13" ht="15.6" hidden="1" x14ac:dyDescent="0.3">
      <c r="A301" s="33">
        <v>281</v>
      </c>
      <c r="B301" s="40">
        <f t="shared" ca="1" si="16"/>
        <v>47</v>
      </c>
      <c r="C301" s="34">
        <f t="shared" ca="1" si="17"/>
        <v>82.307378632987977</v>
      </c>
      <c r="D301" s="35">
        <f t="shared" ca="1" si="18"/>
        <v>16105.999135916369</v>
      </c>
      <c r="E301" s="34">
        <f t="shared" ca="1" si="19"/>
        <v>927769.25631266064</v>
      </c>
      <c r="F301" s="9"/>
      <c r="L301" s="53"/>
      <c r="M301" s="11"/>
    </row>
    <row r="302" spans="1:13" ht="15.6" hidden="1" x14ac:dyDescent="0.3">
      <c r="A302" s="33">
        <v>282</v>
      </c>
      <c r="B302" s="40">
        <f t="shared" ca="1" si="16"/>
        <v>46</v>
      </c>
      <c r="C302" s="34">
        <f t="shared" ca="1" si="17"/>
        <v>88.534145637795476</v>
      </c>
      <c r="D302" s="35">
        <f t="shared" ca="1" si="18"/>
        <v>21104.662559993485</v>
      </c>
      <c r="E302" s="34">
        <f t="shared" ca="1" si="19"/>
        <v>1415763.2309556846</v>
      </c>
      <c r="F302" s="9"/>
      <c r="L302" s="53"/>
      <c r="M302" s="11"/>
    </row>
    <row r="303" spans="1:13" ht="15.6" hidden="1" x14ac:dyDescent="0.3">
      <c r="A303" s="33">
        <v>283</v>
      </c>
      <c r="B303" s="40">
        <f t="shared" ca="1" si="16"/>
        <v>45</v>
      </c>
      <c r="C303" s="34">
        <f t="shared" ca="1" si="17"/>
        <v>91.553582585579449</v>
      </c>
      <c r="D303" s="35">
        <f t="shared" ca="1" si="18"/>
        <v>20333.637461938361</v>
      </c>
      <c r="E303" s="34">
        <f t="shared" ca="1" si="19"/>
        <v>1286444.6855986197</v>
      </c>
      <c r="F303" s="9"/>
      <c r="L303" s="53"/>
      <c r="M303" s="11"/>
    </row>
    <row r="304" spans="1:13" ht="15.6" hidden="1" x14ac:dyDescent="0.3">
      <c r="A304" s="33">
        <v>284</v>
      </c>
      <c r="B304" s="40">
        <f t="shared" ca="1" si="16"/>
        <v>46</v>
      </c>
      <c r="C304" s="34">
        <f t="shared" ca="1" si="17"/>
        <v>89.560196252248062</v>
      </c>
      <c r="D304" s="35">
        <f t="shared" ca="1" si="18"/>
        <v>10341.718391912667</v>
      </c>
      <c r="E304" s="34">
        <f t="shared" ca="1" si="19"/>
        <v>173162.50479308981</v>
      </c>
      <c r="F304" s="9"/>
      <c r="L304" s="53"/>
      <c r="M304" s="11"/>
    </row>
    <row r="305" spans="1:13" ht="15.6" hidden="1" x14ac:dyDescent="0.3">
      <c r="A305" s="33">
        <v>285</v>
      </c>
      <c r="B305" s="40">
        <f t="shared" ca="1" si="16"/>
        <v>43</v>
      </c>
      <c r="C305" s="34">
        <f t="shared" ca="1" si="17"/>
        <v>97.427624720326804</v>
      </c>
      <c r="D305" s="35">
        <f t="shared" ca="1" si="18"/>
        <v>11946.702724896491</v>
      </c>
      <c r="E305" s="34">
        <f t="shared" ca="1" si="19"/>
        <v>297081.89160215622</v>
      </c>
      <c r="F305" s="9"/>
      <c r="L305" s="53"/>
      <c r="M305" s="11"/>
    </row>
    <row r="306" spans="1:13" ht="15.6" hidden="1" x14ac:dyDescent="0.3">
      <c r="A306" s="33">
        <v>286</v>
      </c>
      <c r="B306" s="40">
        <f t="shared" ca="1" si="16"/>
        <v>43</v>
      </c>
      <c r="C306" s="34">
        <f t="shared" ca="1" si="17"/>
        <v>85.410262572434092</v>
      </c>
      <c r="D306" s="35">
        <f t="shared" ca="1" si="18"/>
        <v>16763.999133783243</v>
      </c>
      <c r="E306" s="34">
        <f t="shared" ca="1" si="19"/>
        <v>1021566.2537788637</v>
      </c>
      <c r="F306" s="9"/>
      <c r="L306" s="53"/>
      <c r="M306" s="11"/>
    </row>
    <row r="307" spans="1:13" ht="15.6" hidden="1" x14ac:dyDescent="0.3">
      <c r="A307" s="33">
        <v>287</v>
      </c>
      <c r="B307" s="40">
        <f t="shared" ca="1" si="16"/>
        <v>45</v>
      </c>
      <c r="C307" s="34">
        <f t="shared" ca="1" si="17"/>
        <v>94.372716252621203</v>
      </c>
      <c r="D307" s="35">
        <f t="shared" ca="1" si="18"/>
        <v>11298.833247020204</v>
      </c>
      <c r="E307" s="34">
        <f t="shared" ca="1" si="19"/>
        <v>238660.39838540112</v>
      </c>
      <c r="F307" s="9"/>
      <c r="L307" s="53"/>
      <c r="M307" s="11"/>
    </row>
    <row r="308" spans="1:13" ht="15.6" hidden="1" x14ac:dyDescent="0.3">
      <c r="A308" s="33">
        <v>288</v>
      </c>
      <c r="B308" s="40">
        <f t="shared" ca="1" si="16"/>
        <v>43</v>
      </c>
      <c r="C308" s="34">
        <f t="shared" ca="1" si="17"/>
        <v>96.703452275214914</v>
      </c>
      <c r="D308" s="35">
        <f t="shared" ca="1" si="18"/>
        <v>9160.4092028448576</v>
      </c>
      <c r="E308" s="34">
        <f t="shared" ca="1" si="19"/>
        <v>1201.1016172934324</v>
      </c>
      <c r="F308" s="9"/>
      <c r="L308" s="53"/>
      <c r="M308" s="11"/>
    </row>
    <row r="309" spans="1:13" ht="15.6" hidden="1" x14ac:dyDescent="0.3">
      <c r="A309" s="33">
        <v>289</v>
      </c>
      <c r="B309" s="40">
        <f t="shared" ca="1" si="16"/>
        <v>45</v>
      </c>
      <c r="C309" s="34">
        <f t="shared" ca="1" si="17"/>
        <v>88.539945164251165</v>
      </c>
      <c r="D309" s="35">
        <f t="shared" ca="1" si="18"/>
        <v>18301.567822677229</v>
      </c>
      <c r="E309" s="34">
        <f t="shared" ca="1" si="19"/>
        <v>1113100.0243864893</v>
      </c>
      <c r="F309" s="9"/>
      <c r="L309" s="53"/>
      <c r="M309" s="11"/>
    </row>
    <row r="310" spans="1:13" ht="15.6" hidden="1" x14ac:dyDescent="0.3">
      <c r="A310" s="33">
        <v>290</v>
      </c>
      <c r="B310" s="40">
        <f t="shared" ca="1" si="16"/>
        <v>47</v>
      </c>
      <c r="C310" s="34">
        <f t="shared" ca="1" si="17"/>
        <v>84.551495167268683</v>
      </c>
      <c r="D310" s="35">
        <f t="shared" ca="1" si="18"/>
        <v>7325.6504735094359</v>
      </c>
      <c r="E310" s="34">
        <f t="shared" ca="1" si="19"/>
        <v>-139613.30495912652</v>
      </c>
      <c r="F310" s="9"/>
      <c r="L310" s="53"/>
      <c r="M310" s="11"/>
    </row>
    <row r="311" spans="1:13" ht="15.6" hidden="1" x14ac:dyDescent="0.3">
      <c r="A311" s="33">
        <v>291</v>
      </c>
      <c r="B311" s="40">
        <f t="shared" ca="1" si="16"/>
        <v>45</v>
      </c>
      <c r="C311" s="34">
        <f t="shared" ca="1" si="17"/>
        <v>90.721354170573179</v>
      </c>
      <c r="D311" s="35">
        <f t="shared" ca="1" si="18"/>
        <v>18717.956878622117</v>
      </c>
      <c r="E311" s="34">
        <f t="shared" ca="1" si="19"/>
        <v>1120344.8079039184</v>
      </c>
      <c r="F311" s="9"/>
      <c r="L311" s="53"/>
      <c r="M311" s="11"/>
    </row>
    <row r="312" spans="1:13" ht="15.6" hidden="1" x14ac:dyDescent="0.3">
      <c r="A312" s="33">
        <v>292</v>
      </c>
      <c r="B312" s="40">
        <f t="shared" ca="1" si="16"/>
        <v>46</v>
      </c>
      <c r="C312" s="34">
        <f t="shared" ca="1" si="17"/>
        <v>89.677560319597902</v>
      </c>
      <c r="D312" s="35">
        <f t="shared" ca="1" si="18"/>
        <v>12990.913204241182</v>
      </c>
      <c r="E312" s="34">
        <f t="shared" ca="1" si="19"/>
        <v>472161.97798096039</v>
      </c>
      <c r="F312" s="9"/>
      <c r="L312" s="53"/>
      <c r="M312" s="11"/>
    </row>
    <row r="313" spans="1:13" ht="15.6" hidden="1" x14ac:dyDescent="0.3">
      <c r="A313" s="33">
        <v>293</v>
      </c>
      <c r="B313" s="40">
        <f t="shared" ca="1" si="16"/>
        <v>44</v>
      </c>
      <c r="C313" s="34">
        <f t="shared" ca="1" si="17"/>
        <v>98.146462840469042</v>
      </c>
      <c r="D313" s="35">
        <f t="shared" ca="1" si="18"/>
        <v>16807.358532234612</v>
      </c>
      <c r="E313" s="34">
        <f t="shared" ca="1" si="19"/>
        <v>795925.70947769075</v>
      </c>
      <c r="F313" s="9"/>
      <c r="L313" s="53"/>
      <c r="M313" s="11"/>
    </row>
    <row r="314" spans="1:13" ht="15.6" hidden="1" x14ac:dyDescent="0.3">
      <c r="A314" s="33">
        <v>294</v>
      </c>
      <c r="B314" s="40">
        <f t="shared" ca="1" si="16"/>
        <v>45</v>
      </c>
      <c r="C314" s="34">
        <f t="shared" ca="1" si="17"/>
        <v>81.935056432957225</v>
      </c>
      <c r="D314" s="35">
        <f t="shared" ca="1" si="18"/>
        <v>22991.059491103442</v>
      </c>
      <c r="E314" s="34">
        <f t="shared" ca="1" si="19"/>
        <v>1806402.3793280651</v>
      </c>
      <c r="F314" s="9"/>
      <c r="L314" s="53"/>
      <c r="M314" s="11"/>
    </row>
    <row r="315" spans="1:13" ht="15.6" hidden="1" x14ac:dyDescent="0.3">
      <c r="A315" s="33">
        <v>295</v>
      </c>
      <c r="B315" s="40">
        <f t="shared" ca="1" si="16"/>
        <v>46</v>
      </c>
      <c r="C315" s="34">
        <f t="shared" ca="1" si="17"/>
        <v>99.493536229381235</v>
      </c>
      <c r="D315" s="35">
        <f t="shared" ca="1" si="18"/>
        <v>18555.634777344134</v>
      </c>
      <c r="E315" s="34">
        <f t="shared" ca="1" si="19"/>
        <v>920628.1388220042</v>
      </c>
      <c r="F315" s="9"/>
      <c r="L315" s="53"/>
      <c r="M315" s="11"/>
    </row>
    <row r="316" spans="1:13" ht="15.6" hidden="1" x14ac:dyDescent="0.3">
      <c r="A316" s="33">
        <v>296</v>
      </c>
      <c r="B316" s="40">
        <f t="shared" ca="1" si="16"/>
        <v>44</v>
      </c>
      <c r="C316" s="34">
        <f t="shared" ca="1" si="17"/>
        <v>80.710385238300262</v>
      </c>
      <c r="D316" s="35">
        <f t="shared" ca="1" si="18"/>
        <v>13495.575395700458</v>
      </c>
      <c r="E316" s="34">
        <f t="shared" ca="1" si="19"/>
        <v>677359.86691908352</v>
      </c>
      <c r="F316" s="9"/>
      <c r="L316" s="53"/>
      <c r="M316" s="11"/>
    </row>
    <row r="317" spans="1:13" ht="15.6" hidden="1" x14ac:dyDescent="0.3">
      <c r="A317" s="33">
        <v>297</v>
      </c>
      <c r="B317" s="40">
        <f t="shared" ca="1" si="16"/>
        <v>43</v>
      </c>
      <c r="C317" s="34">
        <f t="shared" ca="1" si="17"/>
        <v>88.452433237228988</v>
      </c>
      <c r="D317" s="35">
        <f t="shared" ca="1" si="18"/>
        <v>10522.63405332637</v>
      </c>
      <c r="E317" s="34">
        <f t="shared" ca="1" si="19"/>
        <v>236910.02890358935</v>
      </c>
      <c r="F317" s="9"/>
      <c r="L317" s="53"/>
      <c r="M317" s="11"/>
    </row>
    <row r="318" spans="1:13" ht="15.6" hidden="1" x14ac:dyDescent="0.3">
      <c r="A318" s="33">
        <v>298</v>
      </c>
      <c r="B318" s="40">
        <f t="shared" ca="1" si="16"/>
        <v>46</v>
      </c>
      <c r="C318" s="34">
        <f t="shared" ca="1" si="17"/>
        <v>84.487178364147837</v>
      </c>
      <c r="D318" s="35">
        <f t="shared" ca="1" si="18"/>
        <v>18350.560115093867</v>
      </c>
      <c r="E318" s="34">
        <f t="shared" ca="1" si="19"/>
        <v>1174776.6578381024</v>
      </c>
      <c r="F318" s="9"/>
      <c r="L318" s="53"/>
      <c r="M318" s="11"/>
    </row>
    <row r="319" spans="1:13" ht="15.6" hidden="1" x14ac:dyDescent="0.3">
      <c r="A319" s="33">
        <v>299</v>
      </c>
      <c r="B319" s="40">
        <f t="shared" ca="1" si="16"/>
        <v>44</v>
      </c>
      <c r="C319" s="34">
        <f t="shared" ca="1" si="17"/>
        <v>85.891114240643901</v>
      </c>
      <c r="D319" s="35">
        <f t="shared" ca="1" si="18"/>
        <v>14281.188971375112</v>
      </c>
      <c r="E319" s="34">
        <f t="shared" ca="1" si="19"/>
        <v>701016.50569929439</v>
      </c>
      <c r="F319" s="9"/>
      <c r="L319" s="53"/>
      <c r="M319" s="11"/>
    </row>
    <row r="320" spans="1:13" ht="15.6" hidden="1" x14ac:dyDescent="0.3">
      <c r="A320" s="33">
        <v>300</v>
      </c>
      <c r="B320" s="40">
        <f t="shared" ca="1" si="16"/>
        <v>45</v>
      </c>
      <c r="C320" s="34">
        <f t="shared" ca="1" si="17"/>
        <v>99.363470234165419</v>
      </c>
      <c r="D320" s="35">
        <f t="shared" ca="1" si="18"/>
        <v>16294.405503789165</v>
      </c>
      <c r="E320" s="34">
        <f t="shared" ca="1" si="19"/>
        <v>704990.04651381378</v>
      </c>
      <c r="F320" s="9"/>
      <c r="L320" s="53"/>
      <c r="M320" s="11"/>
    </row>
    <row r="321" spans="1:13" ht="15.6" hidden="1" x14ac:dyDescent="0.3">
      <c r="A321" s="33">
        <v>301</v>
      </c>
      <c r="B321" s="40">
        <f t="shared" ca="1" si="16"/>
        <v>47</v>
      </c>
      <c r="C321" s="34">
        <f t="shared" ca="1" si="17"/>
        <v>84.165787757161098</v>
      </c>
      <c r="D321" s="35">
        <f t="shared" ca="1" si="18"/>
        <v>15262.062717601424</v>
      </c>
      <c r="E321" s="34">
        <f t="shared" ca="1" si="19"/>
        <v>798393.13752936479</v>
      </c>
      <c r="F321" s="9"/>
      <c r="L321" s="53"/>
      <c r="M321" s="11"/>
    </row>
    <row r="322" spans="1:13" ht="15.6" hidden="1" x14ac:dyDescent="0.3">
      <c r="A322" s="33">
        <v>302</v>
      </c>
      <c r="B322" s="40">
        <f t="shared" ca="1" si="16"/>
        <v>46</v>
      </c>
      <c r="C322" s="34">
        <f t="shared" ca="1" si="17"/>
        <v>85.129491449906908</v>
      </c>
      <c r="D322" s="35">
        <f t="shared" ca="1" si="18"/>
        <v>12890.026801500715</v>
      </c>
      <c r="E322" s="34">
        <f t="shared" ca="1" si="19"/>
        <v>519354.01431721915</v>
      </c>
      <c r="F322" s="9"/>
      <c r="L322" s="53"/>
      <c r="M322" s="11"/>
    </row>
    <row r="323" spans="1:13" ht="15.6" hidden="1" x14ac:dyDescent="0.3">
      <c r="A323" s="33">
        <v>303</v>
      </c>
      <c r="B323" s="40">
        <f t="shared" ca="1" si="16"/>
        <v>47</v>
      </c>
      <c r="C323" s="34">
        <f t="shared" ca="1" si="17"/>
        <v>86.044615061091704</v>
      </c>
      <c r="D323" s="35">
        <f t="shared" ca="1" si="18"/>
        <v>15132.492954716778</v>
      </c>
      <c r="E323" s="34">
        <f t="shared" ca="1" si="19"/>
        <v>754694.04564950173</v>
      </c>
      <c r="F323" s="9"/>
      <c r="L323" s="53"/>
      <c r="M323" s="11"/>
    </row>
    <row r="324" spans="1:13" ht="15.6" hidden="1" x14ac:dyDescent="0.3">
      <c r="A324" s="33">
        <v>304</v>
      </c>
      <c r="B324" s="40">
        <f t="shared" ca="1" si="16"/>
        <v>45</v>
      </c>
      <c r="C324" s="34">
        <f t="shared" ca="1" si="17"/>
        <v>88.572985942899322</v>
      </c>
      <c r="D324" s="35">
        <f t="shared" ca="1" si="18"/>
        <v>14358.405775784293</v>
      </c>
      <c r="E324" s="34">
        <f t="shared" ca="1" si="19"/>
        <v>657347.90531900921</v>
      </c>
      <c r="F324" s="9"/>
      <c r="L324" s="53"/>
      <c r="M324" s="11"/>
    </row>
    <row r="325" spans="1:13" ht="15.6" hidden="1" x14ac:dyDescent="0.3">
      <c r="A325" s="33">
        <v>305</v>
      </c>
      <c r="B325" s="40">
        <f t="shared" ca="1" si="16"/>
        <v>46</v>
      </c>
      <c r="C325" s="34">
        <f t="shared" ca="1" si="17"/>
        <v>98.698535937901283</v>
      </c>
      <c r="D325" s="35">
        <f t="shared" ca="1" si="18"/>
        <v>17217.06638687466</v>
      </c>
      <c r="E325" s="34">
        <f t="shared" ca="1" si="19"/>
        <v>795765.23100537504</v>
      </c>
      <c r="F325" s="9"/>
      <c r="L325" s="53"/>
      <c r="M325" s="11"/>
    </row>
    <row r="326" spans="1:13" ht="15.6" hidden="1" x14ac:dyDescent="0.3">
      <c r="A326" s="33">
        <v>306</v>
      </c>
      <c r="B326" s="40">
        <f t="shared" ca="1" si="16"/>
        <v>47</v>
      </c>
      <c r="C326" s="34">
        <f t="shared" ca="1" si="17"/>
        <v>95.703778435905576</v>
      </c>
      <c r="D326" s="35">
        <f t="shared" ca="1" si="18"/>
        <v>16145.084796186491</v>
      </c>
      <c r="E326" s="34">
        <f t="shared" ca="1" si="19"/>
        <v>716161.51066653151</v>
      </c>
      <c r="F326" s="9"/>
      <c r="L326" s="53"/>
      <c r="M326" s="11"/>
    </row>
    <row r="327" spans="1:13" ht="15.6" hidden="1" x14ac:dyDescent="0.3">
      <c r="A327" s="33">
        <v>307</v>
      </c>
      <c r="B327" s="40">
        <f t="shared" ca="1" si="16"/>
        <v>44</v>
      </c>
      <c r="C327" s="34">
        <f t="shared" ca="1" si="17"/>
        <v>94.184675674435695</v>
      </c>
      <c r="D327" s="35">
        <f t="shared" ca="1" si="18"/>
        <v>16709.803227203451</v>
      </c>
      <c r="E327" s="34">
        <f t="shared" ca="1" si="19"/>
        <v>851702.26403891155</v>
      </c>
      <c r="F327" s="9"/>
      <c r="L327" s="53"/>
      <c r="M327" s="11"/>
    </row>
    <row r="328" spans="1:13" ht="15.6" hidden="1" x14ac:dyDescent="0.3">
      <c r="A328" s="33">
        <v>308</v>
      </c>
      <c r="B328" s="40">
        <f t="shared" ca="1" si="16"/>
        <v>44</v>
      </c>
      <c r="C328" s="34">
        <f t="shared" ca="1" si="17"/>
        <v>96.734401413637485</v>
      </c>
      <c r="D328" s="35">
        <f t="shared" ca="1" si="18"/>
        <v>14821.809902769879</v>
      </c>
      <c r="E328" s="34">
        <f t="shared" ca="1" si="19"/>
        <v>604692.12125665648</v>
      </c>
      <c r="F328" s="9"/>
      <c r="L328" s="53"/>
      <c r="M328" s="11"/>
    </row>
    <row r="329" spans="1:13" ht="15.6" hidden="1" x14ac:dyDescent="0.3">
      <c r="A329" s="33">
        <v>309</v>
      </c>
      <c r="B329" s="40">
        <f t="shared" ca="1" si="16"/>
        <v>47</v>
      </c>
      <c r="C329" s="34">
        <f t="shared" ca="1" si="17"/>
        <v>98.619341070879699</v>
      </c>
      <c r="D329" s="35">
        <f t="shared" ca="1" si="18"/>
        <v>19154.988612676163</v>
      </c>
      <c r="E329" s="34">
        <f t="shared" ca="1" si="19"/>
        <v>980255.34455825761</v>
      </c>
      <c r="F329" s="9"/>
      <c r="L329" s="53"/>
      <c r="M329" s="11"/>
    </row>
    <row r="330" spans="1:13" ht="15.6" hidden="1" x14ac:dyDescent="0.3">
      <c r="A330" s="33">
        <v>310</v>
      </c>
      <c r="B330" s="40">
        <f t="shared" ca="1" si="16"/>
        <v>46</v>
      </c>
      <c r="C330" s="34">
        <f t="shared" ca="1" si="17"/>
        <v>85.500079805399054</v>
      </c>
      <c r="D330" s="35">
        <f t="shared" ca="1" si="18"/>
        <v>12895.585319494014</v>
      </c>
      <c r="E330" s="34">
        <f t="shared" ca="1" si="19"/>
        <v>515230.24590321421</v>
      </c>
      <c r="F330" s="9"/>
      <c r="L330" s="53"/>
      <c r="M330" s="11"/>
    </row>
    <row r="331" spans="1:13" ht="15.6" hidden="1" x14ac:dyDescent="0.3">
      <c r="A331" s="33">
        <v>311</v>
      </c>
      <c r="B331" s="40">
        <f t="shared" ca="1" si="16"/>
        <v>44</v>
      </c>
      <c r="C331" s="34">
        <f t="shared" ca="1" si="17"/>
        <v>97.306194784818899</v>
      </c>
      <c r="D331" s="35">
        <f t="shared" ca="1" si="18"/>
        <v>11961.234504988541</v>
      </c>
      <c r="E331" s="34">
        <f t="shared" ca="1" si="19"/>
        <v>288150.85891333898</v>
      </c>
      <c r="F331" s="9"/>
      <c r="L331" s="53"/>
      <c r="M331" s="11"/>
    </row>
    <row r="332" spans="1:13" ht="15.6" hidden="1" x14ac:dyDescent="0.3">
      <c r="A332" s="33">
        <v>312</v>
      </c>
      <c r="B332" s="40">
        <f t="shared" ca="1" si="16"/>
        <v>45</v>
      </c>
      <c r="C332" s="34">
        <f t="shared" ca="1" si="17"/>
        <v>94.602362929585965</v>
      </c>
      <c r="D332" s="35">
        <f t="shared" ca="1" si="18"/>
        <v>21366.971801504449</v>
      </c>
      <c r="E332" s="34">
        <f t="shared" ca="1" si="19"/>
        <v>1337496.2264347547</v>
      </c>
      <c r="F332" s="9"/>
      <c r="L332" s="53"/>
      <c r="M332" s="11"/>
    </row>
    <row r="333" spans="1:13" ht="15.6" hidden="1" x14ac:dyDescent="0.3">
      <c r="A333" s="33">
        <v>313</v>
      </c>
      <c r="B333" s="40">
        <f t="shared" ca="1" si="16"/>
        <v>45</v>
      </c>
      <c r="C333" s="34">
        <f t="shared" ca="1" si="17"/>
        <v>95.06008147896182</v>
      </c>
      <c r="D333" s="35">
        <f t="shared" ca="1" si="18"/>
        <v>22718.031899524303</v>
      </c>
      <c r="E333" s="34">
        <f t="shared" ca="1" si="19"/>
        <v>1474900.5440925239</v>
      </c>
      <c r="F333" s="9"/>
      <c r="L333" s="53"/>
      <c r="M333" s="11"/>
    </row>
    <row r="334" spans="1:13" ht="15.6" hidden="1" x14ac:dyDescent="0.3">
      <c r="A334" s="33">
        <v>314</v>
      </c>
      <c r="B334" s="40">
        <f t="shared" ca="1" si="16"/>
        <v>45</v>
      </c>
      <c r="C334" s="34">
        <f t="shared" ca="1" si="17"/>
        <v>80.272853384185041</v>
      </c>
      <c r="D334" s="35">
        <f t="shared" ca="1" si="18"/>
        <v>5882.6363186502767</v>
      </c>
      <c r="E334" s="34">
        <f t="shared" ca="1" si="19"/>
        <v>-272158.19371483929</v>
      </c>
      <c r="F334" s="9"/>
      <c r="L334" s="53"/>
      <c r="M334" s="11"/>
    </row>
    <row r="335" spans="1:13" ht="15.6" hidden="1" x14ac:dyDescent="0.3">
      <c r="A335" s="33">
        <v>315</v>
      </c>
      <c r="B335" s="40">
        <f t="shared" ca="1" si="16"/>
        <v>43</v>
      </c>
      <c r="C335" s="34">
        <f t="shared" ca="1" si="17"/>
        <v>94.137768694898014</v>
      </c>
      <c r="D335" s="35">
        <f t="shared" ca="1" si="18"/>
        <v>18848.180807954977</v>
      </c>
      <c r="E335" s="34">
        <f t="shared" ca="1" si="19"/>
        <v>1108399.5612198436</v>
      </c>
      <c r="F335" s="9"/>
      <c r="L335" s="53"/>
      <c r="M335" s="11"/>
    </row>
    <row r="336" spans="1:13" ht="15.6" hidden="1" x14ac:dyDescent="0.3">
      <c r="A336" s="33">
        <v>316</v>
      </c>
      <c r="B336" s="40">
        <f t="shared" ca="1" si="16"/>
        <v>44</v>
      </c>
      <c r="C336" s="34">
        <f t="shared" ca="1" si="17"/>
        <v>89.064137851074719</v>
      </c>
      <c r="D336" s="35">
        <f t="shared" ca="1" si="18"/>
        <v>14174.865956525337</v>
      </c>
      <c r="E336" s="34">
        <f t="shared" ca="1" si="19"/>
        <v>643375.30551521527</v>
      </c>
      <c r="F336" s="9"/>
      <c r="L336" s="53"/>
      <c r="M336" s="11"/>
    </row>
    <row r="337" spans="1:13" ht="15.6" hidden="1" x14ac:dyDescent="0.3">
      <c r="A337" s="33">
        <v>317</v>
      </c>
      <c r="B337" s="40">
        <f t="shared" ca="1" si="16"/>
        <v>46</v>
      </c>
      <c r="C337" s="34">
        <f t="shared" ca="1" si="17"/>
        <v>92.936597108311688</v>
      </c>
      <c r="D337" s="35">
        <f t="shared" ca="1" si="18"/>
        <v>18187.882085854777</v>
      </c>
      <c r="E337" s="34">
        <f t="shared" ca="1" si="19"/>
        <v>1001820.1937619548</v>
      </c>
      <c r="F337" s="9"/>
      <c r="L337" s="53"/>
      <c r="M337" s="11"/>
    </row>
    <row r="338" spans="1:13" ht="15.6" hidden="1" x14ac:dyDescent="0.3">
      <c r="A338" s="33">
        <v>318</v>
      </c>
      <c r="B338" s="40">
        <f t="shared" ca="1" si="16"/>
        <v>43</v>
      </c>
      <c r="C338" s="34">
        <f t="shared" ca="1" si="17"/>
        <v>98.896665853432239</v>
      </c>
      <c r="D338" s="35">
        <f t="shared" ca="1" si="18"/>
        <v>21439.679252719368</v>
      </c>
      <c r="E338" s="34">
        <f t="shared" ca="1" si="19"/>
        <v>1296261.1309992387</v>
      </c>
      <c r="F338" s="9"/>
      <c r="L338" s="53"/>
      <c r="M338" s="11"/>
    </row>
    <row r="339" spans="1:13" ht="15.6" hidden="1" x14ac:dyDescent="0.3">
      <c r="A339" s="33">
        <v>319</v>
      </c>
      <c r="B339" s="40">
        <f t="shared" ca="1" si="16"/>
        <v>44</v>
      </c>
      <c r="C339" s="34">
        <f t="shared" ca="1" si="17"/>
        <v>85.19054438440881</v>
      </c>
      <c r="D339" s="35">
        <f t="shared" ca="1" si="18"/>
        <v>18403.087038235961</v>
      </c>
      <c r="E339" s="34">
        <f t="shared" ca="1" si="19"/>
        <v>1204863.8396973927</v>
      </c>
      <c r="F339" s="9"/>
      <c r="L339" s="53"/>
      <c r="M339" s="11"/>
    </row>
    <row r="340" spans="1:13" ht="15.6" hidden="1" x14ac:dyDescent="0.3">
      <c r="A340" s="33">
        <v>320</v>
      </c>
      <c r="B340" s="40">
        <f t="shared" ca="1" si="16"/>
        <v>46</v>
      </c>
      <c r="C340" s="34">
        <f t="shared" ca="1" si="17"/>
        <v>99.759170094797724</v>
      </c>
      <c r="D340" s="35">
        <f t="shared" ca="1" si="18"/>
        <v>14978.090595496451</v>
      </c>
      <c r="E340" s="34">
        <f t="shared" ca="1" si="19"/>
        <v>546350.50347435893</v>
      </c>
      <c r="F340" s="9"/>
      <c r="L340" s="53"/>
      <c r="M340" s="11"/>
    </row>
    <row r="341" spans="1:13" ht="15.6" hidden="1" x14ac:dyDescent="0.3">
      <c r="A341" s="33">
        <v>321</v>
      </c>
      <c r="B341" s="40">
        <f t="shared" ca="1" si="16"/>
        <v>44</v>
      </c>
      <c r="C341" s="34">
        <f t="shared" ca="1" si="17"/>
        <v>83.820287536674144</v>
      </c>
      <c r="D341" s="35">
        <f t="shared" ca="1" si="18"/>
        <v>19791.250381633847</v>
      </c>
      <c r="E341" s="34">
        <f t="shared" ca="1" si="19"/>
        <v>1398298.0305360775</v>
      </c>
      <c r="F341" s="9"/>
      <c r="L341" s="53"/>
      <c r="M341" s="11"/>
    </row>
    <row r="342" spans="1:13" ht="15.6" hidden="1" x14ac:dyDescent="0.3">
      <c r="A342" s="33">
        <v>322</v>
      </c>
      <c r="B342" s="40">
        <f t="shared" ref="B342:B405" ca="1" si="20">VLOOKUP(RAND(),$A$10:$C$14,3)</f>
        <v>46</v>
      </c>
      <c r="C342" s="34">
        <f t="shared" ref="C342:C405" ca="1" si="21">$E$8+RAND()*($E$9-$E$8)</f>
        <v>80.357715978345567</v>
      </c>
      <c r="D342" s="35">
        <f t="shared" ref="D342:D405" ca="1" si="22">_xlfn.NORM.INV(RAND(),$E$13,$E$14)</f>
        <v>15860.262760451875</v>
      </c>
      <c r="E342" s="34">
        <f t="shared" ref="E342:E405" ca="1" si="23">($C$3-B342-C342)*D342-($C$4+$C$5)</f>
        <v>945138.8501254078</v>
      </c>
      <c r="F342" s="9"/>
      <c r="L342" s="53"/>
      <c r="M342" s="11"/>
    </row>
    <row r="343" spans="1:13" ht="15.6" hidden="1" x14ac:dyDescent="0.3">
      <c r="A343" s="33">
        <v>323</v>
      </c>
      <c r="B343" s="40">
        <f t="shared" ca="1" si="20"/>
        <v>45</v>
      </c>
      <c r="C343" s="34">
        <f t="shared" ca="1" si="21"/>
        <v>95.009357259861332</v>
      </c>
      <c r="D343" s="35">
        <f t="shared" ca="1" si="22"/>
        <v>8281.452348566123</v>
      </c>
      <c r="E343" s="34">
        <f t="shared" ca="1" si="23"/>
        <v>-97399.185707947356</v>
      </c>
      <c r="F343" s="9"/>
      <c r="L343" s="53"/>
      <c r="M343" s="11"/>
    </row>
    <row r="344" spans="1:13" ht="15.6" hidden="1" x14ac:dyDescent="0.3">
      <c r="A344" s="33">
        <v>324</v>
      </c>
      <c r="B344" s="40">
        <f t="shared" ca="1" si="20"/>
        <v>44</v>
      </c>
      <c r="C344" s="34">
        <f t="shared" ca="1" si="21"/>
        <v>92.456012796879349</v>
      </c>
      <c r="D344" s="35">
        <f t="shared" ca="1" si="22"/>
        <v>17376.654081367105</v>
      </c>
      <c r="E344" s="34">
        <f t="shared" ca="1" si="23"/>
        <v>955637.93456643377</v>
      </c>
      <c r="F344" s="9"/>
      <c r="L344" s="53"/>
      <c r="M344" s="11"/>
    </row>
    <row r="345" spans="1:13" ht="15.6" hidden="1" x14ac:dyDescent="0.3">
      <c r="A345" s="33">
        <v>325</v>
      </c>
      <c r="B345" s="40">
        <f t="shared" ca="1" si="20"/>
        <v>46</v>
      </c>
      <c r="C345" s="34">
        <f t="shared" ca="1" si="21"/>
        <v>95.442451757417302</v>
      </c>
      <c r="D345" s="35">
        <f t="shared" ca="1" si="22"/>
        <v>14234.28112993232</v>
      </c>
      <c r="E345" s="34">
        <f t="shared" ca="1" si="23"/>
        <v>531004.37933118013</v>
      </c>
      <c r="F345" s="9"/>
      <c r="L345" s="53"/>
      <c r="M345" s="11"/>
    </row>
    <row r="346" spans="1:13" ht="15.6" hidden="1" x14ac:dyDescent="0.3">
      <c r="A346" s="33">
        <v>326</v>
      </c>
      <c r="B346" s="40">
        <f t="shared" ca="1" si="20"/>
        <v>45</v>
      </c>
      <c r="C346" s="34">
        <f t="shared" ca="1" si="21"/>
        <v>94.84616918294077</v>
      </c>
      <c r="D346" s="35">
        <f t="shared" ca="1" si="22"/>
        <v>16697.452310321216</v>
      </c>
      <c r="E346" s="34">
        <f t="shared" ca="1" si="23"/>
        <v>822590.88455671677</v>
      </c>
      <c r="F346" s="9"/>
      <c r="L346" s="53"/>
      <c r="M346" s="11"/>
    </row>
    <row r="347" spans="1:13" ht="15.6" hidden="1" x14ac:dyDescent="0.3">
      <c r="A347" s="33">
        <v>327</v>
      </c>
      <c r="B347" s="40">
        <f t="shared" ca="1" si="20"/>
        <v>45</v>
      </c>
      <c r="C347" s="34">
        <f t="shared" ca="1" si="21"/>
        <v>85.525127033646299</v>
      </c>
      <c r="D347" s="35">
        <f t="shared" ca="1" si="22"/>
        <v>13841.749780321003</v>
      </c>
      <c r="E347" s="34">
        <f t="shared" ca="1" si="23"/>
        <v>639899.54685558495</v>
      </c>
      <c r="F347" s="9"/>
      <c r="L347" s="53"/>
      <c r="M347" s="11"/>
    </row>
    <row r="348" spans="1:13" ht="15.6" hidden="1" x14ac:dyDescent="0.3">
      <c r="A348" s="33">
        <v>328</v>
      </c>
      <c r="B348" s="40">
        <f t="shared" ca="1" si="20"/>
        <v>43</v>
      </c>
      <c r="C348" s="34">
        <f t="shared" ca="1" si="21"/>
        <v>89.274469590703006</v>
      </c>
      <c r="D348" s="35">
        <f t="shared" ca="1" si="22"/>
        <v>16972.299861244432</v>
      </c>
      <c r="E348" s="34">
        <f t="shared" ca="1" si="23"/>
        <v>981100.70356939407</v>
      </c>
      <c r="F348" s="9"/>
      <c r="L348" s="53"/>
      <c r="M348" s="11"/>
    </row>
    <row r="349" spans="1:13" ht="15.6" hidden="1" x14ac:dyDescent="0.3">
      <c r="A349" s="33">
        <v>329</v>
      </c>
      <c r="B349" s="40">
        <f t="shared" ca="1" si="20"/>
        <v>45</v>
      </c>
      <c r="C349" s="34">
        <f t="shared" ca="1" si="21"/>
        <v>97.303407042994422</v>
      </c>
      <c r="D349" s="35">
        <f t="shared" ca="1" si="22"/>
        <v>5610.4729468383248</v>
      </c>
      <c r="E349" s="34">
        <f t="shared" ca="1" si="23"/>
        <v>-401381.65169489966</v>
      </c>
      <c r="F349" s="9"/>
      <c r="L349" s="53"/>
      <c r="M349" s="11"/>
    </row>
    <row r="350" spans="1:13" ht="15.6" hidden="1" x14ac:dyDescent="0.3">
      <c r="A350" s="33">
        <v>330</v>
      </c>
      <c r="B350" s="40">
        <f t="shared" ca="1" si="20"/>
        <v>45</v>
      </c>
      <c r="C350" s="34">
        <f t="shared" ca="1" si="21"/>
        <v>89.760741897324664</v>
      </c>
      <c r="D350" s="35">
        <f t="shared" ca="1" si="22"/>
        <v>12201.387704058168</v>
      </c>
      <c r="E350" s="34">
        <f t="shared" ca="1" si="23"/>
        <v>393877.47913471027</v>
      </c>
      <c r="F350" s="9"/>
      <c r="L350" s="53"/>
      <c r="M350" s="11"/>
    </row>
    <row r="351" spans="1:13" ht="15.6" hidden="1" x14ac:dyDescent="0.3">
      <c r="A351" s="33">
        <v>331</v>
      </c>
      <c r="B351" s="40">
        <f t="shared" ca="1" si="20"/>
        <v>44</v>
      </c>
      <c r="C351" s="34">
        <f t="shared" ca="1" si="21"/>
        <v>90.272498692956717</v>
      </c>
      <c r="D351" s="35">
        <f t="shared" ca="1" si="22"/>
        <v>12995.431011001738</v>
      </c>
      <c r="E351" s="34">
        <f t="shared" ca="1" si="23"/>
        <v>490933.3283002926</v>
      </c>
      <c r="F351" s="9"/>
      <c r="L351" s="53"/>
      <c r="M351" s="11"/>
    </row>
    <row r="352" spans="1:13" ht="15.6" hidden="1" x14ac:dyDescent="0.3">
      <c r="A352" s="33">
        <v>332</v>
      </c>
      <c r="B352" s="40">
        <f t="shared" ca="1" si="20"/>
        <v>43</v>
      </c>
      <c r="C352" s="34">
        <f t="shared" ca="1" si="21"/>
        <v>99.988743809719125</v>
      </c>
      <c r="D352" s="35">
        <f t="shared" ca="1" si="22"/>
        <v>19209.463306664707</v>
      </c>
      <c r="E352" s="34">
        <f t="shared" ca="1" si="23"/>
        <v>1036419.3358806323</v>
      </c>
      <c r="F352" s="9"/>
      <c r="L352" s="53"/>
      <c r="M352" s="11"/>
    </row>
    <row r="353" spans="1:13" ht="15.6" hidden="1" x14ac:dyDescent="0.3">
      <c r="A353" s="33">
        <v>333</v>
      </c>
      <c r="B353" s="40">
        <f t="shared" ca="1" si="20"/>
        <v>45</v>
      </c>
      <c r="C353" s="34">
        <f t="shared" ca="1" si="21"/>
        <v>80.307074004415185</v>
      </c>
      <c r="D353" s="35">
        <f t="shared" ca="1" si="22"/>
        <v>16427.117464406059</v>
      </c>
      <c r="E353" s="34">
        <f t="shared" ca="1" si="23"/>
        <v>1031918.2248455575</v>
      </c>
      <c r="F353" s="9"/>
      <c r="L353" s="53"/>
      <c r="M353" s="11"/>
    </row>
    <row r="354" spans="1:13" ht="15.6" hidden="1" x14ac:dyDescent="0.3">
      <c r="A354" s="33">
        <v>334</v>
      </c>
      <c r="B354" s="40">
        <f t="shared" ca="1" si="20"/>
        <v>45</v>
      </c>
      <c r="C354" s="34">
        <f t="shared" ca="1" si="21"/>
        <v>91.252246342468823</v>
      </c>
      <c r="D354" s="35">
        <f t="shared" ca="1" si="22"/>
        <v>12835.452864975578</v>
      </c>
      <c r="E354" s="34">
        <f t="shared" ca="1" si="23"/>
        <v>447168.47770311916</v>
      </c>
      <c r="F354" s="9"/>
      <c r="L354" s="53"/>
      <c r="M354" s="11"/>
    </row>
    <row r="355" spans="1:13" ht="15.6" hidden="1" x14ac:dyDescent="0.3">
      <c r="A355" s="33">
        <v>335</v>
      </c>
      <c r="B355" s="40">
        <f t="shared" ca="1" si="20"/>
        <v>43</v>
      </c>
      <c r="C355" s="34">
        <f t="shared" ca="1" si="21"/>
        <v>82.596977611512557</v>
      </c>
      <c r="D355" s="35">
        <f t="shared" ca="1" si="22"/>
        <v>18565.059743590566</v>
      </c>
      <c r="E355" s="34">
        <f t="shared" ca="1" si="23"/>
        <v>1290984.4831819134</v>
      </c>
      <c r="F355" s="9"/>
      <c r="L355" s="53"/>
      <c r="M355" s="11"/>
    </row>
    <row r="356" spans="1:13" ht="15.6" hidden="1" x14ac:dyDescent="0.3">
      <c r="A356" s="33">
        <v>336</v>
      </c>
      <c r="B356" s="40">
        <f t="shared" ca="1" si="20"/>
        <v>45</v>
      </c>
      <c r="C356" s="34">
        <f t="shared" ca="1" si="21"/>
        <v>84.942258935093989</v>
      </c>
      <c r="D356" s="35">
        <f t="shared" ca="1" si="22"/>
        <v>12395.463995084177</v>
      </c>
      <c r="E356" s="34">
        <f t="shared" ca="1" si="23"/>
        <v>475775.94270609738</v>
      </c>
      <c r="F356" s="9"/>
      <c r="L356" s="53"/>
      <c r="M356" s="11"/>
    </row>
    <row r="357" spans="1:13" ht="15.6" hidden="1" x14ac:dyDescent="0.3">
      <c r="A357" s="33">
        <v>337</v>
      </c>
      <c r="B357" s="40">
        <f t="shared" ca="1" si="20"/>
        <v>47</v>
      </c>
      <c r="C357" s="34">
        <f t="shared" ca="1" si="21"/>
        <v>90.490686804128615</v>
      </c>
      <c r="D357" s="35">
        <f t="shared" ca="1" si="22"/>
        <v>18672.106745145211</v>
      </c>
      <c r="E357" s="34">
        <f t="shared" ca="1" si="23"/>
        <v>1082113.7990711399</v>
      </c>
      <c r="F357" s="9"/>
      <c r="L357" s="53"/>
      <c r="M357" s="11"/>
    </row>
    <row r="358" spans="1:13" ht="15.6" hidden="1" x14ac:dyDescent="0.3">
      <c r="A358" s="33">
        <v>338</v>
      </c>
      <c r="B358" s="40">
        <f t="shared" ca="1" si="20"/>
        <v>45</v>
      </c>
      <c r="C358" s="34">
        <f t="shared" ca="1" si="21"/>
        <v>93.650396890787931</v>
      </c>
      <c r="D358" s="35">
        <f t="shared" ca="1" si="22"/>
        <v>10734.075285070292</v>
      </c>
      <c r="E358" s="34">
        <f t="shared" ca="1" si="23"/>
        <v>184500.94745190907</v>
      </c>
      <c r="F358" s="9"/>
      <c r="L358" s="53"/>
      <c r="M358" s="11"/>
    </row>
    <row r="359" spans="1:13" ht="15.6" hidden="1" x14ac:dyDescent="0.3">
      <c r="A359" s="33">
        <v>339</v>
      </c>
      <c r="B359" s="40">
        <f t="shared" ca="1" si="20"/>
        <v>47</v>
      </c>
      <c r="C359" s="34">
        <f t="shared" ca="1" si="21"/>
        <v>86.875222733155354</v>
      </c>
      <c r="D359" s="35">
        <f t="shared" ca="1" si="22"/>
        <v>16001.386620160098</v>
      </c>
      <c r="E359" s="34">
        <f t="shared" ca="1" si="23"/>
        <v>842156.07060659933</v>
      </c>
      <c r="F359" s="9"/>
      <c r="L359" s="53"/>
      <c r="M359" s="11"/>
    </row>
    <row r="360" spans="1:13" ht="15.6" hidden="1" x14ac:dyDescent="0.3">
      <c r="A360" s="33">
        <v>340</v>
      </c>
      <c r="B360" s="40">
        <f t="shared" ca="1" si="20"/>
        <v>45</v>
      </c>
      <c r="C360" s="34">
        <f t="shared" ca="1" si="21"/>
        <v>99.792125960861</v>
      </c>
      <c r="D360" s="35">
        <f t="shared" ca="1" si="22"/>
        <v>12210.159101234944</v>
      </c>
      <c r="E360" s="34">
        <f t="shared" ca="1" si="23"/>
        <v>272394.72161933756</v>
      </c>
      <c r="F360" s="9"/>
      <c r="L360" s="53"/>
      <c r="M360" s="11"/>
    </row>
    <row r="361" spans="1:13" ht="15.6" hidden="1" x14ac:dyDescent="0.3">
      <c r="A361" s="33">
        <v>341</v>
      </c>
      <c r="B361" s="40">
        <f t="shared" ca="1" si="20"/>
        <v>47</v>
      </c>
      <c r="C361" s="34">
        <f t="shared" ca="1" si="21"/>
        <v>86.16416592810819</v>
      </c>
      <c r="D361" s="35">
        <f t="shared" ca="1" si="22"/>
        <v>24133.766721087552</v>
      </c>
      <c r="E361" s="34">
        <f t="shared" ca="1" si="23"/>
        <v>1795554.9974336419</v>
      </c>
      <c r="F361" s="9"/>
      <c r="L361" s="53"/>
      <c r="M361" s="11"/>
    </row>
    <row r="362" spans="1:13" ht="15.6" hidden="1" x14ac:dyDescent="0.3">
      <c r="A362" s="33">
        <v>342</v>
      </c>
      <c r="B362" s="40">
        <f t="shared" ca="1" si="20"/>
        <v>46</v>
      </c>
      <c r="C362" s="34">
        <f t="shared" ca="1" si="21"/>
        <v>81.836015679137134</v>
      </c>
      <c r="D362" s="35">
        <f t="shared" ca="1" si="22"/>
        <v>18294.859167579627</v>
      </c>
      <c r="E362" s="34">
        <f t="shared" ca="1" si="23"/>
        <v>1216678.0293330122</v>
      </c>
      <c r="F362" s="9"/>
      <c r="L362" s="53"/>
      <c r="M362" s="11"/>
    </row>
    <row r="363" spans="1:13" ht="15.6" hidden="1" x14ac:dyDescent="0.3">
      <c r="A363" s="33">
        <v>343</v>
      </c>
      <c r="B363" s="40">
        <f t="shared" ca="1" si="20"/>
        <v>46</v>
      </c>
      <c r="C363" s="34">
        <f t="shared" ca="1" si="21"/>
        <v>86.139301354835055</v>
      </c>
      <c r="D363" s="35">
        <f t="shared" ca="1" si="22"/>
        <v>14312.17248620737</v>
      </c>
      <c r="E363" s="34">
        <f t="shared" ca="1" si="23"/>
        <v>672530.47586830053</v>
      </c>
      <c r="F363" s="9"/>
      <c r="L363" s="53"/>
      <c r="M363" s="11"/>
    </row>
    <row r="364" spans="1:13" ht="15.6" hidden="1" x14ac:dyDescent="0.3">
      <c r="A364" s="33">
        <v>344</v>
      </c>
      <c r="B364" s="40">
        <f t="shared" ca="1" si="20"/>
        <v>44</v>
      </c>
      <c r="C364" s="34">
        <f t="shared" ca="1" si="21"/>
        <v>99.034201913371589</v>
      </c>
      <c r="D364" s="35">
        <f t="shared" ca="1" si="22"/>
        <v>16807.6135383566</v>
      </c>
      <c r="E364" s="34">
        <f t="shared" ca="1" si="23"/>
        <v>781032.18252357747</v>
      </c>
      <c r="F364" s="9"/>
      <c r="L364" s="53"/>
      <c r="M364" s="11"/>
    </row>
    <row r="365" spans="1:13" ht="15.6" hidden="1" x14ac:dyDescent="0.3">
      <c r="A365" s="33">
        <v>345</v>
      </c>
      <c r="B365" s="40">
        <f t="shared" ca="1" si="20"/>
        <v>47</v>
      </c>
      <c r="C365" s="34">
        <f t="shared" ca="1" si="21"/>
        <v>90.954680120275725</v>
      </c>
      <c r="D365" s="35">
        <f t="shared" ca="1" si="22"/>
        <v>20754.540251090752</v>
      </c>
      <c r="E365" s="34">
        <f t="shared" ca="1" si="23"/>
        <v>1304694.5611389857</v>
      </c>
      <c r="F365" s="9"/>
      <c r="L365" s="53"/>
      <c r="M365" s="11"/>
    </row>
    <row r="366" spans="1:13" ht="15.6" hidden="1" x14ac:dyDescent="0.3">
      <c r="A366" s="33">
        <v>346</v>
      </c>
      <c r="B366" s="40">
        <f t="shared" ca="1" si="20"/>
        <v>46</v>
      </c>
      <c r="C366" s="34">
        <f t="shared" ca="1" si="21"/>
        <v>83.088798183164769</v>
      </c>
      <c r="D366" s="35">
        <f t="shared" ca="1" si="22"/>
        <v>9905.8998606187197</v>
      </c>
      <c r="E366" s="34">
        <f t="shared" ca="1" si="23"/>
        <v>187828.35736401123</v>
      </c>
      <c r="F366" s="9"/>
      <c r="L366" s="53"/>
      <c r="M366" s="11"/>
    </row>
    <row r="367" spans="1:13" ht="15.6" hidden="1" x14ac:dyDescent="0.3">
      <c r="A367" s="33">
        <v>347</v>
      </c>
      <c r="B367" s="40">
        <f t="shared" ca="1" si="20"/>
        <v>45</v>
      </c>
      <c r="C367" s="34">
        <f t="shared" ca="1" si="21"/>
        <v>99.357746741373163</v>
      </c>
      <c r="D367" s="35">
        <f t="shared" ca="1" si="22"/>
        <v>18425.584483883467</v>
      </c>
      <c r="E367" s="34">
        <f t="shared" ca="1" si="23"/>
        <v>928094.67800075887</v>
      </c>
      <c r="F367" s="9"/>
      <c r="L367" s="53"/>
      <c r="M367" s="11"/>
    </row>
    <row r="368" spans="1:13" ht="15.6" hidden="1" x14ac:dyDescent="0.3">
      <c r="A368" s="33">
        <v>348</v>
      </c>
      <c r="B368" s="40">
        <f t="shared" ca="1" si="20"/>
        <v>43</v>
      </c>
      <c r="C368" s="34">
        <f t="shared" ca="1" si="21"/>
        <v>94.197593140891613</v>
      </c>
      <c r="D368" s="35">
        <f t="shared" ca="1" si="22"/>
        <v>18001.569594446315</v>
      </c>
      <c r="E368" s="34">
        <f t="shared" ca="1" si="23"/>
        <v>1012618.8079008416</v>
      </c>
      <c r="F368" s="9"/>
      <c r="L368" s="53"/>
      <c r="M368" s="11"/>
    </row>
    <row r="369" spans="1:13" ht="15.6" hidden="1" x14ac:dyDescent="0.3">
      <c r="A369" s="33">
        <v>349</v>
      </c>
      <c r="B369" s="40">
        <f t="shared" ca="1" si="20"/>
        <v>46</v>
      </c>
      <c r="C369" s="34">
        <f t="shared" ca="1" si="21"/>
        <v>83.727922699347843</v>
      </c>
      <c r="D369" s="35">
        <f t="shared" ca="1" si="22"/>
        <v>9992.867513611769</v>
      </c>
      <c r="E369" s="34">
        <f t="shared" ca="1" si="23"/>
        <v>191870.06653867872</v>
      </c>
      <c r="F369" s="9"/>
      <c r="L369" s="53"/>
      <c r="M369" s="11"/>
    </row>
    <row r="370" spans="1:13" ht="15.6" hidden="1" x14ac:dyDescent="0.3">
      <c r="A370" s="33">
        <v>350</v>
      </c>
      <c r="B370" s="40">
        <f t="shared" ca="1" si="20"/>
        <v>43</v>
      </c>
      <c r="C370" s="34">
        <f t="shared" ca="1" si="21"/>
        <v>92.940622043548018</v>
      </c>
      <c r="D370" s="35">
        <f t="shared" ca="1" si="22"/>
        <v>8005.4786811914337</v>
      </c>
      <c r="E370" s="34">
        <f t="shared" ca="1" si="23"/>
        <v>-94905.560060858959</v>
      </c>
      <c r="F370" s="9"/>
      <c r="L370" s="53"/>
      <c r="M370" s="11"/>
    </row>
    <row r="371" spans="1:13" ht="15.6" hidden="1" x14ac:dyDescent="0.3">
      <c r="A371" s="33">
        <v>351</v>
      </c>
      <c r="B371" s="40">
        <f t="shared" ca="1" si="20"/>
        <v>45</v>
      </c>
      <c r="C371" s="34">
        <f t="shared" ca="1" si="21"/>
        <v>88.675900332859143</v>
      </c>
      <c r="D371" s="35">
        <f t="shared" ca="1" si="22"/>
        <v>15710.458855403687</v>
      </c>
      <c r="E371" s="34">
        <f t="shared" ca="1" si="23"/>
        <v>811794.52285709046</v>
      </c>
      <c r="F371" s="9"/>
      <c r="L371" s="53"/>
      <c r="M371" s="11"/>
    </row>
    <row r="372" spans="1:13" ht="15.6" hidden="1" x14ac:dyDescent="0.3">
      <c r="A372" s="33">
        <v>352</v>
      </c>
      <c r="B372" s="40">
        <f t="shared" ca="1" si="20"/>
        <v>44</v>
      </c>
      <c r="C372" s="34">
        <f t="shared" ca="1" si="21"/>
        <v>89.621370150919574</v>
      </c>
      <c r="D372" s="35">
        <f t="shared" ca="1" si="22"/>
        <v>16877.924688139712</v>
      </c>
      <c r="E372" s="34">
        <f t="shared" ca="1" si="23"/>
        <v>947351.82521352801</v>
      </c>
      <c r="F372" s="9"/>
      <c r="L372" s="53"/>
      <c r="M372" s="11"/>
    </row>
    <row r="373" spans="1:13" ht="15.6" hidden="1" x14ac:dyDescent="0.3">
      <c r="A373" s="33">
        <v>353</v>
      </c>
      <c r="B373" s="40">
        <f t="shared" ca="1" si="20"/>
        <v>45</v>
      </c>
      <c r="C373" s="34">
        <f t="shared" ca="1" si="21"/>
        <v>93.234535842864545</v>
      </c>
      <c r="D373" s="35">
        <f t="shared" ca="1" si="22"/>
        <v>8989.8978361670743</v>
      </c>
      <c r="E373" s="34">
        <f t="shared" ca="1" si="23"/>
        <v>-4229.7934517263202</v>
      </c>
      <c r="F373" s="9"/>
      <c r="L373" s="53"/>
      <c r="M373" s="11"/>
    </row>
    <row r="374" spans="1:13" ht="15.6" hidden="1" x14ac:dyDescent="0.3">
      <c r="A374" s="33">
        <v>354</v>
      </c>
      <c r="B374" s="40">
        <f t="shared" ca="1" si="20"/>
        <v>46</v>
      </c>
      <c r="C374" s="34">
        <f t="shared" ca="1" si="21"/>
        <v>82.938445333614794</v>
      </c>
      <c r="D374" s="35">
        <f t="shared" ca="1" si="22"/>
        <v>10262.044266078105</v>
      </c>
      <c r="E374" s="34">
        <f t="shared" ca="1" si="23"/>
        <v>232076.98864060128</v>
      </c>
      <c r="F374" s="9"/>
      <c r="L374" s="53"/>
      <c r="M374" s="11"/>
    </row>
    <row r="375" spans="1:13" ht="15.6" hidden="1" x14ac:dyDescent="0.3">
      <c r="A375" s="33">
        <v>355</v>
      </c>
      <c r="B375" s="40">
        <f t="shared" ca="1" si="20"/>
        <v>45</v>
      </c>
      <c r="C375" s="34">
        <f t="shared" ca="1" si="21"/>
        <v>97.405565476972143</v>
      </c>
      <c r="D375" s="35">
        <f t="shared" ca="1" si="22"/>
        <v>25757.869527407154</v>
      </c>
      <c r="E375" s="34">
        <f t="shared" ca="1" si="23"/>
        <v>1745645.5367918964</v>
      </c>
      <c r="F375" s="9"/>
      <c r="L375" s="53"/>
      <c r="M375" s="11"/>
    </row>
    <row r="376" spans="1:13" ht="15.6" hidden="1" x14ac:dyDescent="0.3">
      <c r="A376" s="33">
        <v>356</v>
      </c>
      <c r="B376" s="40">
        <f t="shared" ca="1" si="20"/>
        <v>45</v>
      </c>
      <c r="C376" s="34">
        <f t="shared" ca="1" si="21"/>
        <v>86.367774810710713</v>
      </c>
      <c r="D376" s="35">
        <f t="shared" ca="1" si="22"/>
        <v>13499.16676749442</v>
      </c>
      <c r="E376" s="34">
        <f t="shared" ca="1" si="23"/>
        <v>587937.02506167395</v>
      </c>
      <c r="F376" s="9"/>
      <c r="L376" s="53"/>
      <c r="M376" s="11"/>
    </row>
    <row r="377" spans="1:13" ht="15.6" hidden="1" x14ac:dyDescent="0.3">
      <c r="A377" s="33">
        <v>357</v>
      </c>
      <c r="B377" s="40">
        <f t="shared" ca="1" si="20"/>
        <v>45</v>
      </c>
      <c r="C377" s="34">
        <f t="shared" ca="1" si="21"/>
        <v>86.396146774193454</v>
      </c>
      <c r="D377" s="35">
        <f t="shared" ca="1" si="22"/>
        <v>24235.819943456958</v>
      </c>
      <c r="E377" s="34">
        <f t="shared" ca="1" si="23"/>
        <v>1850225.811437387</v>
      </c>
      <c r="F377" s="9"/>
      <c r="L377" s="53"/>
      <c r="M377" s="11"/>
    </row>
    <row r="378" spans="1:13" ht="15.6" hidden="1" x14ac:dyDescent="0.3">
      <c r="A378" s="33">
        <v>358</v>
      </c>
      <c r="B378" s="40">
        <f t="shared" ca="1" si="20"/>
        <v>45</v>
      </c>
      <c r="C378" s="34">
        <f t="shared" ca="1" si="21"/>
        <v>84.957733684193769</v>
      </c>
      <c r="D378" s="35">
        <f t="shared" ca="1" si="22"/>
        <v>16692.600657782183</v>
      </c>
      <c r="E378" s="34">
        <f t="shared" ca="1" si="23"/>
        <v>987125.01300710882</v>
      </c>
      <c r="F378" s="9"/>
      <c r="L378" s="53"/>
      <c r="M378" s="11"/>
    </row>
    <row r="379" spans="1:13" ht="15.6" hidden="1" x14ac:dyDescent="0.3">
      <c r="A379" s="33">
        <v>359</v>
      </c>
      <c r="B379" s="40">
        <f t="shared" ca="1" si="20"/>
        <v>45</v>
      </c>
      <c r="C379" s="34">
        <f t="shared" ca="1" si="21"/>
        <v>99.271405639040182</v>
      </c>
      <c r="D379" s="35">
        <f t="shared" ca="1" si="22"/>
        <v>19990.27729315199</v>
      </c>
      <c r="E379" s="34">
        <f t="shared" ca="1" si="23"/>
        <v>1093553.6417976206</v>
      </c>
      <c r="F379" s="9"/>
      <c r="L379" s="53"/>
      <c r="M379" s="11"/>
    </row>
    <row r="380" spans="1:13" ht="15.6" hidden="1" x14ac:dyDescent="0.3">
      <c r="A380" s="33">
        <v>360</v>
      </c>
      <c r="B380" s="40">
        <f t="shared" ca="1" si="20"/>
        <v>45</v>
      </c>
      <c r="C380" s="34">
        <f t="shared" ca="1" si="21"/>
        <v>81.709829451016006</v>
      </c>
      <c r="D380" s="35">
        <f t="shared" ca="1" si="22"/>
        <v>16156.626805025535</v>
      </c>
      <c r="E380" s="34">
        <f t="shared" ca="1" si="23"/>
        <v>975796.64748285897</v>
      </c>
      <c r="F380" s="9"/>
      <c r="L380" s="53"/>
      <c r="M380" s="11"/>
    </row>
    <row r="381" spans="1:13" ht="15.6" hidden="1" x14ac:dyDescent="0.3">
      <c r="A381" s="33">
        <v>361</v>
      </c>
      <c r="B381" s="40">
        <f t="shared" ca="1" si="20"/>
        <v>45</v>
      </c>
      <c r="C381" s="34">
        <f t="shared" ca="1" si="21"/>
        <v>94.040322274491018</v>
      </c>
      <c r="D381" s="35">
        <f t="shared" ca="1" si="22"/>
        <v>20921.135836705856</v>
      </c>
      <c r="E381" s="34">
        <f t="shared" ca="1" si="23"/>
        <v>1300481.3542557727</v>
      </c>
      <c r="F381" s="9"/>
      <c r="L381" s="53"/>
      <c r="M381" s="11"/>
    </row>
    <row r="382" spans="1:13" ht="15.6" hidden="1" x14ac:dyDescent="0.3">
      <c r="A382" s="33">
        <v>362</v>
      </c>
      <c r="B382" s="40">
        <f t="shared" ca="1" si="20"/>
        <v>45</v>
      </c>
      <c r="C382" s="34">
        <f t="shared" ca="1" si="21"/>
        <v>96.952383176538831</v>
      </c>
      <c r="D382" s="35">
        <f t="shared" ca="1" si="22"/>
        <v>15845.627420801495</v>
      </c>
      <c r="E382" s="34">
        <f t="shared" ca="1" si="23"/>
        <v>696236.65246928763</v>
      </c>
      <c r="F382" s="9"/>
      <c r="L382" s="53"/>
      <c r="M382" s="11"/>
    </row>
    <row r="383" spans="1:13" ht="15.6" hidden="1" x14ac:dyDescent="0.3">
      <c r="A383" s="33">
        <v>363</v>
      </c>
      <c r="B383" s="40">
        <f t="shared" ca="1" si="20"/>
        <v>45</v>
      </c>
      <c r="C383" s="34">
        <f t="shared" ca="1" si="21"/>
        <v>93.017938636412936</v>
      </c>
      <c r="D383" s="35">
        <f t="shared" ca="1" si="22"/>
        <v>11648.973935009313</v>
      </c>
      <c r="E383" s="34">
        <f t="shared" ca="1" si="23"/>
        <v>292827.14007802983</v>
      </c>
      <c r="F383" s="9"/>
      <c r="L383" s="53"/>
      <c r="M383" s="11"/>
    </row>
    <row r="384" spans="1:13" ht="15.6" hidden="1" x14ac:dyDescent="0.3">
      <c r="A384" s="33">
        <v>364</v>
      </c>
      <c r="B384" s="40">
        <f t="shared" ca="1" si="20"/>
        <v>46</v>
      </c>
      <c r="C384" s="34">
        <f t="shared" ca="1" si="21"/>
        <v>95.731424709607566</v>
      </c>
      <c r="D384" s="35">
        <f t="shared" ca="1" si="22"/>
        <v>16346.390480003269</v>
      </c>
      <c r="E384" s="34">
        <f t="shared" ca="1" si="23"/>
        <v>753454.01793038473</v>
      </c>
      <c r="F384" s="9"/>
      <c r="L384" s="53"/>
      <c r="M384" s="11"/>
    </row>
    <row r="385" spans="1:13" ht="15.6" hidden="1" x14ac:dyDescent="0.3">
      <c r="A385" s="33">
        <v>365</v>
      </c>
      <c r="B385" s="40">
        <f t="shared" ca="1" si="20"/>
        <v>44</v>
      </c>
      <c r="C385" s="34">
        <f t="shared" ca="1" si="21"/>
        <v>88.771082030118478</v>
      </c>
      <c r="D385" s="35">
        <f t="shared" ca="1" si="22"/>
        <v>8499.2676664766441</v>
      </c>
      <c r="E385" s="34">
        <f t="shared" ca="1" si="23"/>
        <v>-12139.315589019796</v>
      </c>
      <c r="F385" s="9"/>
      <c r="L385" s="53"/>
      <c r="M385" s="11"/>
    </row>
    <row r="386" spans="1:13" ht="15.6" hidden="1" x14ac:dyDescent="0.3">
      <c r="A386" s="33">
        <v>366</v>
      </c>
      <c r="B386" s="40">
        <f t="shared" ca="1" si="20"/>
        <v>44</v>
      </c>
      <c r="C386" s="34">
        <f t="shared" ca="1" si="21"/>
        <v>99.380298815352106</v>
      </c>
      <c r="D386" s="35">
        <f t="shared" ca="1" si="22"/>
        <v>25755.524091569583</v>
      </c>
      <c r="E386" s="34">
        <f t="shared" ca="1" si="23"/>
        <v>1720290.7584055793</v>
      </c>
      <c r="F386" s="9"/>
      <c r="L386" s="53"/>
      <c r="M386" s="11"/>
    </row>
    <row r="387" spans="1:13" ht="15.6" hidden="1" x14ac:dyDescent="0.3">
      <c r="A387" s="33">
        <v>367</v>
      </c>
      <c r="B387" s="40">
        <f t="shared" ca="1" si="20"/>
        <v>46</v>
      </c>
      <c r="C387" s="34">
        <f t="shared" ca="1" si="21"/>
        <v>88.226868246420651</v>
      </c>
      <c r="D387" s="35">
        <f t="shared" ca="1" si="22"/>
        <v>16680.248732296059</v>
      </c>
      <c r="E387" s="34">
        <f t="shared" ca="1" si="23"/>
        <v>914444.38543429039</v>
      </c>
      <c r="F387" s="9"/>
      <c r="L387" s="53"/>
      <c r="M387" s="11"/>
    </row>
    <row r="388" spans="1:13" ht="15.6" hidden="1" x14ac:dyDescent="0.3">
      <c r="A388" s="33">
        <v>368</v>
      </c>
      <c r="B388" s="40">
        <f t="shared" ca="1" si="20"/>
        <v>46</v>
      </c>
      <c r="C388" s="34">
        <f t="shared" ca="1" si="21"/>
        <v>96.910019149089777</v>
      </c>
      <c r="D388" s="35">
        <f t="shared" ca="1" si="22"/>
        <v>12635.193851295684</v>
      </c>
      <c r="E388" s="34">
        <f t="shared" ca="1" si="23"/>
        <v>340467.47373149777</v>
      </c>
      <c r="F388" s="9"/>
      <c r="L388" s="53"/>
      <c r="M388" s="11"/>
    </row>
    <row r="389" spans="1:13" ht="15.6" hidden="1" x14ac:dyDescent="0.3">
      <c r="A389" s="33">
        <v>369</v>
      </c>
      <c r="B389" s="40">
        <f t="shared" ca="1" si="20"/>
        <v>45</v>
      </c>
      <c r="C389" s="34">
        <f t="shared" ca="1" si="21"/>
        <v>85.342232603532153</v>
      </c>
      <c r="D389" s="35">
        <f t="shared" ca="1" si="22"/>
        <v>18400.631249217586</v>
      </c>
      <c r="E389" s="34">
        <f t="shared" ca="1" si="23"/>
        <v>1183377.822717838</v>
      </c>
      <c r="F389" s="9"/>
      <c r="L389" s="53"/>
      <c r="M389" s="11"/>
    </row>
    <row r="390" spans="1:13" ht="15.6" hidden="1" x14ac:dyDescent="0.3">
      <c r="A390" s="33">
        <v>370</v>
      </c>
      <c r="B390" s="40">
        <f t="shared" ca="1" si="20"/>
        <v>43</v>
      </c>
      <c r="C390" s="34">
        <f t="shared" ca="1" si="21"/>
        <v>94.786282201711884</v>
      </c>
      <c r="D390" s="35">
        <f t="shared" ca="1" si="22"/>
        <v>19638.447898286046</v>
      </c>
      <c r="E390" s="34">
        <f t="shared" ca="1" si="23"/>
        <v>1184064.8025563685</v>
      </c>
      <c r="F390" s="9"/>
      <c r="L390" s="53"/>
      <c r="M390" s="11"/>
    </row>
    <row r="391" spans="1:13" ht="15.6" hidden="1" x14ac:dyDescent="0.3">
      <c r="A391" s="33">
        <v>371</v>
      </c>
      <c r="B391" s="40">
        <f t="shared" ca="1" si="20"/>
        <v>47</v>
      </c>
      <c r="C391" s="34">
        <f t="shared" ca="1" si="21"/>
        <v>98.278688939479053</v>
      </c>
      <c r="D391" s="35">
        <f t="shared" ca="1" si="22"/>
        <v>17948.403901622063</v>
      </c>
      <c r="E391" s="34">
        <f t="shared" ca="1" si="23"/>
        <v>861631.9841200097</v>
      </c>
      <c r="F391" s="9"/>
      <c r="L391" s="53"/>
      <c r="M391" s="11"/>
    </row>
    <row r="392" spans="1:13" ht="15.6" hidden="1" x14ac:dyDescent="0.3">
      <c r="A392" s="33">
        <v>372</v>
      </c>
      <c r="B392" s="40">
        <f t="shared" ca="1" si="20"/>
        <v>46</v>
      </c>
      <c r="C392" s="34">
        <f t="shared" ca="1" si="21"/>
        <v>85.343227345597811</v>
      </c>
      <c r="D392" s="35">
        <f t="shared" ca="1" si="22"/>
        <v>15309.063398419332</v>
      </c>
      <c r="E392" s="34">
        <f t="shared" ca="1" si="23"/>
        <v>801214.99181965319</v>
      </c>
      <c r="F392" s="9"/>
      <c r="L392" s="53"/>
      <c r="M392" s="11"/>
    </row>
    <row r="393" spans="1:13" ht="15.6" hidden="1" x14ac:dyDescent="0.3">
      <c r="A393" s="33">
        <v>373</v>
      </c>
      <c r="B393" s="40">
        <f t="shared" ca="1" si="20"/>
        <v>43</v>
      </c>
      <c r="C393" s="34">
        <f t="shared" ca="1" si="21"/>
        <v>93.307227478380298</v>
      </c>
      <c r="D393" s="35">
        <f t="shared" ca="1" si="22"/>
        <v>9658.2846912710647</v>
      </c>
      <c r="E393" s="34">
        <f t="shared" ca="1" si="23"/>
        <v>88418.879662452033</v>
      </c>
      <c r="F393" s="9"/>
      <c r="L393" s="53"/>
      <c r="M393" s="11"/>
    </row>
    <row r="394" spans="1:13" ht="15.6" hidden="1" x14ac:dyDescent="0.3">
      <c r="A394" s="33">
        <v>374</v>
      </c>
      <c r="B394" s="40">
        <f t="shared" ca="1" si="20"/>
        <v>44</v>
      </c>
      <c r="C394" s="34">
        <f t="shared" ca="1" si="21"/>
        <v>83.953226887097657</v>
      </c>
      <c r="D394" s="35">
        <f t="shared" ca="1" si="22"/>
        <v>15593.249484481201</v>
      </c>
      <c r="E394" s="34">
        <f t="shared" ca="1" si="23"/>
        <v>887512.53244087729</v>
      </c>
      <c r="F394" s="9"/>
      <c r="L394" s="53"/>
      <c r="M394" s="11"/>
    </row>
    <row r="395" spans="1:13" ht="15.6" hidden="1" x14ac:dyDescent="0.3">
      <c r="A395" s="33">
        <v>375</v>
      </c>
      <c r="B395" s="40">
        <f t="shared" ca="1" si="20"/>
        <v>44</v>
      </c>
      <c r="C395" s="34">
        <f t="shared" ca="1" si="21"/>
        <v>89.922389761260177</v>
      </c>
      <c r="D395" s="35">
        <f t="shared" ca="1" si="22"/>
        <v>12825.838840103223</v>
      </c>
      <c r="E395" s="34">
        <f t="shared" ca="1" si="23"/>
        <v>475966.88302628952</v>
      </c>
      <c r="F395" s="9"/>
      <c r="L395" s="53"/>
      <c r="M395" s="11"/>
    </row>
    <row r="396" spans="1:13" ht="15.6" hidden="1" x14ac:dyDescent="0.3">
      <c r="A396" s="33">
        <v>376</v>
      </c>
      <c r="B396" s="40">
        <f t="shared" ca="1" si="20"/>
        <v>47</v>
      </c>
      <c r="C396" s="34">
        <f t="shared" ca="1" si="21"/>
        <v>86.080068322165417</v>
      </c>
      <c r="D396" s="35">
        <f t="shared" ca="1" si="22"/>
        <v>7655.0142705565968</v>
      </c>
      <c r="E396" s="34">
        <f t="shared" ca="1" si="23"/>
        <v>-112631.26876423054</v>
      </c>
      <c r="F396" s="9"/>
      <c r="L396" s="53"/>
      <c r="M396" s="11"/>
    </row>
    <row r="397" spans="1:13" ht="15.6" hidden="1" x14ac:dyDescent="0.3">
      <c r="A397" s="33">
        <v>377</v>
      </c>
      <c r="B397" s="40">
        <f t="shared" ca="1" si="20"/>
        <v>46</v>
      </c>
      <c r="C397" s="34">
        <f t="shared" ca="1" si="21"/>
        <v>83.44397036689621</v>
      </c>
      <c r="D397" s="35">
        <f t="shared" ca="1" si="22"/>
        <v>16043.711787623935</v>
      </c>
      <c r="E397" s="34">
        <f t="shared" ca="1" si="23"/>
        <v>918122.48190614372</v>
      </c>
      <c r="F397" s="9"/>
      <c r="L397" s="53"/>
      <c r="M397" s="11"/>
    </row>
    <row r="398" spans="1:13" ht="15.6" hidden="1" x14ac:dyDescent="0.3">
      <c r="A398" s="33">
        <v>378</v>
      </c>
      <c r="B398" s="40">
        <f t="shared" ca="1" si="20"/>
        <v>45</v>
      </c>
      <c r="C398" s="34">
        <f t="shared" ca="1" si="21"/>
        <v>81.526584187846026</v>
      </c>
      <c r="D398" s="35">
        <f t="shared" ca="1" si="22"/>
        <v>18963.646339844192</v>
      </c>
      <c r="E398" s="34">
        <f t="shared" ca="1" si="23"/>
        <v>1322542.5434943694</v>
      </c>
      <c r="F398" s="9"/>
      <c r="L398" s="53"/>
      <c r="M398" s="11"/>
    </row>
    <row r="399" spans="1:13" ht="15.6" hidden="1" x14ac:dyDescent="0.3">
      <c r="A399" s="33">
        <v>379</v>
      </c>
      <c r="B399" s="40">
        <f t="shared" ca="1" si="20"/>
        <v>46</v>
      </c>
      <c r="C399" s="34">
        <f t="shared" ca="1" si="21"/>
        <v>92.04618085359661</v>
      </c>
      <c r="D399" s="35">
        <f t="shared" ca="1" si="22"/>
        <v>11611.657571966129</v>
      </c>
      <c r="E399" s="34">
        <f t="shared" ca="1" si="23"/>
        <v>288357.7542298953</v>
      </c>
      <c r="F399" s="9"/>
      <c r="L399" s="53"/>
      <c r="M399" s="11"/>
    </row>
    <row r="400" spans="1:13" ht="15.6" hidden="1" x14ac:dyDescent="0.3">
      <c r="A400" s="33">
        <v>380</v>
      </c>
      <c r="B400" s="40">
        <f t="shared" ca="1" si="20"/>
        <v>47</v>
      </c>
      <c r="C400" s="34">
        <f t="shared" ca="1" si="21"/>
        <v>89.081282321173546</v>
      </c>
      <c r="D400" s="35">
        <f t="shared" ca="1" si="22"/>
        <v>22585.078619669395</v>
      </c>
      <c r="E400" s="34">
        <f t="shared" ca="1" si="23"/>
        <v>1550278.1164085479</v>
      </c>
      <c r="F400" s="9"/>
      <c r="L400" s="53"/>
      <c r="M400" s="11"/>
    </row>
    <row r="401" spans="1:13" ht="15.6" hidden="1" x14ac:dyDescent="0.3">
      <c r="A401" s="33">
        <v>381</v>
      </c>
      <c r="B401" s="40">
        <f t="shared" ca="1" si="20"/>
        <v>45</v>
      </c>
      <c r="C401" s="34">
        <f t="shared" ca="1" si="21"/>
        <v>85.292330822377778</v>
      </c>
      <c r="D401" s="35">
        <f t="shared" ca="1" si="22"/>
        <v>15027.358046031497</v>
      </c>
      <c r="E401" s="34">
        <f t="shared" ca="1" si="23"/>
        <v>783862.64754198655</v>
      </c>
      <c r="F401" s="9"/>
      <c r="L401" s="53"/>
      <c r="M401" s="11"/>
    </row>
    <row r="402" spans="1:13" ht="15.6" hidden="1" x14ac:dyDescent="0.3">
      <c r="A402" s="33">
        <v>382</v>
      </c>
      <c r="B402" s="40">
        <f t="shared" ca="1" si="20"/>
        <v>44</v>
      </c>
      <c r="C402" s="34">
        <f t="shared" ca="1" si="21"/>
        <v>93.914369115590219</v>
      </c>
      <c r="D402" s="35">
        <f t="shared" ca="1" si="22"/>
        <v>17494.498236963984</v>
      </c>
      <c r="E402" s="34">
        <f t="shared" ca="1" si="23"/>
        <v>943387.3736593388</v>
      </c>
      <c r="F402" s="9"/>
      <c r="L402" s="53"/>
      <c r="M402" s="11"/>
    </row>
    <row r="403" spans="1:13" ht="15.6" hidden="1" x14ac:dyDescent="0.3">
      <c r="A403" s="33">
        <v>383</v>
      </c>
      <c r="B403" s="40">
        <f t="shared" ca="1" si="20"/>
        <v>45</v>
      </c>
      <c r="C403" s="34">
        <f t="shared" ca="1" si="21"/>
        <v>85.202584126107325</v>
      </c>
      <c r="D403" s="35">
        <f t="shared" ca="1" si="22"/>
        <v>14994.588195183285</v>
      </c>
      <c r="E403" s="34">
        <f t="shared" ca="1" si="23"/>
        <v>781318.32968095061</v>
      </c>
      <c r="F403" s="9"/>
      <c r="L403" s="53"/>
      <c r="M403" s="11"/>
    </row>
    <row r="404" spans="1:13" ht="15.6" hidden="1" x14ac:dyDescent="0.3">
      <c r="A404" s="33">
        <v>384</v>
      </c>
      <c r="B404" s="40">
        <f t="shared" ca="1" si="20"/>
        <v>45</v>
      </c>
      <c r="C404" s="34">
        <f t="shared" ca="1" si="21"/>
        <v>96.196616624812492</v>
      </c>
      <c r="D404" s="35">
        <f t="shared" ca="1" si="22"/>
        <v>11822.955291797036</v>
      </c>
      <c r="E404" s="34">
        <f t="shared" ca="1" si="23"/>
        <v>274554.5819492978</v>
      </c>
      <c r="F404" s="9"/>
      <c r="L404" s="53"/>
      <c r="M404" s="11"/>
    </row>
    <row r="405" spans="1:13" ht="15.6" hidden="1" x14ac:dyDescent="0.3">
      <c r="A405" s="33">
        <v>385</v>
      </c>
      <c r="B405" s="40">
        <f t="shared" ca="1" si="20"/>
        <v>43</v>
      </c>
      <c r="C405" s="34">
        <f t="shared" ca="1" si="21"/>
        <v>90.74984891564705</v>
      </c>
      <c r="D405" s="35">
        <f t="shared" ca="1" si="22"/>
        <v>10831.742775013476</v>
      </c>
      <c r="E405" s="34">
        <f t="shared" ca="1" si="23"/>
        <v>248359.99132715166</v>
      </c>
      <c r="F405" s="9"/>
      <c r="L405" s="53"/>
      <c r="M405" s="11"/>
    </row>
    <row r="406" spans="1:13" ht="15.6" hidden="1" x14ac:dyDescent="0.3">
      <c r="A406" s="33">
        <v>386</v>
      </c>
      <c r="B406" s="40">
        <f t="shared" ref="B406:B469" ca="1" si="24">VLOOKUP(RAND(),$A$10:$C$14,3)</f>
        <v>45</v>
      </c>
      <c r="C406" s="34">
        <f t="shared" ref="C406:C469" ca="1" si="25">$E$8+RAND()*($E$9-$E$8)</f>
        <v>82.231428712196404</v>
      </c>
      <c r="D406" s="35">
        <f t="shared" ref="D406:D469" ca="1" si="26">_xlfn.NORM.INV(RAND(),$E$13,$E$14)</f>
        <v>25242.441244949096</v>
      </c>
      <c r="E406" s="34">
        <f t="shared" ref="E406:E469" ca="1" si="27">($C$3-B406-C406)*D406-($C$4+$C$5)</f>
        <v>2073736.0062137777</v>
      </c>
      <c r="F406" s="9"/>
      <c r="L406" s="53"/>
      <c r="M406" s="11"/>
    </row>
    <row r="407" spans="1:13" ht="15.6" hidden="1" x14ac:dyDescent="0.3">
      <c r="A407" s="33">
        <v>387</v>
      </c>
      <c r="B407" s="40">
        <f t="shared" ca="1" si="24"/>
        <v>45</v>
      </c>
      <c r="C407" s="34">
        <f t="shared" ca="1" si="25"/>
        <v>87.498420238954679</v>
      </c>
      <c r="D407" s="35">
        <f t="shared" ca="1" si="26"/>
        <v>13995.98035130967</v>
      </c>
      <c r="E407" s="34">
        <f t="shared" ca="1" si="27"/>
        <v>630553.82123212656</v>
      </c>
      <c r="F407" s="9"/>
      <c r="L407" s="53"/>
      <c r="M407" s="11"/>
    </row>
    <row r="408" spans="1:13" ht="15.6" hidden="1" x14ac:dyDescent="0.3">
      <c r="A408" s="33">
        <v>388</v>
      </c>
      <c r="B408" s="40">
        <f t="shared" ca="1" si="24"/>
        <v>44</v>
      </c>
      <c r="C408" s="34">
        <f t="shared" ca="1" si="25"/>
        <v>82.306219671237557</v>
      </c>
      <c r="D408" s="35">
        <f t="shared" ca="1" si="26"/>
        <v>14515.797069923901</v>
      </c>
      <c r="E408" s="34">
        <f t="shared" ca="1" si="27"/>
        <v>780998.01699413662</v>
      </c>
      <c r="F408" s="9"/>
      <c r="L408" s="53"/>
      <c r="M408" s="11"/>
    </row>
    <row r="409" spans="1:13" ht="15.6" hidden="1" x14ac:dyDescent="0.3">
      <c r="A409" s="33">
        <v>389</v>
      </c>
      <c r="B409" s="40">
        <f t="shared" ca="1" si="24"/>
        <v>44</v>
      </c>
      <c r="C409" s="34">
        <f t="shared" ca="1" si="25"/>
        <v>86.305206217885413</v>
      </c>
      <c r="D409" s="35">
        <f t="shared" ca="1" si="26"/>
        <v>16040.065824398953</v>
      </c>
      <c r="E409" s="34">
        <f t="shared" ca="1" si="27"/>
        <v>903872.30527857761</v>
      </c>
      <c r="F409" s="9"/>
      <c r="L409" s="53"/>
      <c r="M409" s="11"/>
    </row>
    <row r="410" spans="1:13" ht="15.6" hidden="1" x14ac:dyDescent="0.3">
      <c r="A410" s="33">
        <v>390</v>
      </c>
      <c r="B410" s="40">
        <f t="shared" ca="1" si="24"/>
        <v>43</v>
      </c>
      <c r="C410" s="34">
        <f t="shared" ca="1" si="25"/>
        <v>99.275283807765959</v>
      </c>
      <c r="D410" s="35">
        <f t="shared" ca="1" si="26"/>
        <v>13870.279635805055</v>
      </c>
      <c r="E410" s="34">
        <f t="shared" ca="1" si="27"/>
        <v>480301.65763821779</v>
      </c>
      <c r="F410" s="9"/>
      <c r="L410" s="53"/>
      <c r="M410" s="11"/>
    </row>
    <row r="411" spans="1:13" ht="15.6" hidden="1" x14ac:dyDescent="0.3">
      <c r="A411" s="33">
        <v>391</v>
      </c>
      <c r="B411" s="40">
        <f t="shared" ca="1" si="24"/>
        <v>45</v>
      </c>
      <c r="C411" s="34">
        <f t="shared" ca="1" si="25"/>
        <v>88.956456596929783</v>
      </c>
      <c r="D411" s="35">
        <f t="shared" ca="1" si="26"/>
        <v>20499.601034613523</v>
      </c>
      <c r="E411" s="34">
        <f t="shared" ca="1" si="27"/>
        <v>1358346.7413711841</v>
      </c>
      <c r="F411" s="9"/>
      <c r="L411" s="53"/>
      <c r="M411" s="11"/>
    </row>
    <row r="412" spans="1:13" ht="15.6" hidden="1" x14ac:dyDescent="0.3">
      <c r="A412" s="33">
        <v>392</v>
      </c>
      <c r="B412" s="40">
        <f t="shared" ca="1" si="24"/>
        <v>45</v>
      </c>
      <c r="C412" s="34">
        <f t="shared" ca="1" si="25"/>
        <v>89.991036161261007</v>
      </c>
      <c r="D412" s="35">
        <f t="shared" ca="1" si="26"/>
        <v>20870.783316358866</v>
      </c>
      <c r="E412" s="34">
        <f t="shared" ca="1" si="27"/>
        <v>1379456.3804009152</v>
      </c>
      <c r="F412" s="9"/>
      <c r="L412" s="53"/>
      <c r="M412" s="11"/>
    </row>
    <row r="413" spans="1:13" ht="15.6" hidden="1" x14ac:dyDescent="0.3">
      <c r="A413" s="33">
        <v>393</v>
      </c>
      <c r="B413" s="40">
        <f t="shared" ca="1" si="24"/>
        <v>46</v>
      </c>
      <c r="C413" s="34">
        <f t="shared" ca="1" si="25"/>
        <v>99.136182149986411</v>
      </c>
      <c r="D413" s="35">
        <f t="shared" ca="1" si="26"/>
        <v>11617.771108677647</v>
      </c>
      <c r="E413" s="34">
        <f t="shared" ca="1" si="27"/>
        <v>206666.06225484563</v>
      </c>
      <c r="F413" s="9"/>
      <c r="L413" s="53"/>
      <c r="M413" s="11"/>
    </row>
    <row r="414" spans="1:13" ht="15.6" hidden="1" x14ac:dyDescent="0.3">
      <c r="A414" s="33">
        <v>394</v>
      </c>
      <c r="B414" s="40">
        <f t="shared" ca="1" si="24"/>
        <v>45</v>
      </c>
      <c r="C414" s="34">
        <f t="shared" ca="1" si="25"/>
        <v>96.814472723744217</v>
      </c>
      <c r="D414" s="35">
        <f t="shared" ca="1" si="26"/>
        <v>16575.04647896903</v>
      </c>
      <c r="E414" s="34">
        <f t="shared" ca="1" si="27"/>
        <v>776605.0964767423</v>
      </c>
      <c r="F414" s="9"/>
      <c r="L414" s="53"/>
      <c r="M414" s="11"/>
    </row>
    <row r="415" spans="1:13" ht="15.6" hidden="1" x14ac:dyDescent="0.3">
      <c r="A415" s="33">
        <v>395</v>
      </c>
      <c r="B415" s="40">
        <f t="shared" ca="1" si="24"/>
        <v>44</v>
      </c>
      <c r="C415" s="34">
        <f t="shared" ca="1" si="25"/>
        <v>99.289637220376633</v>
      </c>
      <c r="D415" s="35">
        <f t="shared" ca="1" si="26"/>
        <v>6979.9368154745107</v>
      </c>
      <c r="E415" s="34">
        <f t="shared" ca="1" si="27"/>
        <v>-262148.34705734043</v>
      </c>
      <c r="F415" s="9"/>
      <c r="L415" s="53"/>
      <c r="M415" s="11"/>
    </row>
    <row r="416" spans="1:13" ht="15.6" hidden="1" x14ac:dyDescent="0.3">
      <c r="A416" s="33">
        <v>396</v>
      </c>
      <c r="B416" s="40">
        <f t="shared" ca="1" si="24"/>
        <v>45</v>
      </c>
      <c r="C416" s="34">
        <f t="shared" ca="1" si="25"/>
        <v>82.968215511024368</v>
      </c>
      <c r="D416" s="35">
        <f t="shared" ca="1" si="26"/>
        <v>8910.1853201106605</v>
      </c>
      <c r="E416" s="34">
        <f t="shared" ca="1" si="27"/>
        <v>78415.629420467885</v>
      </c>
      <c r="F416" s="9"/>
      <c r="L416" s="53"/>
      <c r="M416" s="11"/>
    </row>
    <row r="417" spans="1:13" ht="15.6" hidden="1" x14ac:dyDescent="0.3">
      <c r="A417" s="33">
        <v>397</v>
      </c>
      <c r="B417" s="40">
        <f t="shared" ca="1" si="24"/>
        <v>45</v>
      </c>
      <c r="C417" s="34">
        <f t="shared" ca="1" si="25"/>
        <v>93.99547235904609</v>
      </c>
      <c r="D417" s="35">
        <f t="shared" ca="1" si="26"/>
        <v>15633.165895729922</v>
      </c>
      <c r="E417" s="34">
        <f t="shared" ca="1" si="27"/>
        <v>719719.02989244019</v>
      </c>
      <c r="F417" s="9"/>
      <c r="L417" s="53"/>
      <c r="M417" s="11"/>
    </row>
    <row r="418" spans="1:13" ht="15.6" hidden="1" x14ac:dyDescent="0.3">
      <c r="A418" s="33">
        <v>398</v>
      </c>
      <c r="B418" s="40">
        <f t="shared" ca="1" si="24"/>
        <v>46</v>
      </c>
      <c r="C418" s="34">
        <f t="shared" ca="1" si="25"/>
        <v>84.842695281757599</v>
      </c>
      <c r="D418" s="35">
        <f t="shared" ca="1" si="26"/>
        <v>14620.839186062067</v>
      </c>
      <c r="E418" s="34">
        <f t="shared" ca="1" si="27"/>
        <v>727558.95094395475</v>
      </c>
      <c r="F418" s="9"/>
      <c r="L418" s="53"/>
      <c r="M418" s="11"/>
    </row>
    <row r="419" spans="1:13" ht="15.6" hidden="1" x14ac:dyDescent="0.3">
      <c r="A419" s="33">
        <v>399</v>
      </c>
      <c r="B419" s="40">
        <f t="shared" ca="1" si="24"/>
        <v>46</v>
      </c>
      <c r="C419" s="34">
        <f t="shared" ca="1" si="25"/>
        <v>89.994687068601266</v>
      </c>
      <c r="D419" s="35">
        <f t="shared" ca="1" si="26"/>
        <v>5448.3974528253802</v>
      </c>
      <c r="E419" s="34">
        <f t="shared" ca="1" si="27"/>
        <v>-384302.14086883212</v>
      </c>
      <c r="F419" s="9"/>
      <c r="L419" s="53"/>
      <c r="M419" s="11"/>
    </row>
    <row r="420" spans="1:13" ht="15.6" hidden="1" x14ac:dyDescent="0.3">
      <c r="A420" s="33">
        <v>400</v>
      </c>
      <c r="B420" s="40">
        <f t="shared" ca="1" si="24"/>
        <v>45</v>
      </c>
      <c r="C420" s="34">
        <f t="shared" ca="1" si="25"/>
        <v>86.595688469560542</v>
      </c>
      <c r="D420" s="35">
        <f t="shared" ca="1" si="26"/>
        <v>14296.659436813652</v>
      </c>
      <c r="E420" s="34">
        <f t="shared" ca="1" si="27"/>
        <v>678489.45836426714</v>
      </c>
      <c r="F420" s="9"/>
      <c r="L420" s="53"/>
      <c r="M420" s="11"/>
    </row>
    <row r="421" spans="1:13" ht="15.6" hidden="1" x14ac:dyDescent="0.3">
      <c r="A421" s="33">
        <v>401</v>
      </c>
      <c r="B421" s="40">
        <f t="shared" ca="1" si="24"/>
        <v>43</v>
      </c>
      <c r="C421" s="34">
        <f t="shared" ca="1" si="25"/>
        <v>93.02227417463746</v>
      </c>
      <c r="D421" s="35">
        <f t="shared" ca="1" si="26"/>
        <v>15441.163202770238</v>
      </c>
      <c r="E421" s="34">
        <f t="shared" ca="1" si="27"/>
        <v>744507.50274725282</v>
      </c>
      <c r="F421" s="9"/>
      <c r="L421" s="53"/>
      <c r="M421" s="11"/>
    </row>
    <row r="422" spans="1:13" ht="15.6" hidden="1" x14ac:dyDescent="0.3">
      <c r="A422" s="33">
        <v>402</v>
      </c>
      <c r="B422" s="40">
        <f t="shared" ca="1" si="24"/>
        <v>45</v>
      </c>
      <c r="C422" s="34">
        <f t="shared" ca="1" si="25"/>
        <v>81.877544234521622</v>
      </c>
      <c r="D422" s="35">
        <f t="shared" ca="1" si="26"/>
        <v>15015.699445517412</v>
      </c>
      <c r="E422" s="34">
        <f t="shared" ca="1" si="27"/>
        <v>833754.09132291842</v>
      </c>
      <c r="F422" s="9"/>
      <c r="L422" s="53"/>
      <c r="M422" s="11"/>
    </row>
    <row r="423" spans="1:13" ht="15.6" hidden="1" x14ac:dyDescent="0.3">
      <c r="A423" s="33">
        <v>403</v>
      </c>
      <c r="B423" s="40">
        <f t="shared" ca="1" si="24"/>
        <v>45</v>
      </c>
      <c r="C423" s="34">
        <f t="shared" ca="1" si="25"/>
        <v>98.015051597725801</v>
      </c>
      <c r="D423" s="35">
        <f t="shared" ca="1" si="26"/>
        <v>15914.420613887251</v>
      </c>
      <c r="E423" s="34">
        <f t="shared" ca="1" si="27"/>
        <v>686689.04761492903</v>
      </c>
      <c r="F423" s="9"/>
      <c r="L423" s="53"/>
      <c r="M423" s="11"/>
    </row>
    <row r="424" spans="1:13" ht="15.6" hidden="1" x14ac:dyDescent="0.3">
      <c r="A424" s="33">
        <v>404</v>
      </c>
      <c r="B424" s="40">
        <f t="shared" ca="1" si="24"/>
        <v>43</v>
      </c>
      <c r="C424" s="34">
        <f t="shared" ca="1" si="25"/>
        <v>94.220421249614972</v>
      </c>
      <c r="D424" s="35">
        <f t="shared" ca="1" si="26"/>
        <v>11564.191435431334</v>
      </c>
      <c r="E424" s="34">
        <f t="shared" ca="1" si="27"/>
        <v>292640.44724132493</v>
      </c>
      <c r="F424" s="9"/>
      <c r="L424" s="53"/>
      <c r="M424" s="11"/>
    </row>
    <row r="425" spans="1:13" ht="15.6" hidden="1" x14ac:dyDescent="0.3">
      <c r="A425" s="33">
        <v>405</v>
      </c>
      <c r="B425" s="40">
        <f t="shared" ca="1" si="24"/>
        <v>44</v>
      </c>
      <c r="C425" s="34">
        <f t="shared" ca="1" si="25"/>
        <v>86.978019336817127</v>
      </c>
      <c r="D425" s="35">
        <f t="shared" ca="1" si="26"/>
        <v>11365.527784213118</v>
      </c>
      <c r="E425" s="34">
        <f t="shared" ca="1" si="27"/>
        <v>341382.10037526838</v>
      </c>
      <c r="F425" s="9"/>
      <c r="L425" s="53"/>
      <c r="M425" s="11"/>
    </row>
    <row r="426" spans="1:13" ht="15.6" hidden="1" x14ac:dyDescent="0.3">
      <c r="A426" s="33">
        <v>406</v>
      </c>
      <c r="B426" s="40">
        <f t="shared" ca="1" si="24"/>
        <v>45</v>
      </c>
      <c r="C426" s="34">
        <f t="shared" ca="1" si="25"/>
        <v>80.658323551637281</v>
      </c>
      <c r="D426" s="35">
        <f t="shared" ca="1" si="26"/>
        <v>16662.384318050634</v>
      </c>
      <c r="E426" s="34">
        <f t="shared" ca="1" si="27"/>
        <v>1055166.4154152742</v>
      </c>
      <c r="F426" s="9"/>
      <c r="L426" s="53"/>
      <c r="M426" s="11"/>
    </row>
    <row r="427" spans="1:13" ht="15.6" hidden="1" x14ac:dyDescent="0.3">
      <c r="A427" s="33">
        <v>407</v>
      </c>
      <c r="B427" s="40">
        <f t="shared" ca="1" si="24"/>
        <v>46</v>
      </c>
      <c r="C427" s="34">
        <f t="shared" ca="1" si="25"/>
        <v>81.824858559941717</v>
      </c>
      <c r="D427" s="35">
        <f t="shared" ca="1" si="26"/>
        <v>14018.253283326711</v>
      </c>
      <c r="E427" s="34">
        <f t="shared" ca="1" si="27"/>
        <v>698663.82434967556</v>
      </c>
      <c r="F427" s="9"/>
      <c r="L427" s="53"/>
      <c r="M427" s="11"/>
    </row>
    <row r="428" spans="1:13" ht="15.6" hidden="1" x14ac:dyDescent="0.3">
      <c r="A428" s="33">
        <v>408</v>
      </c>
      <c r="B428" s="40">
        <f t="shared" ca="1" si="24"/>
        <v>43</v>
      </c>
      <c r="C428" s="34">
        <f t="shared" ca="1" si="25"/>
        <v>97.247244220128579</v>
      </c>
      <c r="D428" s="35">
        <f t="shared" ca="1" si="26"/>
        <v>11668.343131679019</v>
      </c>
      <c r="E428" s="34">
        <f t="shared" ca="1" si="27"/>
        <v>268964.47095522843</v>
      </c>
      <c r="F428" s="9"/>
      <c r="L428" s="53"/>
      <c r="M428" s="11"/>
    </row>
    <row r="429" spans="1:13" ht="15.6" hidden="1" x14ac:dyDescent="0.3">
      <c r="A429" s="33">
        <v>409</v>
      </c>
      <c r="B429" s="40">
        <f t="shared" ca="1" si="24"/>
        <v>45</v>
      </c>
      <c r="C429" s="34">
        <f t="shared" ca="1" si="25"/>
        <v>88.38557259409238</v>
      </c>
      <c r="D429" s="35">
        <f t="shared" ca="1" si="26"/>
        <v>16730.915503832282</v>
      </c>
      <c r="E429" s="34">
        <f t="shared" ca="1" si="27"/>
        <v>934335.21595219173</v>
      </c>
      <c r="F429" s="9"/>
      <c r="L429" s="53"/>
      <c r="M429" s="11"/>
    </row>
    <row r="430" spans="1:13" ht="15.6" hidden="1" x14ac:dyDescent="0.3">
      <c r="A430" s="33">
        <v>410</v>
      </c>
      <c r="B430" s="40">
        <f t="shared" ca="1" si="24"/>
        <v>45</v>
      </c>
      <c r="C430" s="34">
        <f t="shared" ca="1" si="25"/>
        <v>89.22811160413066</v>
      </c>
      <c r="D430" s="35">
        <f t="shared" ca="1" si="26"/>
        <v>17670.979082523529</v>
      </c>
      <c r="E430" s="34">
        <f t="shared" ca="1" si="27"/>
        <v>1028131.6391051321</v>
      </c>
      <c r="F430" s="9"/>
      <c r="L430" s="53"/>
      <c r="M430" s="11"/>
    </row>
    <row r="431" spans="1:13" ht="15.6" hidden="1" x14ac:dyDescent="0.3">
      <c r="A431" s="33">
        <v>411</v>
      </c>
      <c r="B431" s="40">
        <f t="shared" ca="1" si="24"/>
        <v>45</v>
      </c>
      <c r="C431" s="34">
        <f t="shared" ca="1" si="25"/>
        <v>80.975010563949752</v>
      </c>
      <c r="D431" s="35">
        <f t="shared" ca="1" si="26"/>
        <v>13136.316554433659</v>
      </c>
      <c r="E431" s="34">
        <f t="shared" ca="1" si="27"/>
        <v>616095.20533781289</v>
      </c>
      <c r="F431" s="9"/>
      <c r="L431" s="53"/>
      <c r="M431" s="11"/>
    </row>
    <row r="432" spans="1:13" ht="15.6" hidden="1" x14ac:dyDescent="0.3">
      <c r="A432" s="33">
        <v>412</v>
      </c>
      <c r="B432" s="40">
        <f t="shared" ca="1" si="24"/>
        <v>45</v>
      </c>
      <c r="C432" s="34">
        <f t="shared" ca="1" si="25"/>
        <v>87.222432109153019</v>
      </c>
      <c r="D432" s="35">
        <f t="shared" ca="1" si="26"/>
        <v>9694.9752975006431</v>
      </c>
      <c r="E432" s="34">
        <f t="shared" ca="1" si="27"/>
        <v>132155.63600396574</v>
      </c>
      <c r="F432" s="9"/>
      <c r="L432" s="53"/>
      <c r="M432" s="11"/>
    </row>
    <row r="433" spans="1:13" ht="15.6" hidden="1" x14ac:dyDescent="0.3">
      <c r="A433" s="33">
        <v>413</v>
      </c>
      <c r="B433" s="40">
        <f t="shared" ca="1" si="24"/>
        <v>45</v>
      </c>
      <c r="C433" s="34">
        <f t="shared" ca="1" si="25"/>
        <v>90.017384556814847</v>
      </c>
      <c r="D433" s="35">
        <f t="shared" ca="1" si="26"/>
        <v>13031.555890818621</v>
      </c>
      <c r="E433" s="34">
        <f t="shared" ca="1" si="27"/>
        <v>485370.82372955303</v>
      </c>
      <c r="F433" s="9"/>
      <c r="L433" s="53"/>
      <c r="M433" s="11"/>
    </row>
    <row r="434" spans="1:13" ht="15.6" hidden="1" x14ac:dyDescent="0.3">
      <c r="A434" s="33">
        <v>414</v>
      </c>
      <c r="B434" s="40">
        <f t="shared" ca="1" si="24"/>
        <v>47</v>
      </c>
      <c r="C434" s="34">
        <f t="shared" ca="1" si="25"/>
        <v>84.19111098912127</v>
      </c>
      <c r="D434" s="35">
        <f t="shared" ca="1" si="26"/>
        <v>9706.0239118779718</v>
      </c>
      <c r="E434" s="34">
        <f t="shared" ca="1" si="27"/>
        <v>143455.89377136691</v>
      </c>
      <c r="F434" s="9"/>
      <c r="L434" s="53"/>
      <c r="M434" s="11"/>
    </row>
    <row r="435" spans="1:13" ht="15.6" hidden="1" x14ac:dyDescent="0.3">
      <c r="A435" s="33">
        <v>415</v>
      </c>
      <c r="B435" s="40">
        <f t="shared" ca="1" si="24"/>
        <v>43</v>
      </c>
      <c r="C435" s="34">
        <f t="shared" ca="1" si="25"/>
        <v>83.123627364986177</v>
      </c>
      <c r="D435" s="35">
        <f t="shared" ca="1" si="26"/>
        <v>15590.542096936122</v>
      </c>
      <c r="E435" s="34">
        <f t="shared" ca="1" si="27"/>
        <v>915709.26028499263</v>
      </c>
      <c r="F435" s="9"/>
      <c r="L435" s="53"/>
      <c r="M435" s="11"/>
    </row>
    <row r="436" spans="1:13" ht="15.6" hidden="1" x14ac:dyDescent="0.3">
      <c r="A436" s="33">
        <v>416</v>
      </c>
      <c r="B436" s="40">
        <f t="shared" ca="1" si="24"/>
        <v>45</v>
      </c>
      <c r="C436" s="34">
        <f t="shared" ca="1" si="25"/>
        <v>85.091620292872136</v>
      </c>
      <c r="D436" s="35">
        <f t="shared" ca="1" si="26"/>
        <v>11796.590780211938</v>
      </c>
      <c r="E436" s="34">
        <f t="shared" ca="1" si="27"/>
        <v>402713.49574304488</v>
      </c>
      <c r="F436" s="9"/>
      <c r="L436" s="53"/>
      <c r="M436" s="11"/>
    </row>
    <row r="437" spans="1:13" ht="15.6" hidden="1" x14ac:dyDescent="0.3">
      <c r="A437" s="33">
        <v>417</v>
      </c>
      <c r="B437" s="40">
        <f t="shared" ca="1" si="24"/>
        <v>45</v>
      </c>
      <c r="C437" s="34">
        <f t="shared" ca="1" si="25"/>
        <v>86.222981634999968</v>
      </c>
      <c r="D437" s="35">
        <f t="shared" ca="1" si="26"/>
        <v>9505.3318241174675</v>
      </c>
      <c r="E437" s="34">
        <f t="shared" ca="1" si="27"/>
        <v>119509.64081450226</v>
      </c>
      <c r="F437" s="9"/>
      <c r="L437" s="53"/>
      <c r="M437" s="11"/>
    </row>
    <row r="438" spans="1:13" ht="15.6" hidden="1" x14ac:dyDescent="0.3">
      <c r="A438" s="33">
        <v>418</v>
      </c>
      <c r="B438" s="40">
        <f t="shared" ca="1" si="24"/>
        <v>45</v>
      </c>
      <c r="C438" s="34">
        <f t="shared" ca="1" si="25"/>
        <v>91.722184993253251</v>
      </c>
      <c r="D438" s="35">
        <f t="shared" ca="1" si="26"/>
        <v>11804.615438521821</v>
      </c>
      <c r="E438" s="34">
        <f t="shared" ca="1" si="27"/>
        <v>325396.4284321398</v>
      </c>
      <c r="F438" s="9"/>
      <c r="L438" s="53"/>
      <c r="M438" s="11"/>
    </row>
    <row r="439" spans="1:13" ht="15.6" hidden="1" x14ac:dyDescent="0.3">
      <c r="A439" s="33">
        <v>419</v>
      </c>
      <c r="B439" s="40">
        <f t="shared" ca="1" si="24"/>
        <v>43</v>
      </c>
      <c r="C439" s="34">
        <f t="shared" ca="1" si="25"/>
        <v>93.454262906103381</v>
      </c>
      <c r="D439" s="35">
        <f t="shared" ca="1" si="26"/>
        <v>15347.400859937228</v>
      </c>
      <c r="E439" s="34">
        <f t="shared" ca="1" si="27"/>
        <v>727284.5422571383</v>
      </c>
      <c r="F439" s="9"/>
      <c r="L439" s="53"/>
      <c r="M439" s="11"/>
    </row>
    <row r="440" spans="1:13" ht="15.6" hidden="1" x14ac:dyDescent="0.3">
      <c r="A440" s="33">
        <v>420</v>
      </c>
      <c r="B440" s="40">
        <f t="shared" ca="1" si="24"/>
        <v>45</v>
      </c>
      <c r="C440" s="34">
        <f t="shared" ca="1" si="25"/>
        <v>86.553159510229889</v>
      </c>
      <c r="D440" s="35">
        <f t="shared" ca="1" si="26"/>
        <v>18088.082034406787</v>
      </c>
      <c r="E440" s="34">
        <f t="shared" ca="1" si="27"/>
        <v>1124388.0854608505</v>
      </c>
      <c r="F440" s="9"/>
      <c r="L440" s="53"/>
      <c r="M440" s="11"/>
    </row>
    <row r="441" spans="1:13" ht="15.6" hidden="1" x14ac:dyDescent="0.3">
      <c r="A441" s="33">
        <v>421</v>
      </c>
      <c r="B441" s="40">
        <f t="shared" ca="1" si="24"/>
        <v>45</v>
      </c>
      <c r="C441" s="34">
        <f t="shared" ca="1" si="25"/>
        <v>82.852861036750568</v>
      </c>
      <c r="D441" s="35">
        <f t="shared" ca="1" si="26"/>
        <v>21428.546903938681</v>
      </c>
      <c r="E441" s="34">
        <f t="shared" ca="1" si="27"/>
        <v>1596007.1495519676</v>
      </c>
      <c r="F441" s="9"/>
      <c r="L441" s="53"/>
      <c r="M441" s="11"/>
    </row>
    <row r="442" spans="1:13" ht="15.6" hidden="1" x14ac:dyDescent="0.3">
      <c r="A442" s="33">
        <v>422</v>
      </c>
      <c r="B442" s="40">
        <f t="shared" ca="1" si="24"/>
        <v>45</v>
      </c>
      <c r="C442" s="34">
        <f t="shared" ca="1" si="25"/>
        <v>96.491930905295504</v>
      </c>
      <c r="D442" s="35">
        <f t="shared" ca="1" si="26"/>
        <v>18327.497398354397</v>
      </c>
      <c r="E442" s="34">
        <f t="shared" ca="1" si="27"/>
        <v>970353.85663530137</v>
      </c>
      <c r="F442" s="9"/>
      <c r="L442" s="53"/>
      <c r="M442" s="11"/>
    </row>
    <row r="443" spans="1:13" ht="15.6" hidden="1" x14ac:dyDescent="0.3">
      <c r="A443" s="33">
        <v>423</v>
      </c>
      <c r="B443" s="40">
        <f t="shared" ca="1" si="24"/>
        <v>45</v>
      </c>
      <c r="C443" s="34">
        <f t="shared" ca="1" si="25"/>
        <v>93.136351134153372</v>
      </c>
      <c r="D443" s="35">
        <f t="shared" ca="1" si="26"/>
        <v>13285.251467257871</v>
      </c>
      <c r="E443" s="34">
        <f t="shared" ca="1" si="27"/>
        <v>472851.45376055036</v>
      </c>
      <c r="F443" s="9"/>
      <c r="L443" s="53"/>
      <c r="M443" s="11"/>
    </row>
    <row r="444" spans="1:13" ht="15.6" hidden="1" x14ac:dyDescent="0.3">
      <c r="A444" s="33">
        <v>424</v>
      </c>
      <c r="B444" s="40">
        <f t="shared" ca="1" si="24"/>
        <v>45</v>
      </c>
      <c r="C444" s="34">
        <f t="shared" ca="1" si="25"/>
        <v>91.392450573694276</v>
      </c>
      <c r="D444" s="35">
        <f t="shared" ca="1" si="26"/>
        <v>11634.304766139468</v>
      </c>
      <c r="E444" s="34">
        <f t="shared" ca="1" si="27"/>
        <v>310110.54899375443</v>
      </c>
      <c r="F444" s="9"/>
      <c r="L444" s="53"/>
      <c r="M444" s="11"/>
    </row>
    <row r="445" spans="1:13" ht="15.6" hidden="1" x14ac:dyDescent="0.3">
      <c r="A445" s="33">
        <v>425</v>
      </c>
      <c r="B445" s="40">
        <f t="shared" ca="1" si="24"/>
        <v>47</v>
      </c>
      <c r="C445" s="34">
        <f t="shared" ca="1" si="25"/>
        <v>96.515879125640041</v>
      </c>
      <c r="D445" s="35">
        <f t="shared" ca="1" si="26"/>
        <v>18812.811115800207</v>
      </c>
      <c r="E445" s="34">
        <f t="shared" ca="1" si="27"/>
        <v>984452.84172557155</v>
      </c>
      <c r="F445" s="9"/>
      <c r="L445" s="53"/>
      <c r="M445" s="11"/>
    </row>
    <row r="446" spans="1:13" ht="15.6" hidden="1" x14ac:dyDescent="0.3">
      <c r="A446" s="33">
        <v>426</v>
      </c>
      <c r="B446" s="40">
        <f t="shared" ca="1" si="24"/>
        <v>45</v>
      </c>
      <c r="C446" s="34">
        <f t="shared" ca="1" si="25"/>
        <v>91.233669300468463</v>
      </c>
      <c r="D446" s="35">
        <f t="shared" ca="1" si="26"/>
        <v>7610.5180505417466</v>
      </c>
      <c r="E446" s="34">
        <f t="shared" ca="1" si="27"/>
        <v>-141789.8047178553</v>
      </c>
      <c r="F446" s="9"/>
      <c r="L446" s="53"/>
      <c r="M446" s="11"/>
    </row>
    <row r="447" spans="1:13" ht="15.6" hidden="1" x14ac:dyDescent="0.3">
      <c r="A447" s="33">
        <v>427</v>
      </c>
      <c r="B447" s="40">
        <f t="shared" ca="1" si="24"/>
        <v>45</v>
      </c>
      <c r="C447" s="34">
        <f t="shared" ca="1" si="25"/>
        <v>94.687632814985349</v>
      </c>
      <c r="D447" s="35">
        <f t="shared" ca="1" si="26"/>
        <v>18081.777324810188</v>
      </c>
      <c r="E447" s="34">
        <f t="shared" ca="1" si="27"/>
        <v>976561.88228732324</v>
      </c>
      <c r="F447" s="9"/>
      <c r="L447" s="53"/>
      <c r="M447" s="11"/>
    </row>
    <row r="448" spans="1:13" ht="15.6" hidden="1" x14ac:dyDescent="0.3">
      <c r="A448" s="33">
        <v>428</v>
      </c>
      <c r="B448" s="40">
        <f t="shared" ca="1" si="24"/>
        <v>45</v>
      </c>
      <c r="C448" s="34">
        <f t="shared" ca="1" si="25"/>
        <v>83.615103442705646</v>
      </c>
      <c r="D448" s="35">
        <f t="shared" ca="1" si="26"/>
        <v>8594.6419208806547</v>
      </c>
      <c r="E448" s="34">
        <f t="shared" ca="1" si="27"/>
        <v>34665.078592203208</v>
      </c>
      <c r="F448" s="9"/>
      <c r="L448" s="53"/>
      <c r="M448" s="11"/>
    </row>
    <row r="449" spans="1:13" ht="15.6" hidden="1" x14ac:dyDescent="0.3">
      <c r="A449" s="33">
        <v>429</v>
      </c>
      <c r="B449" s="40">
        <f t="shared" ca="1" si="24"/>
        <v>45</v>
      </c>
      <c r="C449" s="34">
        <f t="shared" ca="1" si="25"/>
        <v>83.748896934732187</v>
      </c>
      <c r="D449" s="35">
        <f t="shared" ca="1" si="26"/>
        <v>18343.267457037451</v>
      </c>
      <c r="E449" s="34">
        <f t="shared" ca="1" si="27"/>
        <v>1205798.1455299836</v>
      </c>
      <c r="F449" s="9"/>
      <c r="L449" s="53"/>
      <c r="M449" s="11"/>
    </row>
    <row r="450" spans="1:13" ht="15.6" hidden="1" x14ac:dyDescent="0.3">
      <c r="A450" s="33">
        <v>430</v>
      </c>
      <c r="B450" s="40">
        <f t="shared" ca="1" si="24"/>
        <v>45</v>
      </c>
      <c r="C450" s="34">
        <f t="shared" ca="1" si="25"/>
        <v>82.866036939910202</v>
      </c>
      <c r="D450" s="35">
        <f t="shared" ca="1" si="26"/>
        <v>13524.678221360989</v>
      </c>
      <c r="E450" s="34">
        <f t="shared" ca="1" si="27"/>
        <v>638297.8720659432</v>
      </c>
      <c r="F450" s="9"/>
      <c r="L450" s="53"/>
      <c r="M450" s="11"/>
    </row>
    <row r="451" spans="1:13" ht="15.6" hidden="1" x14ac:dyDescent="0.3">
      <c r="A451" s="33">
        <v>431</v>
      </c>
      <c r="B451" s="40">
        <f t="shared" ca="1" si="24"/>
        <v>46</v>
      </c>
      <c r="C451" s="34">
        <f t="shared" ca="1" si="25"/>
        <v>91.892546208283164</v>
      </c>
      <c r="D451" s="35">
        <f t="shared" ca="1" si="26"/>
        <v>15232.994681822331</v>
      </c>
      <c r="E451" s="34">
        <f t="shared" ca="1" si="27"/>
        <v>692499.25272004283</v>
      </c>
      <c r="F451" s="9"/>
      <c r="L451" s="53"/>
      <c r="M451" s="11"/>
    </row>
    <row r="452" spans="1:13" ht="15.6" hidden="1" x14ac:dyDescent="0.3">
      <c r="A452" s="33">
        <v>432</v>
      </c>
      <c r="B452" s="40">
        <f t="shared" ca="1" si="24"/>
        <v>44</v>
      </c>
      <c r="C452" s="34">
        <f t="shared" ca="1" si="25"/>
        <v>86.682830804994779</v>
      </c>
      <c r="D452" s="35">
        <f t="shared" ca="1" si="26"/>
        <v>13845.185849214236</v>
      </c>
      <c r="E452" s="34">
        <f t="shared" ca="1" si="27"/>
        <v>638123.19665777287</v>
      </c>
      <c r="F452" s="9"/>
      <c r="L452" s="53"/>
      <c r="M452" s="11"/>
    </row>
    <row r="453" spans="1:13" ht="15.6" hidden="1" x14ac:dyDescent="0.3">
      <c r="A453" s="33">
        <v>433</v>
      </c>
      <c r="B453" s="40">
        <f t="shared" ca="1" si="24"/>
        <v>46</v>
      </c>
      <c r="C453" s="34">
        <f t="shared" ca="1" si="25"/>
        <v>93.042681555685775</v>
      </c>
      <c r="D453" s="35">
        <f t="shared" ca="1" si="26"/>
        <v>12265.475133040685</v>
      </c>
      <c r="E453" s="34">
        <f t="shared" ca="1" si="27"/>
        <v>348678.75507457205</v>
      </c>
      <c r="F453" s="9"/>
      <c r="L453" s="53"/>
      <c r="M453" s="11"/>
    </row>
    <row r="454" spans="1:13" ht="15.6" hidden="1" x14ac:dyDescent="0.3">
      <c r="A454" s="33">
        <v>434</v>
      </c>
      <c r="B454" s="40">
        <f t="shared" ca="1" si="24"/>
        <v>47</v>
      </c>
      <c r="C454" s="34">
        <f t="shared" ca="1" si="25"/>
        <v>87.270799355603131</v>
      </c>
      <c r="D454" s="35">
        <f t="shared" ca="1" si="26"/>
        <v>17197.422093592224</v>
      </c>
      <c r="E454" s="34">
        <f t="shared" ca="1" si="27"/>
        <v>973046.48994212598</v>
      </c>
      <c r="F454" s="9"/>
      <c r="L454" s="53"/>
      <c r="M454" s="11"/>
    </row>
    <row r="455" spans="1:13" ht="15.6" hidden="1" x14ac:dyDescent="0.3">
      <c r="A455" s="33">
        <v>435</v>
      </c>
      <c r="B455" s="40">
        <f t="shared" ca="1" si="24"/>
        <v>45</v>
      </c>
      <c r="C455" s="34">
        <f t="shared" ca="1" si="25"/>
        <v>87.985206768205259</v>
      </c>
      <c r="D455" s="35">
        <f t="shared" ca="1" si="26"/>
        <v>16513.617700116763</v>
      </c>
      <c r="E455" s="34">
        <f t="shared" ca="1" si="27"/>
        <v>915823.94298795215</v>
      </c>
      <c r="F455" s="9"/>
      <c r="L455" s="53"/>
      <c r="M455" s="11"/>
    </row>
    <row r="456" spans="1:13" ht="15.6" hidden="1" x14ac:dyDescent="0.3">
      <c r="A456" s="33">
        <v>436</v>
      </c>
      <c r="B456" s="40">
        <f t="shared" ca="1" si="24"/>
        <v>44</v>
      </c>
      <c r="C456" s="34">
        <f t="shared" ca="1" si="25"/>
        <v>84.917018379672143</v>
      </c>
      <c r="D456" s="35">
        <f t="shared" ca="1" si="26"/>
        <v>11425.477281380163</v>
      </c>
      <c r="E456" s="34">
        <f t="shared" ca="1" si="27"/>
        <v>372005.37838344765</v>
      </c>
      <c r="F456" s="9"/>
      <c r="L456" s="53"/>
      <c r="M456" s="11"/>
    </row>
    <row r="457" spans="1:13" ht="15.6" hidden="1" x14ac:dyDescent="0.3">
      <c r="A457" s="33">
        <v>437</v>
      </c>
      <c r="B457" s="40">
        <f t="shared" ca="1" si="24"/>
        <v>43</v>
      </c>
      <c r="C457" s="34">
        <f t="shared" ca="1" si="25"/>
        <v>94.911554468022047</v>
      </c>
      <c r="D457" s="35">
        <f t="shared" ca="1" si="26"/>
        <v>17434.339272345198</v>
      </c>
      <c r="E457" s="34">
        <f t="shared" ca="1" si="27"/>
        <v>936753.6486419437</v>
      </c>
      <c r="F457" s="9"/>
      <c r="L457" s="53"/>
      <c r="M457" s="11"/>
    </row>
    <row r="458" spans="1:13" ht="15.6" hidden="1" x14ac:dyDescent="0.3">
      <c r="A458" s="33">
        <v>438</v>
      </c>
      <c r="B458" s="40">
        <f t="shared" ca="1" si="24"/>
        <v>44</v>
      </c>
      <c r="C458" s="34">
        <f t="shared" ca="1" si="25"/>
        <v>96.111225035731337</v>
      </c>
      <c r="D458" s="35">
        <f t="shared" ca="1" si="26"/>
        <v>20532.732745910616</v>
      </c>
      <c r="E458" s="34">
        <f t="shared" ca="1" si="27"/>
        <v>1235784.1153709311</v>
      </c>
      <c r="F458" s="9"/>
      <c r="L458" s="53"/>
      <c r="M458" s="11"/>
    </row>
    <row r="459" spans="1:13" ht="15.6" hidden="1" x14ac:dyDescent="0.3">
      <c r="A459" s="33">
        <v>439</v>
      </c>
      <c r="B459" s="40">
        <f t="shared" ca="1" si="24"/>
        <v>47</v>
      </c>
      <c r="C459" s="34">
        <f t="shared" ca="1" si="25"/>
        <v>80.512897279686712</v>
      </c>
      <c r="D459" s="35">
        <f t="shared" ca="1" si="26"/>
        <v>21446.033008491191</v>
      </c>
      <c r="E459" s="34">
        <f t="shared" ca="1" si="27"/>
        <v>1605416.4150457988</v>
      </c>
      <c r="F459" s="9"/>
      <c r="L459" s="53"/>
      <c r="M459" s="11"/>
    </row>
    <row r="460" spans="1:13" ht="15.6" hidden="1" x14ac:dyDescent="0.3">
      <c r="A460" s="33">
        <v>440</v>
      </c>
      <c r="B460" s="40">
        <f t="shared" ca="1" si="24"/>
        <v>43</v>
      </c>
      <c r="C460" s="34">
        <f t="shared" ca="1" si="25"/>
        <v>85.42443286744772</v>
      </c>
      <c r="D460" s="35">
        <f t="shared" ca="1" si="26"/>
        <v>17725.259089076615</v>
      </c>
      <c r="E460" s="34">
        <f t="shared" ca="1" si="27"/>
        <v>1137233.1672368399</v>
      </c>
      <c r="F460" s="9"/>
      <c r="L460" s="53"/>
      <c r="M460" s="11"/>
    </row>
    <row r="461" spans="1:13" ht="15.6" hidden="1" x14ac:dyDescent="0.3">
      <c r="A461" s="33">
        <v>441</v>
      </c>
      <c r="B461" s="40">
        <f t="shared" ca="1" si="24"/>
        <v>46</v>
      </c>
      <c r="C461" s="34">
        <f t="shared" ca="1" si="25"/>
        <v>87.367844732060945</v>
      </c>
      <c r="D461" s="35">
        <f t="shared" ca="1" si="26"/>
        <v>17114.163981362872</v>
      </c>
      <c r="E461" s="34">
        <f t="shared" ca="1" si="27"/>
        <v>978947.66677392158</v>
      </c>
      <c r="F461" s="9"/>
      <c r="L461" s="53"/>
      <c r="M461" s="11"/>
    </row>
    <row r="462" spans="1:13" ht="15.6" hidden="1" x14ac:dyDescent="0.3">
      <c r="A462" s="33">
        <v>442</v>
      </c>
      <c r="B462" s="40">
        <f t="shared" ca="1" si="24"/>
        <v>43</v>
      </c>
      <c r="C462" s="34">
        <f t="shared" ca="1" si="25"/>
        <v>82.85872468061261</v>
      </c>
      <c r="D462" s="35">
        <f t="shared" ca="1" si="26"/>
        <v>14424.008798511653</v>
      </c>
      <c r="E462" s="34">
        <f t="shared" ca="1" si="27"/>
        <v>776190.8386667897</v>
      </c>
      <c r="F462" s="9"/>
      <c r="L462" s="53"/>
      <c r="M462" s="11"/>
    </row>
    <row r="463" spans="1:13" ht="15.6" hidden="1" x14ac:dyDescent="0.3">
      <c r="A463" s="33">
        <v>443</v>
      </c>
      <c r="B463" s="40">
        <f t="shared" ca="1" si="24"/>
        <v>46</v>
      </c>
      <c r="C463" s="34">
        <f t="shared" ca="1" si="25"/>
        <v>91.564096343466815</v>
      </c>
      <c r="D463" s="35">
        <f t="shared" ca="1" si="26"/>
        <v>15490.395826174079</v>
      </c>
      <c r="E463" s="34">
        <f t="shared" ca="1" si="27"/>
        <v>726186.25688709854</v>
      </c>
      <c r="F463" s="9"/>
      <c r="L463" s="53"/>
      <c r="M463" s="11"/>
    </row>
    <row r="464" spans="1:13" ht="15.6" hidden="1" x14ac:dyDescent="0.3">
      <c r="A464" s="33">
        <v>444</v>
      </c>
      <c r="B464" s="40">
        <f t="shared" ca="1" si="24"/>
        <v>45</v>
      </c>
      <c r="C464" s="34">
        <f t="shared" ca="1" si="25"/>
        <v>92.410809387486282</v>
      </c>
      <c r="D464" s="35">
        <f t="shared" ca="1" si="26"/>
        <v>14603.089532410379</v>
      </c>
      <c r="E464" s="34">
        <f t="shared" ca="1" si="27"/>
        <v>629546.9413637456</v>
      </c>
      <c r="F464" s="9"/>
      <c r="L464" s="53"/>
      <c r="M464" s="11"/>
    </row>
    <row r="465" spans="1:13" ht="15.6" hidden="1" x14ac:dyDescent="0.3">
      <c r="A465" s="33">
        <v>445</v>
      </c>
      <c r="B465" s="40">
        <f t="shared" ca="1" si="24"/>
        <v>45</v>
      </c>
      <c r="C465" s="34">
        <f t="shared" ca="1" si="25"/>
        <v>84.486632172755577</v>
      </c>
      <c r="D465" s="35">
        <f t="shared" ca="1" si="26"/>
        <v>14538.509756712376</v>
      </c>
      <c r="E465" s="34">
        <f t="shared" ca="1" si="27"/>
        <v>737546.26421394804</v>
      </c>
      <c r="F465" s="9"/>
      <c r="L465" s="53"/>
      <c r="M465" s="11"/>
    </row>
    <row r="466" spans="1:13" ht="15.6" hidden="1" x14ac:dyDescent="0.3">
      <c r="A466" s="33">
        <v>446</v>
      </c>
      <c r="B466" s="40">
        <f t="shared" ca="1" si="24"/>
        <v>45</v>
      </c>
      <c r="C466" s="34">
        <f t="shared" ca="1" si="25"/>
        <v>86.441362148209038</v>
      </c>
      <c r="D466" s="35">
        <f t="shared" ca="1" si="26"/>
        <v>7919.676892856518</v>
      </c>
      <c r="E466" s="34">
        <f t="shared" ca="1" si="27"/>
        <v>-68973.57224948355</v>
      </c>
      <c r="F466" s="9"/>
      <c r="L466" s="53"/>
      <c r="M466" s="11"/>
    </row>
    <row r="467" spans="1:13" ht="15.6" hidden="1" x14ac:dyDescent="0.3">
      <c r="A467" s="33">
        <v>447</v>
      </c>
      <c r="B467" s="40">
        <f t="shared" ca="1" si="24"/>
        <v>46</v>
      </c>
      <c r="C467" s="34">
        <f t="shared" ca="1" si="25"/>
        <v>99.157398726943569</v>
      </c>
      <c r="D467" s="35">
        <f t="shared" ca="1" si="26"/>
        <v>13318.345512008727</v>
      </c>
      <c r="E467" s="34">
        <f t="shared" ca="1" si="27"/>
        <v>383011.64262032299</v>
      </c>
      <c r="F467" s="9"/>
      <c r="L467" s="53"/>
      <c r="M467" s="11"/>
    </row>
    <row r="468" spans="1:13" ht="15.6" hidden="1" x14ac:dyDescent="0.3">
      <c r="A468" s="33">
        <v>448</v>
      </c>
      <c r="B468" s="40">
        <f t="shared" ca="1" si="24"/>
        <v>44</v>
      </c>
      <c r="C468" s="34">
        <f t="shared" ca="1" si="25"/>
        <v>98.455809969868767</v>
      </c>
      <c r="D468" s="35">
        <f t="shared" ca="1" si="26"/>
        <v>21134.499274764334</v>
      </c>
      <c r="E468" s="34">
        <f t="shared" ca="1" si="27"/>
        <v>1251758.1069221618</v>
      </c>
      <c r="F468" s="9"/>
      <c r="L468" s="53"/>
      <c r="M468" s="11"/>
    </row>
    <row r="469" spans="1:13" ht="15.6" hidden="1" x14ac:dyDescent="0.3">
      <c r="A469" s="33">
        <v>449</v>
      </c>
      <c r="B469" s="40">
        <f t="shared" ca="1" si="24"/>
        <v>45</v>
      </c>
      <c r="C469" s="34">
        <f t="shared" ca="1" si="25"/>
        <v>81.667666370412235</v>
      </c>
      <c r="D469" s="35">
        <f t="shared" ca="1" si="26"/>
        <v>16800.522560331898</v>
      </c>
      <c r="E469" s="34">
        <f t="shared" ca="1" si="27"/>
        <v>1055247.1310019377</v>
      </c>
      <c r="F469" s="9"/>
      <c r="L469" s="53"/>
      <c r="M469" s="11"/>
    </row>
    <row r="470" spans="1:13" ht="15.6" hidden="1" x14ac:dyDescent="0.3">
      <c r="A470" s="33">
        <v>450</v>
      </c>
      <c r="B470" s="40">
        <f t="shared" ref="B470:B520" ca="1" si="28">VLOOKUP(RAND(),$A$10:$C$14,3)</f>
        <v>45</v>
      </c>
      <c r="C470" s="34">
        <f t="shared" ref="C470:C520" ca="1" si="29">$E$8+RAND()*($E$9-$E$8)</f>
        <v>89.672182671486695</v>
      </c>
      <c r="D470" s="35">
        <f t="shared" ref="D470:D520" ca="1" si="30">_xlfn.NORM.INV(RAND(),$E$13,$E$14)</f>
        <v>17163.694104328479</v>
      </c>
      <c r="E470" s="34">
        <f t="shared" ref="E470:E520" ca="1" si="31">($C$3-B470-C470)*D470-($C$4+$C$5)</f>
        <v>962287.68424214702</v>
      </c>
      <c r="F470" s="9"/>
      <c r="L470" s="53"/>
      <c r="M470" s="11"/>
    </row>
    <row r="471" spans="1:13" ht="15.6" hidden="1" x14ac:dyDescent="0.3">
      <c r="A471" s="33">
        <v>451</v>
      </c>
      <c r="B471" s="40">
        <f t="shared" ca="1" si="28"/>
        <v>46</v>
      </c>
      <c r="C471" s="34">
        <f t="shared" ca="1" si="29"/>
        <v>88.881719982127436</v>
      </c>
      <c r="D471" s="35">
        <f t="shared" ca="1" si="30"/>
        <v>5102.3760813809768</v>
      </c>
      <c r="E471" s="34">
        <f t="shared" ca="1" si="31"/>
        <v>-417725.61758847034</v>
      </c>
      <c r="F471" s="9"/>
      <c r="L471" s="53"/>
      <c r="M471" s="11"/>
    </row>
    <row r="472" spans="1:13" ht="15.6" hidden="1" x14ac:dyDescent="0.3">
      <c r="A472" s="33">
        <v>452</v>
      </c>
      <c r="B472" s="40">
        <f t="shared" ca="1" si="28"/>
        <v>44</v>
      </c>
      <c r="C472" s="34">
        <f t="shared" ca="1" si="29"/>
        <v>83.764065947714855</v>
      </c>
      <c r="D472" s="35">
        <f t="shared" ca="1" si="30"/>
        <v>11757.109282592603</v>
      </c>
      <c r="E472" s="34">
        <f t="shared" ca="1" si="31"/>
        <v>425384.12562990631</v>
      </c>
      <c r="F472" s="9"/>
      <c r="L472" s="53"/>
      <c r="M472" s="11"/>
    </row>
    <row r="473" spans="1:13" ht="15.6" hidden="1" x14ac:dyDescent="0.3">
      <c r="A473" s="33">
        <v>453</v>
      </c>
      <c r="B473" s="40">
        <f t="shared" ca="1" si="28"/>
        <v>46</v>
      </c>
      <c r="C473" s="34">
        <f t="shared" ca="1" si="29"/>
        <v>93.198275942083654</v>
      </c>
      <c r="D473" s="35">
        <f t="shared" ca="1" si="30"/>
        <v>16785.707546161379</v>
      </c>
      <c r="E473" s="34">
        <f t="shared" ca="1" si="31"/>
        <v>843099.62810049579</v>
      </c>
      <c r="F473" s="9"/>
      <c r="L473" s="53"/>
      <c r="M473" s="11"/>
    </row>
    <row r="474" spans="1:13" ht="15.6" hidden="1" x14ac:dyDescent="0.3">
      <c r="A474" s="33">
        <v>454</v>
      </c>
      <c r="B474" s="40">
        <f t="shared" ca="1" si="28"/>
        <v>45</v>
      </c>
      <c r="C474" s="34">
        <f t="shared" ca="1" si="29"/>
        <v>83.91928502794876</v>
      </c>
      <c r="D474" s="35">
        <f t="shared" ca="1" si="30"/>
        <v>17076.666735084989</v>
      </c>
      <c r="E474" s="34">
        <f t="shared" ca="1" si="31"/>
        <v>1050578.3508884495</v>
      </c>
      <c r="F474" s="9"/>
      <c r="L474" s="53"/>
      <c r="M474" s="11"/>
    </row>
    <row r="475" spans="1:13" ht="15.6" hidden="1" x14ac:dyDescent="0.3">
      <c r="A475" s="33">
        <v>455</v>
      </c>
      <c r="B475" s="40">
        <f t="shared" ca="1" si="28"/>
        <v>45</v>
      </c>
      <c r="C475" s="34">
        <f t="shared" ca="1" si="29"/>
        <v>93.553560595680111</v>
      </c>
      <c r="D475" s="35">
        <f t="shared" ca="1" si="30"/>
        <v>15113.0405488414</v>
      </c>
      <c r="E475" s="34">
        <f t="shared" ca="1" si="31"/>
        <v>669181.51719264104</v>
      </c>
      <c r="F475" s="9"/>
      <c r="L475" s="53"/>
      <c r="M475" s="11"/>
    </row>
    <row r="476" spans="1:13" ht="15.6" hidden="1" x14ac:dyDescent="0.3">
      <c r="A476" s="33">
        <v>456</v>
      </c>
      <c r="B476" s="40">
        <f t="shared" ca="1" si="28"/>
        <v>45</v>
      </c>
      <c r="C476" s="34">
        <f t="shared" ca="1" si="29"/>
        <v>88.934878059457432</v>
      </c>
      <c r="D476" s="35">
        <f t="shared" ca="1" si="30"/>
        <v>18109.298159853937</v>
      </c>
      <c r="E476" s="34">
        <f t="shared" ca="1" si="31"/>
        <v>1083748.6010212365</v>
      </c>
      <c r="F476" s="9"/>
      <c r="L476" s="53"/>
      <c r="M476" s="11"/>
    </row>
    <row r="477" spans="1:13" ht="15.6" hidden="1" x14ac:dyDescent="0.3">
      <c r="A477" s="33">
        <v>457</v>
      </c>
      <c r="B477" s="40">
        <f t="shared" ca="1" si="28"/>
        <v>46</v>
      </c>
      <c r="C477" s="34">
        <f t="shared" ca="1" si="29"/>
        <v>96.401600377306039</v>
      </c>
      <c r="D477" s="35">
        <f t="shared" ca="1" si="30"/>
        <v>16512.668055118269</v>
      </c>
      <c r="E477" s="34">
        <f t="shared" ca="1" si="31"/>
        <v>760223.98817638983</v>
      </c>
      <c r="F477" s="9"/>
      <c r="L477" s="53"/>
      <c r="M477" s="11"/>
    </row>
    <row r="478" spans="1:13" ht="15.6" hidden="1" x14ac:dyDescent="0.3">
      <c r="A478" s="33">
        <v>458</v>
      </c>
      <c r="B478" s="40">
        <f t="shared" ca="1" si="28"/>
        <v>46</v>
      </c>
      <c r="C478" s="34">
        <f t="shared" ca="1" si="29"/>
        <v>80.093306272450121</v>
      </c>
      <c r="D478" s="35">
        <f t="shared" ca="1" si="30"/>
        <v>17198.119256925296</v>
      </c>
      <c r="E478" s="34">
        <f t="shared" ca="1" si="31"/>
        <v>1113763.9762007953</v>
      </c>
      <c r="F478" s="9"/>
      <c r="L478" s="53"/>
      <c r="M478" s="11"/>
    </row>
    <row r="479" spans="1:13" ht="15.6" hidden="1" x14ac:dyDescent="0.3">
      <c r="A479" s="33">
        <v>459</v>
      </c>
      <c r="B479" s="40">
        <f t="shared" ca="1" si="28"/>
        <v>45</v>
      </c>
      <c r="C479" s="34">
        <f t="shared" ca="1" si="29"/>
        <v>88.108763841119028</v>
      </c>
      <c r="D479" s="35">
        <f t="shared" ca="1" si="30"/>
        <v>19931.705330403598</v>
      </c>
      <c r="E479" s="34">
        <f t="shared" ca="1" si="31"/>
        <v>1309909.9694950301</v>
      </c>
      <c r="F479" s="9"/>
      <c r="L479" s="53"/>
      <c r="M479" s="11"/>
    </row>
    <row r="480" spans="1:13" ht="15.6" hidden="1" x14ac:dyDescent="0.3">
      <c r="A480" s="33">
        <v>460</v>
      </c>
      <c r="B480" s="40">
        <f t="shared" ca="1" si="28"/>
        <v>44</v>
      </c>
      <c r="C480" s="34">
        <f t="shared" ca="1" si="29"/>
        <v>86.841523641224427</v>
      </c>
      <c r="D480" s="35">
        <f t="shared" ca="1" si="30"/>
        <v>16195.581979626546</v>
      </c>
      <c r="E480" s="34">
        <f t="shared" ca="1" si="31"/>
        <v>913645.29045631504</v>
      </c>
      <c r="F480" s="9"/>
      <c r="L480" s="53"/>
      <c r="M480" s="11"/>
    </row>
    <row r="481" spans="1:13" ht="15.6" hidden="1" x14ac:dyDescent="0.3">
      <c r="A481" s="33">
        <v>461</v>
      </c>
      <c r="B481" s="40">
        <f t="shared" ca="1" si="28"/>
        <v>45</v>
      </c>
      <c r="C481" s="34">
        <f t="shared" ca="1" si="29"/>
        <v>93.834844912624106</v>
      </c>
      <c r="D481" s="35">
        <f t="shared" ca="1" si="30"/>
        <v>19893.365898447846</v>
      </c>
      <c r="E481" s="34">
        <f t="shared" ca="1" si="31"/>
        <v>1191555.7394124218</v>
      </c>
      <c r="F481" s="9"/>
      <c r="L481" s="53"/>
      <c r="M481" s="11"/>
    </row>
    <row r="482" spans="1:13" ht="15.6" hidden="1" x14ac:dyDescent="0.3">
      <c r="A482" s="33">
        <v>462</v>
      </c>
      <c r="B482" s="40">
        <f t="shared" ca="1" si="28"/>
        <v>46</v>
      </c>
      <c r="C482" s="34">
        <f t="shared" ca="1" si="29"/>
        <v>80.796171108440276</v>
      </c>
      <c r="D482" s="35">
        <f t="shared" ca="1" si="30"/>
        <v>15349.21096407587</v>
      </c>
      <c r="E482" s="34">
        <f t="shared" ca="1" si="31"/>
        <v>875732.35027438006</v>
      </c>
      <c r="F482" s="9"/>
      <c r="L482" s="53"/>
      <c r="M482" s="11"/>
    </row>
    <row r="483" spans="1:13" ht="15.6" hidden="1" x14ac:dyDescent="0.3">
      <c r="A483" s="33">
        <v>463</v>
      </c>
      <c r="B483" s="40">
        <f t="shared" ca="1" si="28"/>
        <v>46</v>
      </c>
      <c r="C483" s="34">
        <f t="shared" ca="1" si="29"/>
        <v>92.543500853324886</v>
      </c>
      <c r="D483" s="35">
        <f t="shared" ca="1" si="30"/>
        <v>14786.200640810166</v>
      </c>
      <c r="E483" s="34">
        <f t="shared" ca="1" si="31"/>
        <v>633231.95846421504</v>
      </c>
      <c r="F483" s="9"/>
      <c r="L483" s="53"/>
      <c r="M483" s="11"/>
    </row>
    <row r="484" spans="1:13" ht="15.6" hidden="1" x14ac:dyDescent="0.3">
      <c r="A484" s="33">
        <v>464</v>
      </c>
      <c r="B484" s="40">
        <f t="shared" ca="1" si="28"/>
        <v>45</v>
      </c>
      <c r="C484" s="34">
        <f t="shared" ca="1" si="29"/>
        <v>83.096069951023367</v>
      </c>
      <c r="D484" s="35">
        <f t="shared" ca="1" si="30"/>
        <v>6350.4787684517523</v>
      </c>
      <c r="E484" s="34">
        <f t="shared" ca="1" si="31"/>
        <v>-232202.15920159803</v>
      </c>
      <c r="F484" s="9"/>
      <c r="L484" s="53"/>
      <c r="M484" s="11"/>
    </row>
    <row r="485" spans="1:13" ht="15.6" hidden="1" x14ac:dyDescent="0.3">
      <c r="A485" s="33">
        <v>465</v>
      </c>
      <c r="B485" s="40">
        <f t="shared" ca="1" si="28"/>
        <v>45</v>
      </c>
      <c r="C485" s="34">
        <f t="shared" ca="1" si="29"/>
        <v>80.391081627879586</v>
      </c>
      <c r="D485" s="35">
        <f t="shared" ca="1" si="30"/>
        <v>18359.951120962138</v>
      </c>
      <c r="E485" s="34">
        <f t="shared" ca="1" si="31"/>
        <v>1269453.6994271297</v>
      </c>
      <c r="F485" s="9"/>
      <c r="L485" s="53"/>
      <c r="M485" s="11"/>
    </row>
    <row r="486" spans="1:13" ht="15.6" hidden="1" x14ac:dyDescent="0.3">
      <c r="A486" s="33">
        <v>466</v>
      </c>
      <c r="B486" s="40">
        <f t="shared" ca="1" si="28"/>
        <v>44</v>
      </c>
      <c r="C486" s="34">
        <f t="shared" ca="1" si="29"/>
        <v>96.177006313987874</v>
      </c>
      <c r="D486" s="35">
        <f t="shared" ca="1" si="30"/>
        <v>12355.377490407383</v>
      </c>
      <c r="E486" s="34">
        <f t="shared" ca="1" si="31"/>
        <v>344549.16662689904</v>
      </c>
      <c r="F486" s="9"/>
      <c r="L486" s="53"/>
      <c r="M486" s="11"/>
    </row>
    <row r="487" spans="1:13" ht="15.6" hidden="1" x14ac:dyDescent="0.3">
      <c r="A487" s="33">
        <v>467</v>
      </c>
      <c r="B487" s="40">
        <f t="shared" ca="1" si="28"/>
        <v>43</v>
      </c>
      <c r="C487" s="34">
        <f t="shared" ca="1" si="29"/>
        <v>81.098752930665711</v>
      </c>
      <c r="D487" s="35">
        <f t="shared" ca="1" si="30"/>
        <v>21721.114332195841</v>
      </c>
      <c r="E487" s="34">
        <f t="shared" ca="1" si="31"/>
        <v>1712994.267826851</v>
      </c>
      <c r="F487" s="9"/>
      <c r="L487" s="53"/>
      <c r="M487" s="11"/>
    </row>
    <row r="488" spans="1:13" ht="15.6" hidden="1" x14ac:dyDescent="0.3">
      <c r="A488" s="33">
        <v>468</v>
      </c>
      <c r="B488" s="40">
        <f t="shared" ca="1" si="28"/>
        <v>44</v>
      </c>
      <c r="C488" s="34">
        <f t="shared" ca="1" si="29"/>
        <v>91.776650928172515</v>
      </c>
      <c r="D488" s="35">
        <f t="shared" ca="1" si="30"/>
        <v>15988.540216234407</v>
      </c>
      <c r="E488" s="34">
        <f t="shared" ca="1" si="31"/>
        <v>810276.0700516603</v>
      </c>
      <c r="F488" s="9"/>
      <c r="L488" s="53"/>
      <c r="M488" s="11"/>
    </row>
    <row r="489" spans="1:13" ht="15.6" hidden="1" x14ac:dyDescent="0.3">
      <c r="A489" s="33">
        <v>469</v>
      </c>
      <c r="B489" s="40">
        <f t="shared" ca="1" si="28"/>
        <v>44</v>
      </c>
      <c r="C489" s="34">
        <f t="shared" ca="1" si="29"/>
        <v>91.573306968567636</v>
      </c>
      <c r="D489" s="35">
        <f t="shared" ca="1" si="30"/>
        <v>12322.282581419688</v>
      </c>
      <c r="E489" s="34">
        <f t="shared" ca="1" si="31"/>
        <v>397675.76380925695</v>
      </c>
      <c r="F489" s="9"/>
      <c r="L489" s="53"/>
      <c r="M489" s="11"/>
    </row>
    <row r="490" spans="1:13" ht="15.6" hidden="1" x14ac:dyDescent="0.3">
      <c r="A490" s="33">
        <v>470</v>
      </c>
      <c r="B490" s="40">
        <f t="shared" ca="1" si="28"/>
        <v>44</v>
      </c>
      <c r="C490" s="34">
        <f t="shared" ca="1" si="29"/>
        <v>97.669395046099481</v>
      </c>
      <c r="D490" s="35">
        <f t="shared" ca="1" si="30"/>
        <v>15409.726738862777</v>
      </c>
      <c r="E490" s="34">
        <f t="shared" ca="1" si="31"/>
        <v>653935.29305643844</v>
      </c>
      <c r="F490" s="9"/>
      <c r="L490" s="53"/>
      <c r="M490" s="11"/>
    </row>
    <row r="491" spans="1:13" ht="15.6" hidden="1" x14ac:dyDescent="0.3">
      <c r="A491" s="33">
        <v>471</v>
      </c>
      <c r="B491" s="40">
        <f t="shared" ca="1" si="28"/>
        <v>45</v>
      </c>
      <c r="C491" s="34">
        <f t="shared" ca="1" si="29"/>
        <v>83.542940885044629</v>
      </c>
      <c r="D491" s="35">
        <f t="shared" ca="1" si="30"/>
        <v>13489.821139039741</v>
      </c>
      <c r="E491" s="34">
        <f t="shared" ca="1" si="31"/>
        <v>624944.18239548476</v>
      </c>
      <c r="F491" s="9"/>
      <c r="L491" s="53"/>
      <c r="M491" s="11"/>
    </row>
    <row r="492" spans="1:13" ht="15.6" hidden="1" x14ac:dyDescent="0.3">
      <c r="A492" s="33">
        <v>472</v>
      </c>
      <c r="B492" s="40">
        <f t="shared" ca="1" si="28"/>
        <v>46</v>
      </c>
      <c r="C492" s="34">
        <f t="shared" ca="1" si="29"/>
        <v>80.820063659197686</v>
      </c>
      <c r="D492" s="35">
        <f t="shared" ca="1" si="30"/>
        <v>12071.780774137476</v>
      </c>
      <c r="E492" s="34">
        <f t="shared" ca="1" si="31"/>
        <v>474929.40650423802</v>
      </c>
      <c r="F492" s="9"/>
      <c r="L492" s="53"/>
      <c r="M492" s="11"/>
    </row>
    <row r="493" spans="1:13" ht="15.6" hidden="1" x14ac:dyDescent="0.3">
      <c r="A493" s="33">
        <v>473</v>
      </c>
      <c r="B493" s="40">
        <f t="shared" ca="1" si="28"/>
        <v>44</v>
      </c>
      <c r="C493" s="34">
        <f t="shared" ca="1" si="29"/>
        <v>88.270752352989305</v>
      </c>
      <c r="D493" s="35">
        <f t="shared" ca="1" si="30"/>
        <v>11849.278188178927</v>
      </c>
      <c r="E493" s="34">
        <f t="shared" ca="1" si="31"/>
        <v>383157.32806626009</v>
      </c>
      <c r="F493" s="9"/>
      <c r="L493" s="53"/>
      <c r="M493" s="11"/>
    </row>
    <row r="494" spans="1:13" ht="15.6" hidden="1" x14ac:dyDescent="0.3">
      <c r="A494" s="33">
        <v>474</v>
      </c>
      <c r="B494" s="40">
        <f t="shared" ca="1" si="28"/>
        <v>45</v>
      </c>
      <c r="C494" s="34">
        <f t="shared" ca="1" si="29"/>
        <v>92.197700486493787</v>
      </c>
      <c r="D494" s="35">
        <f t="shared" ca="1" si="30"/>
        <v>7092.5561528090948</v>
      </c>
      <c r="E494" s="34">
        <f t="shared" ca="1" si="31"/>
        <v>-207035.91268727626</v>
      </c>
      <c r="F494" s="9"/>
      <c r="L494" s="53"/>
      <c r="M494" s="11"/>
    </row>
    <row r="495" spans="1:13" ht="15.6" hidden="1" x14ac:dyDescent="0.3">
      <c r="A495" s="33">
        <v>475</v>
      </c>
      <c r="B495" s="40">
        <f t="shared" ca="1" si="28"/>
        <v>46</v>
      </c>
      <c r="C495" s="34">
        <f t="shared" ca="1" si="29"/>
        <v>92.933271081440637</v>
      </c>
      <c r="D495" s="35">
        <f t="shared" ca="1" si="30"/>
        <v>17392.14811909409</v>
      </c>
      <c r="E495" s="34">
        <f t="shared" ca="1" si="31"/>
        <v>914296.8523357613</v>
      </c>
      <c r="F495" s="9"/>
      <c r="L495" s="53"/>
      <c r="M495" s="11"/>
    </row>
    <row r="496" spans="1:13" ht="15.6" hidden="1" x14ac:dyDescent="0.3">
      <c r="A496" s="33">
        <v>476</v>
      </c>
      <c r="B496" s="40">
        <f t="shared" ca="1" si="28"/>
        <v>46</v>
      </c>
      <c r="C496" s="34">
        <f t="shared" ca="1" si="29"/>
        <v>89.740517983663381</v>
      </c>
      <c r="D496" s="35">
        <f t="shared" ca="1" si="30"/>
        <v>11129.902495174512</v>
      </c>
      <c r="E496" s="34">
        <f t="shared" ca="1" si="31"/>
        <v>260566.99149579764</v>
      </c>
      <c r="F496" s="9"/>
      <c r="L496" s="53"/>
      <c r="M496" s="11"/>
    </row>
    <row r="497" spans="1:13" ht="15.6" hidden="1" x14ac:dyDescent="0.3">
      <c r="A497" s="33">
        <v>477</v>
      </c>
      <c r="B497" s="40">
        <f t="shared" ca="1" si="28"/>
        <v>47</v>
      </c>
      <c r="C497" s="34">
        <f t="shared" ca="1" si="29"/>
        <v>94.594528276773815</v>
      </c>
      <c r="D497" s="35">
        <f t="shared" ca="1" si="30"/>
        <v>20434.978635883192</v>
      </c>
      <c r="E497" s="34">
        <f t="shared" ca="1" si="31"/>
        <v>1194828.5200410835</v>
      </c>
      <c r="F497" s="9"/>
      <c r="L497" s="53"/>
      <c r="M497" s="11"/>
    </row>
    <row r="498" spans="1:13" ht="15.6" hidden="1" x14ac:dyDescent="0.3">
      <c r="A498" s="33">
        <v>478</v>
      </c>
      <c r="B498" s="40">
        <f t="shared" ca="1" si="28"/>
        <v>45</v>
      </c>
      <c r="C498" s="34">
        <f t="shared" ca="1" si="29"/>
        <v>86.642732939158279</v>
      </c>
      <c r="D498" s="35">
        <f t="shared" ca="1" si="30"/>
        <v>19451.427267595627</v>
      </c>
      <c r="E498" s="34">
        <f t="shared" ca="1" si="31"/>
        <v>1282766.3445577589</v>
      </c>
      <c r="F498" s="9"/>
      <c r="L498" s="53"/>
      <c r="M498" s="11"/>
    </row>
    <row r="499" spans="1:13" ht="15.6" hidden="1" x14ac:dyDescent="0.3">
      <c r="A499" s="33">
        <v>479</v>
      </c>
      <c r="B499" s="40">
        <f t="shared" ca="1" si="28"/>
        <v>45</v>
      </c>
      <c r="C499" s="34">
        <f t="shared" ca="1" si="29"/>
        <v>97.5748107909005</v>
      </c>
      <c r="D499" s="35">
        <f t="shared" ca="1" si="30"/>
        <v>15201.42027913249</v>
      </c>
      <c r="E499" s="34">
        <f t="shared" ca="1" si="31"/>
        <v>617814.0294537174</v>
      </c>
      <c r="F499" s="9"/>
      <c r="L499" s="53"/>
      <c r="M499" s="11"/>
    </row>
    <row r="500" spans="1:13" ht="15.6" hidden="1" x14ac:dyDescent="0.3">
      <c r="A500" s="33">
        <v>480</v>
      </c>
      <c r="B500" s="40">
        <f t="shared" ca="1" si="28"/>
        <v>47</v>
      </c>
      <c r="C500" s="34">
        <f t="shared" ca="1" si="29"/>
        <v>84.183791749327526</v>
      </c>
      <c r="D500" s="35">
        <f t="shared" ca="1" si="30"/>
        <v>14380.119773098573</v>
      </c>
      <c r="E500" s="34">
        <f t="shared" ca="1" si="31"/>
        <v>694211.18585699447</v>
      </c>
      <c r="F500" s="9"/>
      <c r="L500" s="53"/>
      <c r="M500" s="11"/>
    </row>
    <row r="501" spans="1:13" ht="15.6" hidden="1" x14ac:dyDescent="0.3">
      <c r="A501" s="33">
        <v>481</v>
      </c>
      <c r="B501" s="40">
        <f t="shared" ca="1" si="28"/>
        <v>45</v>
      </c>
      <c r="C501" s="34">
        <f t="shared" ca="1" si="29"/>
        <v>90.461191486324182</v>
      </c>
      <c r="D501" s="35">
        <f t="shared" ca="1" si="30"/>
        <v>22328.406733523632</v>
      </c>
      <c r="E501" s="34">
        <f t="shared" ca="1" si="31"/>
        <v>1535140.6965330094</v>
      </c>
      <c r="F501" s="9"/>
      <c r="L501" s="53"/>
      <c r="M501" s="11"/>
    </row>
    <row r="502" spans="1:13" ht="15.6" hidden="1" x14ac:dyDescent="0.3">
      <c r="A502" s="33">
        <v>482</v>
      </c>
      <c r="B502" s="40">
        <f t="shared" ca="1" si="28"/>
        <v>44</v>
      </c>
      <c r="C502" s="34">
        <f t="shared" ca="1" si="29"/>
        <v>93.860670432305</v>
      </c>
      <c r="D502" s="35">
        <f t="shared" ca="1" si="30"/>
        <v>13325.42643276454</v>
      </c>
      <c r="E502" s="34">
        <f t="shared" ca="1" si="31"/>
        <v>480978.95994109241</v>
      </c>
      <c r="F502" s="9"/>
      <c r="L502" s="53"/>
      <c r="M502" s="11"/>
    </row>
    <row r="503" spans="1:13" ht="15.6" hidden="1" x14ac:dyDescent="0.3">
      <c r="A503" s="33">
        <v>483</v>
      </c>
      <c r="B503" s="40">
        <f t="shared" ca="1" si="28"/>
        <v>46</v>
      </c>
      <c r="C503" s="34">
        <f t="shared" ca="1" si="29"/>
        <v>89.930219166813004</v>
      </c>
      <c r="D503" s="35">
        <f t="shared" ca="1" si="30"/>
        <v>24911.893764989953</v>
      </c>
      <c r="E503" s="34">
        <f t="shared" ca="1" si="31"/>
        <v>1816782.3681470514</v>
      </c>
      <c r="F503" s="9"/>
      <c r="L503" s="53"/>
      <c r="M503" s="11"/>
    </row>
    <row r="504" spans="1:13" ht="15.6" hidden="1" x14ac:dyDescent="0.3">
      <c r="A504" s="33">
        <v>484</v>
      </c>
      <c r="B504" s="40">
        <f t="shared" ca="1" si="28"/>
        <v>47</v>
      </c>
      <c r="C504" s="34">
        <f t="shared" ca="1" si="29"/>
        <v>95.289617723682824</v>
      </c>
      <c r="D504" s="35">
        <f t="shared" ca="1" si="30"/>
        <v>18898.241183667487</v>
      </c>
      <c r="E504" s="34">
        <f t="shared" ca="1" si="31"/>
        <v>1016638.5410591983</v>
      </c>
      <c r="F504" s="9"/>
      <c r="L504" s="53"/>
      <c r="M504" s="11"/>
    </row>
    <row r="505" spans="1:13" ht="15.6" hidden="1" x14ac:dyDescent="0.3">
      <c r="A505" s="33">
        <v>485</v>
      </c>
      <c r="B505" s="40">
        <f t="shared" ca="1" si="28"/>
        <v>45</v>
      </c>
      <c r="C505" s="34">
        <f t="shared" ca="1" si="29"/>
        <v>96.828659301968372</v>
      </c>
      <c r="D505" s="35">
        <f t="shared" ca="1" si="30"/>
        <v>21765.038854341681</v>
      </c>
      <c r="E505" s="34">
        <f t="shared" ca="1" si="31"/>
        <v>1332588.3943645484</v>
      </c>
      <c r="F505" s="9"/>
      <c r="L505" s="53"/>
      <c r="M505" s="11"/>
    </row>
    <row r="506" spans="1:13" ht="15.6" hidden="1" x14ac:dyDescent="0.3">
      <c r="A506" s="33">
        <v>486</v>
      </c>
      <c r="B506" s="40">
        <f t="shared" ca="1" si="28"/>
        <v>45</v>
      </c>
      <c r="C506" s="34">
        <f t="shared" ca="1" si="29"/>
        <v>81.570352543369452</v>
      </c>
      <c r="D506" s="35">
        <f t="shared" ca="1" si="30"/>
        <v>11235.122158557904</v>
      </c>
      <c r="E506" s="34">
        <f t="shared" ca="1" si="31"/>
        <v>375512.04500442231</v>
      </c>
      <c r="F506" s="9"/>
      <c r="L506" s="53"/>
      <c r="M506" s="11"/>
    </row>
    <row r="507" spans="1:13" ht="15.6" hidden="1" x14ac:dyDescent="0.3">
      <c r="A507" s="33">
        <v>487</v>
      </c>
      <c r="B507" s="40">
        <f t="shared" ca="1" si="28"/>
        <v>47</v>
      </c>
      <c r="C507" s="34">
        <f t="shared" ca="1" si="29"/>
        <v>87.172804975999497</v>
      </c>
      <c r="D507" s="35">
        <f t="shared" ca="1" si="30"/>
        <v>13492.648243160253</v>
      </c>
      <c r="E507" s="34">
        <f t="shared" ca="1" si="31"/>
        <v>549322.95120760007</v>
      </c>
      <c r="F507" s="9"/>
      <c r="L507" s="53"/>
      <c r="M507" s="11"/>
    </row>
    <row r="508" spans="1:13" ht="15.6" hidden="1" x14ac:dyDescent="0.3">
      <c r="A508" s="33">
        <v>488</v>
      </c>
      <c r="B508" s="40">
        <f t="shared" ca="1" si="28"/>
        <v>46</v>
      </c>
      <c r="C508" s="34">
        <f t="shared" ca="1" si="29"/>
        <v>97.417955940942875</v>
      </c>
      <c r="D508" s="35">
        <f t="shared" ca="1" si="30"/>
        <v>11252.096371876356</v>
      </c>
      <c r="E508" s="34">
        <f t="shared" ca="1" si="31"/>
        <v>188019.33489220636</v>
      </c>
      <c r="F508" s="9"/>
      <c r="L508" s="53"/>
      <c r="M508" s="11"/>
    </row>
    <row r="509" spans="1:13" ht="15.6" hidden="1" x14ac:dyDescent="0.3">
      <c r="A509" s="33">
        <v>489</v>
      </c>
      <c r="B509" s="40">
        <f t="shared" ca="1" si="28"/>
        <v>44</v>
      </c>
      <c r="C509" s="34">
        <f t="shared" ca="1" si="29"/>
        <v>90.186168918747057</v>
      </c>
      <c r="D509" s="35">
        <f t="shared" ca="1" si="30"/>
        <v>14319.390756200302</v>
      </c>
      <c r="E509" s="34">
        <f t="shared" ca="1" si="31"/>
        <v>644064.11146883643</v>
      </c>
      <c r="F509" s="9"/>
      <c r="L509" s="53"/>
      <c r="M509" s="11"/>
    </row>
    <row r="510" spans="1:13" ht="15.6" hidden="1" x14ac:dyDescent="0.3">
      <c r="A510" s="33">
        <v>490</v>
      </c>
      <c r="B510" s="40">
        <f t="shared" ca="1" si="28"/>
        <v>47</v>
      </c>
      <c r="C510" s="34">
        <f t="shared" ca="1" si="29"/>
        <v>91.799374784964769</v>
      </c>
      <c r="D510" s="35">
        <f t="shared" ca="1" si="30"/>
        <v>12065.908557066485</v>
      </c>
      <c r="E510" s="34">
        <f t="shared" ca="1" si="31"/>
        <v>329670.66677617026</v>
      </c>
      <c r="F510" s="9"/>
      <c r="L510" s="53"/>
      <c r="M510" s="11"/>
    </row>
    <row r="511" spans="1:13" ht="15.6" hidden="1" x14ac:dyDescent="0.3">
      <c r="A511" s="33">
        <v>491</v>
      </c>
      <c r="B511" s="40">
        <f t="shared" ca="1" si="28"/>
        <v>44</v>
      </c>
      <c r="C511" s="34">
        <f t="shared" ca="1" si="29"/>
        <v>93.236694779777224</v>
      </c>
      <c r="D511" s="35">
        <f t="shared" ca="1" si="30"/>
        <v>10474.312216099413</v>
      </c>
      <c r="E511" s="34">
        <f t="shared" ca="1" si="31"/>
        <v>170643.75317982677</v>
      </c>
      <c r="F511" s="9"/>
      <c r="L511" s="53"/>
      <c r="M511" s="11"/>
    </row>
    <row r="512" spans="1:13" ht="15.6" hidden="1" x14ac:dyDescent="0.3">
      <c r="A512" s="33">
        <v>492</v>
      </c>
      <c r="B512" s="40">
        <f t="shared" ca="1" si="28"/>
        <v>43</v>
      </c>
      <c r="C512" s="34">
        <f t="shared" ca="1" si="29"/>
        <v>85.96765814924342</v>
      </c>
      <c r="D512" s="35">
        <f t="shared" ca="1" si="30"/>
        <v>12128.486144411154</v>
      </c>
      <c r="E512" s="34">
        <f t="shared" ca="1" si="31"/>
        <v>455810.59501812421</v>
      </c>
      <c r="F512" s="9"/>
      <c r="L512" s="53"/>
      <c r="M512" s="11"/>
    </row>
    <row r="513" spans="1:13" ht="15.6" hidden="1" x14ac:dyDescent="0.3">
      <c r="A513" s="33">
        <v>493</v>
      </c>
      <c r="B513" s="40">
        <f t="shared" ca="1" si="28"/>
        <v>45</v>
      </c>
      <c r="C513" s="34">
        <f t="shared" ca="1" si="29"/>
        <v>82.557833123780583</v>
      </c>
      <c r="D513" s="35">
        <f t="shared" ca="1" si="30"/>
        <v>14083.723381618011</v>
      </c>
      <c r="E513" s="34">
        <f t="shared" ca="1" si="31"/>
        <v>710357.88514896762</v>
      </c>
      <c r="F513" s="9"/>
      <c r="L513" s="53"/>
      <c r="M513" s="11"/>
    </row>
    <row r="514" spans="1:13" ht="15.6" hidden="1" x14ac:dyDescent="0.3">
      <c r="A514" s="33">
        <v>494</v>
      </c>
      <c r="B514" s="40">
        <f t="shared" ca="1" si="28"/>
        <v>44</v>
      </c>
      <c r="C514" s="34">
        <f t="shared" ca="1" si="29"/>
        <v>87.393555446549982</v>
      </c>
      <c r="D514" s="35">
        <f t="shared" ca="1" si="30"/>
        <v>9579.5931353552078</v>
      </c>
      <c r="E514" s="34">
        <f t="shared" ca="1" si="31"/>
        <v>126621.88891776255</v>
      </c>
      <c r="F514" s="9"/>
      <c r="L514" s="53"/>
      <c r="M514" s="11"/>
    </row>
    <row r="515" spans="1:13" ht="15.6" x14ac:dyDescent="0.3">
      <c r="A515" s="33">
        <v>495</v>
      </c>
      <c r="B515" s="40">
        <f t="shared" ca="1" si="28"/>
        <v>45</v>
      </c>
      <c r="C515" s="34">
        <f t="shared" ca="1" si="29"/>
        <v>86.647929375598778</v>
      </c>
      <c r="D515" s="35">
        <f t="shared" ca="1" si="30"/>
        <v>18163.022155499661</v>
      </c>
      <c r="E515" s="34">
        <f t="shared" ca="1" si="31"/>
        <v>1131468.2587447604</v>
      </c>
      <c r="F515" s="9"/>
      <c r="L515" s="53"/>
      <c r="M515" s="11"/>
    </row>
    <row r="516" spans="1:13" ht="15.6" x14ac:dyDescent="0.3">
      <c r="A516" s="33">
        <v>496</v>
      </c>
      <c r="B516" s="40">
        <f t="shared" ca="1" si="28"/>
        <v>45</v>
      </c>
      <c r="C516" s="34">
        <f t="shared" ca="1" si="29"/>
        <v>89.25904003389347</v>
      </c>
      <c r="D516" s="35">
        <f t="shared" ca="1" si="30"/>
        <v>22136.071319180235</v>
      </c>
      <c r="E516" s="34">
        <f t="shared" ca="1" si="31"/>
        <v>1539914.0730409385</v>
      </c>
      <c r="F516" s="9"/>
      <c r="L516" s="53"/>
      <c r="M516" s="11"/>
    </row>
    <row r="517" spans="1:13" ht="15.6" x14ac:dyDescent="0.3">
      <c r="A517" s="33">
        <v>497</v>
      </c>
      <c r="B517" s="40">
        <f t="shared" ca="1" si="28"/>
        <v>45</v>
      </c>
      <c r="C517" s="34">
        <f t="shared" ca="1" si="29"/>
        <v>81.698881597912901</v>
      </c>
      <c r="D517" s="35">
        <f t="shared" ca="1" si="30"/>
        <v>7827.231942802352</v>
      </c>
      <c r="E517" s="34">
        <f t="shared" ca="1" si="31"/>
        <v>-42720.779402731336</v>
      </c>
      <c r="F517" s="9"/>
      <c r="L517" s="53"/>
      <c r="M517" s="11"/>
    </row>
    <row r="518" spans="1:13" ht="15.6" x14ac:dyDescent="0.3">
      <c r="A518" s="33">
        <v>498</v>
      </c>
      <c r="B518" s="40">
        <f t="shared" ca="1" si="28"/>
        <v>45</v>
      </c>
      <c r="C518" s="34">
        <f t="shared" ca="1" si="29"/>
        <v>99.860077275819563</v>
      </c>
      <c r="D518" s="35">
        <f t="shared" ca="1" si="30"/>
        <v>15221.021120722962</v>
      </c>
      <c r="E518" s="34">
        <f t="shared" ca="1" si="31"/>
        <v>585115.96329520759</v>
      </c>
      <c r="F518" s="9"/>
      <c r="L518" s="53"/>
      <c r="M518" s="11"/>
    </row>
    <row r="519" spans="1:13" x14ac:dyDescent="0.25">
      <c r="A519" s="33">
        <v>499</v>
      </c>
      <c r="B519" s="40">
        <f t="shared" ca="1" si="28"/>
        <v>46</v>
      </c>
      <c r="C519" s="34">
        <f t="shared" ca="1" si="29"/>
        <v>87.669481555118409</v>
      </c>
      <c r="D519" s="35">
        <f t="shared" ca="1" si="30"/>
        <v>20000.155020960643</v>
      </c>
      <c r="E519" s="34">
        <f t="shared" ca="1" si="31"/>
        <v>1306628.2475453927</v>
      </c>
      <c r="F519" s="9"/>
      <c r="M519" s="11"/>
    </row>
    <row r="520" spans="1:13" x14ac:dyDescent="0.25">
      <c r="A520" s="33">
        <v>500</v>
      </c>
      <c r="B520" s="40">
        <f t="shared" ca="1" si="28"/>
        <v>45</v>
      </c>
      <c r="C520" s="34">
        <f t="shared" ca="1" si="29"/>
        <v>91.200232980834656</v>
      </c>
      <c r="D520" s="35">
        <f t="shared" ca="1" si="30"/>
        <v>15598.700388994652</v>
      </c>
      <c r="E520" s="34">
        <f t="shared" ca="1" si="31"/>
        <v>759529.76968036056</v>
      </c>
      <c r="F520" s="9"/>
      <c r="M520" s="11"/>
    </row>
    <row r="521" spans="1:13" x14ac:dyDescent="0.25">
      <c r="C521" s="9"/>
    </row>
    <row r="529" spans="3:3" x14ac:dyDescent="0.25">
      <c r="C529" s="9"/>
    </row>
    <row r="530" spans="3:3" x14ac:dyDescent="0.25">
      <c r="C530" s="9"/>
    </row>
    <row r="531" spans="3:3" x14ac:dyDescent="0.25">
      <c r="C531" s="9"/>
    </row>
    <row r="532" spans="3:3" x14ac:dyDescent="0.25">
      <c r="C532" s="9"/>
    </row>
    <row r="533" spans="3:3" x14ac:dyDescent="0.25">
      <c r="C533" s="9"/>
    </row>
    <row r="534" spans="3:3" x14ac:dyDescent="0.25">
      <c r="C534" s="9"/>
    </row>
    <row r="535" spans="3:3" x14ac:dyDescent="0.25">
      <c r="C535" s="9"/>
    </row>
    <row r="536" spans="3:3" x14ac:dyDescent="0.25">
      <c r="C536" s="9"/>
    </row>
    <row r="537" spans="3:3" x14ac:dyDescent="0.25">
      <c r="C537" s="9"/>
    </row>
    <row r="538" spans="3:3" x14ac:dyDescent="0.25">
      <c r="C538" s="9"/>
    </row>
    <row r="539" spans="3:3" x14ac:dyDescent="0.25">
      <c r="C539" s="9"/>
    </row>
    <row r="540" spans="3:3" x14ac:dyDescent="0.25">
      <c r="C540" s="9"/>
    </row>
  </sheetData>
  <sortState xmlns:xlrd2="http://schemas.microsoft.com/office/spreadsheetml/2017/richdata2" ref="L3:L12">
    <sortCondition ref="L3"/>
  </sortState>
  <mergeCells count="1">
    <mergeCell ref="A1:B1"/>
  </mergeCells>
  <phoneticPr fontId="0" type="noConversion"/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0"/>
  <sheetViews>
    <sheetView zoomScale="90" zoomScaleNormal="90" workbookViewId="0">
      <selection activeCell="G7" sqref="G7"/>
    </sheetView>
  </sheetViews>
  <sheetFormatPr defaultColWidth="11.6640625" defaultRowHeight="13.2" x14ac:dyDescent="0.25"/>
  <cols>
    <col min="1" max="1" width="15.21875" customWidth="1"/>
    <col min="2" max="2" width="33.6640625" customWidth="1"/>
    <col min="3" max="3" width="16.77734375" customWidth="1"/>
    <col min="4" max="4" width="22.77734375" style="11" customWidth="1"/>
    <col min="5" max="6" width="19.6640625" style="1" customWidth="1"/>
  </cols>
  <sheetData>
    <row r="1" spans="1:13" ht="17.399999999999999" x14ac:dyDescent="0.3">
      <c r="A1" s="66" t="s">
        <v>6</v>
      </c>
      <c r="B1" s="66"/>
      <c r="C1" s="4"/>
      <c r="D1" s="10"/>
      <c r="E1" s="13"/>
      <c r="F1" s="13"/>
    </row>
    <row r="2" spans="1:13" x14ac:dyDescent="0.25">
      <c r="A2" s="2" t="s">
        <v>7</v>
      </c>
      <c r="B2" s="2"/>
      <c r="C2" s="2"/>
      <c r="D2" s="22"/>
      <c r="E2" s="23"/>
      <c r="F2" s="55"/>
      <c r="L2" s="54"/>
      <c r="M2" s="54"/>
    </row>
    <row r="3" spans="1:13" x14ac:dyDescent="0.25">
      <c r="A3" s="21" t="s">
        <v>0</v>
      </c>
      <c r="B3" s="21"/>
      <c r="C3" s="26">
        <v>249</v>
      </c>
    </row>
    <row r="4" spans="1:13" x14ac:dyDescent="0.25">
      <c r="A4" s="21" t="s">
        <v>1</v>
      </c>
      <c r="B4" s="21"/>
      <c r="C4" s="26">
        <v>400000</v>
      </c>
    </row>
    <row r="5" spans="1:13" x14ac:dyDescent="0.25">
      <c r="A5" s="21" t="s">
        <v>2</v>
      </c>
      <c r="B5" s="21"/>
      <c r="C5" s="26">
        <v>600000</v>
      </c>
    </row>
    <row r="6" spans="1:13" ht="13.8" thickBot="1" x14ac:dyDescent="0.3"/>
    <row r="7" spans="1:13" x14ac:dyDescent="0.25">
      <c r="A7" s="16" t="s">
        <v>8</v>
      </c>
      <c r="B7" s="17"/>
      <c r="C7" s="18"/>
      <c r="D7" s="19" t="s">
        <v>14</v>
      </c>
      <c r="E7" s="20"/>
    </row>
    <row r="8" spans="1:13" x14ac:dyDescent="0.25">
      <c r="A8" s="41" t="s">
        <v>10</v>
      </c>
      <c r="B8" s="42" t="s">
        <v>11</v>
      </c>
      <c r="C8" s="43" t="s">
        <v>12</v>
      </c>
      <c r="D8" s="44" t="s">
        <v>15</v>
      </c>
      <c r="E8" s="29">
        <v>80</v>
      </c>
    </row>
    <row r="9" spans="1:13" ht="13.8" thickBot="1" x14ac:dyDescent="0.3">
      <c r="A9" s="41" t="s">
        <v>9</v>
      </c>
      <c r="B9" s="41" t="s">
        <v>9</v>
      </c>
      <c r="C9" s="43" t="s">
        <v>13</v>
      </c>
      <c r="D9" s="45" t="s">
        <v>16</v>
      </c>
      <c r="E9" s="30">
        <v>100</v>
      </c>
    </row>
    <row r="10" spans="1:13" x14ac:dyDescent="0.25">
      <c r="A10" s="5">
        <v>0</v>
      </c>
      <c r="B10" s="6">
        <v>0.1</v>
      </c>
      <c r="C10" s="46">
        <v>43</v>
      </c>
    </row>
    <row r="11" spans="1:13" ht="13.8" thickBot="1" x14ac:dyDescent="0.3">
      <c r="A11" s="5">
        <v>0.1</v>
      </c>
      <c r="B11" s="6">
        <v>0.3</v>
      </c>
      <c r="C11" s="46">
        <v>44</v>
      </c>
    </row>
    <row r="12" spans="1:13" x14ac:dyDescent="0.25">
      <c r="A12" s="5">
        <v>0.3</v>
      </c>
      <c r="B12" s="6">
        <v>0.7</v>
      </c>
      <c r="C12" s="46">
        <v>45</v>
      </c>
      <c r="D12" s="19" t="s">
        <v>17</v>
      </c>
      <c r="E12" s="20"/>
    </row>
    <row r="13" spans="1:13" x14ac:dyDescent="0.25">
      <c r="A13" s="5">
        <v>0.7</v>
      </c>
      <c r="B13" s="6">
        <v>0.9</v>
      </c>
      <c r="C13" s="46">
        <v>46</v>
      </c>
      <c r="D13" s="44" t="s">
        <v>18</v>
      </c>
      <c r="E13" s="31">
        <v>15000</v>
      </c>
      <c r="F13" s="56"/>
    </row>
    <row r="14" spans="1:13" ht="13.8" thickBot="1" x14ac:dyDescent="0.3">
      <c r="A14" s="7">
        <v>0.9</v>
      </c>
      <c r="B14" s="8">
        <v>1</v>
      </c>
      <c r="C14" s="47">
        <v>47</v>
      </c>
      <c r="D14" s="45" t="s">
        <v>19</v>
      </c>
      <c r="E14" s="32">
        <v>4500</v>
      </c>
      <c r="F14" s="56"/>
    </row>
    <row r="17" spans="1:14" x14ac:dyDescent="0.25">
      <c r="A17" s="2" t="s">
        <v>36</v>
      </c>
      <c r="B17" s="3"/>
      <c r="C17" s="3"/>
      <c r="D17" s="12"/>
      <c r="E17" s="14"/>
    </row>
    <row r="18" spans="1:14" ht="13.8" thickBot="1" x14ac:dyDescent="0.3"/>
    <row r="19" spans="1:14" x14ac:dyDescent="0.25">
      <c r="A19" s="36"/>
      <c r="B19" s="48" t="s">
        <v>21</v>
      </c>
      <c r="C19" s="48" t="s">
        <v>22</v>
      </c>
      <c r="D19" s="49" t="s">
        <v>23</v>
      </c>
      <c r="E19" s="50" t="s">
        <v>24</v>
      </c>
      <c r="F19" s="57"/>
    </row>
    <row r="20" spans="1:14" ht="13.8" thickBot="1" x14ac:dyDescent="0.3">
      <c r="A20" s="37" t="s">
        <v>3</v>
      </c>
      <c r="B20" s="38" t="s">
        <v>4</v>
      </c>
      <c r="C20" s="38" t="s">
        <v>4</v>
      </c>
      <c r="D20" s="51" t="s">
        <v>25</v>
      </c>
      <c r="E20" s="39" t="s">
        <v>5</v>
      </c>
      <c r="F20" s="63" t="s">
        <v>24</v>
      </c>
      <c r="H20" s="15" t="s">
        <v>26</v>
      </c>
      <c r="I20" s="12"/>
      <c r="J20" s="14"/>
      <c r="L20" s="59" t="s">
        <v>32</v>
      </c>
    </row>
    <row r="21" spans="1:14" x14ac:dyDescent="0.25">
      <c r="A21" s="33">
        <v>1</v>
      </c>
      <c r="B21" s="40">
        <f ca="1">VLOOKUP(RAND(),$A$10:$C$14,3)</f>
        <v>45</v>
      </c>
      <c r="C21" s="34">
        <f ca="1">$E$8+RAND()*($E$9-$E$8)</f>
        <v>83.365129423401655</v>
      </c>
      <c r="D21" s="35">
        <f ca="1">NORMINV(RAND(), $E$13, $E$14)</f>
        <v>16389.387391897981</v>
      </c>
      <c r="E21" s="58">
        <f ca="1">($C$3-B21-C21)*D21-($C$4+$C$5)</f>
        <v>977131.62685134565</v>
      </c>
      <c r="F21" s="1">
        <v>1294488.6061164914</v>
      </c>
      <c r="H21" s="24" t="s">
        <v>27</v>
      </c>
      <c r="I21" s="25"/>
      <c r="J21" s="26">
        <f ca="1">AVERAGE(E21:E520)</f>
        <v>649388.63625934196</v>
      </c>
      <c r="L21">
        <v>-200000</v>
      </c>
      <c r="M21" s="11"/>
      <c r="N21" s="11"/>
    </row>
    <row r="22" spans="1:14" x14ac:dyDescent="0.25">
      <c r="A22" s="33">
        <v>2</v>
      </c>
      <c r="B22" s="40">
        <f t="shared" ref="B22:B85" ca="1" si="0">VLOOKUP(RAND(),$A$10:$C$14,3)</f>
        <v>45</v>
      </c>
      <c r="C22" s="34">
        <f t="shared" ref="C22:C85" ca="1" si="1">$E$8+RAND()*($E$9-$E$8)</f>
        <v>86.493237707922276</v>
      </c>
      <c r="D22" s="35">
        <f t="shared" ref="D22:D85" ca="1" si="2">NORMINV(RAND(), $E$13, $E$14)</f>
        <v>19986.934680139289</v>
      </c>
      <c r="E22" s="58">
        <f t="shared" ref="E22:E85" ca="1" si="3">($C$3-B22-C22)*D22-($C$4+$C$5)</f>
        <v>1348599.9824064118</v>
      </c>
      <c r="F22" s="1">
        <v>872204.31390114711</v>
      </c>
      <c r="H22" s="24" t="s">
        <v>19</v>
      </c>
      <c r="I22" s="25"/>
      <c r="J22" s="26">
        <f ca="1">STDEV(E21:E520)</f>
        <v>497683.97056668514</v>
      </c>
      <c r="L22">
        <v>0</v>
      </c>
      <c r="M22" s="11"/>
      <c r="N22" s="11"/>
    </row>
    <row r="23" spans="1:14" x14ac:dyDescent="0.25">
      <c r="A23" s="33">
        <v>3</v>
      </c>
      <c r="B23" s="40">
        <f t="shared" ca="1" si="0"/>
        <v>46</v>
      </c>
      <c r="C23" s="34">
        <f t="shared" ca="1" si="1"/>
        <v>98.159559547987271</v>
      </c>
      <c r="D23" s="35">
        <f t="shared" ca="1" si="2"/>
        <v>16122.194241756813</v>
      </c>
      <c r="E23" s="58">
        <f t="shared" ca="1" si="3"/>
        <v>690257.94535868778</v>
      </c>
      <c r="F23" s="1">
        <v>1102709.3220037245</v>
      </c>
      <c r="H23" s="24" t="s">
        <v>28</v>
      </c>
      <c r="I23" s="25"/>
      <c r="J23" s="26">
        <f ca="1">MIN(E21:E520)</f>
        <v>-995666.06572361977</v>
      </c>
      <c r="L23">
        <v>200000</v>
      </c>
      <c r="M23" s="11"/>
      <c r="N23" s="11"/>
    </row>
    <row r="24" spans="1:14" x14ac:dyDescent="0.25">
      <c r="A24" s="33">
        <v>4</v>
      </c>
      <c r="B24" s="40">
        <f t="shared" ca="1" si="0"/>
        <v>45</v>
      </c>
      <c r="C24" s="34">
        <f t="shared" ca="1" si="1"/>
        <v>94.659638105290213</v>
      </c>
      <c r="D24" s="35">
        <f t="shared" ca="1" si="2"/>
        <v>15009.649828109452</v>
      </c>
      <c r="E24" s="58">
        <f t="shared" ca="1" si="3"/>
        <v>641160.54411835596</v>
      </c>
      <c r="F24" s="1">
        <v>383543.83621049905</v>
      </c>
      <c r="H24" s="24" t="s">
        <v>29</v>
      </c>
      <c r="I24" s="25"/>
      <c r="J24" s="26">
        <f ca="1">MAX(E21:E520)</f>
        <v>2351961.522074006</v>
      </c>
      <c r="L24">
        <f t="shared" ref="L24:L34" si="4">L23+200000</f>
        <v>400000</v>
      </c>
      <c r="M24" s="11"/>
      <c r="N24" s="11"/>
    </row>
    <row r="25" spans="1:14" x14ac:dyDescent="0.25">
      <c r="A25" s="33">
        <v>5</v>
      </c>
      <c r="B25" s="40">
        <f t="shared" ca="1" si="0"/>
        <v>47</v>
      </c>
      <c r="C25" s="34">
        <f t="shared" ca="1" si="1"/>
        <v>93.48226178040909</v>
      </c>
      <c r="D25" s="35">
        <f t="shared" ca="1" si="2"/>
        <v>20426.273209713399</v>
      </c>
      <c r="E25" s="58">
        <f t="shared" ca="1" si="3"/>
        <v>1216612.9689735216</v>
      </c>
      <c r="F25" s="1">
        <v>913299.63586643478</v>
      </c>
      <c r="H25" s="24" t="s">
        <v>30</v>
      </c>
      <c r="I25" s="25"/>
      <c r="J25" s="27">
        <f ca="1">COUNTIF(E21:E520,"&lt;0")</f>
        <v>49</v>
      </c>
      <c r="L25">
        <f t="shared" si="4"/>
        <v>600000</v>
      </c>
      <c r="M25" s="11"/>
      <c r="N25" s="11"/>
    </row>
    <row r="26" spans="1:14" x14ac:dyDescent="0.25">
      <c r="A26" s="33">
        <v>6</v>
      </c>
      <c r="B26" s="40">
        <f t="shared" ca="1" si="0"/>
        <v>45</v>
      </c>
      <c r="C26" s="34">
        <f t="shared" ca="1" si="1"/>
        <v>83.909313026450803</v>
      </c>
      <c r="D26" s="35">
        <f t="shared" ca="1" si="2"/>
        <v>15990.513513002792</v>
      </c>
      <c r="E26" s="58">
        <f t="shared" ca="1" si="3"/>
        <v>920311.75283632684</v>
      </c>
      <c r="F26" s="1">
        <v>858429.21959726792</v>
      </c>
      <c r="H26" s="24" t="s">
        <v>31</v>
      </c>
      <c r="I26" s="25"/>
      <c r="J26" s="28">
        <f ca="1">J25/500</f>
        <v>9.8000000000000004E-2</v>
      </c>
      <c r="L26">
        <f t="shared" si="4"/>
        <v>800000</v>
      </c>
      <c r="M26" s="11"/>
      <c r="N26" s="11"/>
    </row>
    <row r="27" spans="1:14" x14ac:dyDescent="0.25">
      <c r="A27" s="33">
        <v>7</v>
      </c>
      <c r="B27" s="40">
        <f t="shared" ca="1" si="0"/>
        <v>44</v>
      </c>
      <c r="C27" s="34">
        <f t="shared" ca="1" si="1"/>
        <v>81.14520444776862</v>
      </c>
      <c r="D27" s="35">
        <f t="shared" ca="1" si="2"/>
        <v>20734.321093887302</v>
      </c>
      <c r="E27" s="58">
        <f t="shared" ca="1" si="3"/>
        <v>1568045.0999977305</v>
      </c>
      <c r="F27" s="1">
        <v>385451.89827189036</v>
      </c>
      <c r="L27">
        <f t="shared" si="4"/>
        <v>1000000</v>
      </c>
      <c r="M27" s="11"/>
      <c r="N27" s="11"/>
    </row>
    <row r="28" spans="1:14" x14ac:dyDescent="0.25">
      <c r="A28" s="33">
        <v>8</v>
      </c>
      <c r="B28" s="40">
        <f t="shared" ca="1" si="0"/>
        <v>45</v>
      </c>
      <c r="C28" s="34">
        <f t="shared" ca="1" si="1"/>
        <v>98.425813036180671</v>
      </c>
      <c r="D28" s="35">
        <f t="shared" ca="1" si="2"/>
        <v>12824.108202996707</v>
      </c>
      <c r="E28" s="58">
        <f t="shared" ca="1" si="3"/>
        <v>353894.79706742358</v>
      </c>
      <c r="F28" s="1">
        <v>774074.53753114422</v>
      </c>
      <c r="L28">
        <f t="shared" si="4"/>
        <v>1200000</v>
      </c>
      <c r="M28" s="11"/>
      <c r="N28" s="11"/>
    </row>
    <row r="29" spans="1:14" x14ac:dyDescent="0.25">
      <c r="A29" s="33">
        <v>9</v>
      </c>
      <c r="B29" s="40">
        <f t="shared" ca="1" si="0"/>
        <v>46</v>
      </c>
      <c r="C29" s="34">
        <f t="shared" ca="1" si="1"/>
        <v>80.341367019771823</v>
      </c>
      <c r="D29" s="35">
        <f t="shared" ca="1" si="2"/>
        <v>7903.2666042958881</v>
      </c>
      <c r="E29" s="58">
        <f t="shared" ca="1" si="3"/>
        <v>-30596.122238776414</v>
      </c>
      <c r="F29" s="1">
        <v>1001504.492706923</v>
      </c>
      <c r="L29">
        <f t="shared" si="4"/>
        <v>1400000</v>
      </c>
      <c r="M29" s="11"/>
      <c r="N29" s="11"/>
    </row>
    <row r="30" spans="1:14" x14ac:dyDescent="0.25">
      <c r="A30" s="33">
        <v>10</v>
      </c>
      <c r="B30" s="40">
        <f t="shared" ca="1" si="0"/>
        <v>46</v>
      </c>
      <c r="C30" s="34">
        <f t="shared" ca="1" si="1"/>
        <v>94.501674664973422</v>
      </c>
      <c r="D30" s="35">
        <f t="shared" ca="1" si="2"/>
        <v>15153.370813735066</v>
      </c>
      <c r="E30" s="58">
        <f t="shared" ca="1" si="3"/>
        <v>644115.35647092364</v>
      </c>
      <c r="F30" s="1">
        <v>194667.54349597474</v>
      </c>
      <c r="L30">
        <f t="shared" si="4"/>
        <v>1600000</v>
      </c>
      <c r="M30" s="11"/>
      <c r="N30" s="11"/>
    </row>
    <row r="31" spans="1:14" hidden="1" x14ac:dyDescent="0.25">
      <c r="A31" s="33">
        <v>11</v>
      </c>
      <c r="B31" s="40">
        <f t="shared" ca="1" si="0"/>
        <v>46</v>
      </c>
      <c r="C31" s="34">
        <f t="shared" ca="1" si="1"/>
        <v>85.522262364141241</v>
      </c>
      <c r="D31" s="35">
        <f t="shared" ca="1" si="2"/>
        <v>16631.633456854161</v>
      </c>
      <c r="E31" s="58">
        <f t="shared" ca="1" si="3"/>
        <v>953846.67170008365</v>
      </c>
      <c r="F31" s="1">
        <v>438304.94421087601</v>
      </c>
      <c r="L31">
        <f t="shared" si="4"/>
        <v>1800000</v>
      </c>
      <c r="M31" s="11"/>
      <c r="N31" s="11"/>
    </row>
    <row r="32" spans="1:14" hidden="1" x14ac:dyDescent="0.25">
      <c r="A32" s="33">
        <v>12</v>
      </c>
      <c r="B32" s="40">
        <f t="shared" ca="1" si="0"/>
        <v>46</v>
      </c>
      <c r="C32" s="34">
        <f t="shared" ca="1" si="1"/>
        <v>86.817923220042871</v>
      </c>
      <c r="D32" s="35">
        <f t="shared" ca="1" si="2"/>
        <v>19872.603294862307</v>
      </c>
      <c r="E32" s="58">
        <f t="shared" ca="1" si="3"/>
        <v>1308840.3218213217</v>
      </c>
      <c r="F32" s="1">
        <v>888576.56517723296</v>
      </c>
      <c r="L32">
        <f t="shared" si="4"/>
        <v>2000000</v>
      </c>
      <c r="M32" s="11"/>
      <c r="N32" s="11"/>
    </row>
    <row r="33" spans="1:14" hidden="1" x14ac:dyDescent="0.25">
      <c r="A33" s="33">
        <v>13</v>
      </c>
      <c r="B33" s="40">
        <f t="shared" ca="1" si="0"/>
        <v>44</v>
      </c>
      <c r="C33" s="34">
        <f t="shared" ca="1" si="1"/>
        <v>81.240638628813542</v>
      </c>
      <c r="D33" s="35">
        <f t="shared" ca="1" si="2"/>
        <v>7340.7180831549358</v>
      </c>
      <c r="E33" s="58">
        <f t="shared" ca="1" si="3"/>
        <v>-91517.41802282515</v>
      </c>
      <c r="F33" s="1">
        <v>387741.16044871882</v>
      </c>
      <c r="L33">
        <f t="shared" si="4"/>
        <v>2200000</v>
      </c>
      <c r="M33" s="11"/>
      <c r="N33" s="11"/>
    </row>
    <row r="34" spans="1:14" hidden="1" x14ac:dyDescent="0.25">
      <c r="A34" s="33">
        <v>14</v>
      </c>
      <c r="B34" s="40">
        <f t="shared" ca="1" si="0"/>
        <v>47</v>
      </c>
      <c r="C34" s="34">
        <f t="shared" ca="1" si="1"/>
        <v>87.672095970439116</v>
      </c>
      <c r="D34" s="35">
        <f t="shared" ca="1" si="2"/>
        <v>13007.60130972958</v>
      </c>
      <c r="E34" s="58">
        <f t="shared" ca="1" si="3"/>
        <v>487131.79419355397</v>
      </c>
      <c r="F34" s="1">
        <v>1222133.9049822586</v>
      </c>
      <c r="L34">
        <f t="shared" si="4"/>
        <v>2400000</v>
      </c>
      <c r="M34" s="11"/>
    </row>
    <row r="35" spans="1:14" ht="15.6" hidden="1" x14ac:dyDescent="0.3">
      <c r="A35" s="33">
        <v>15</v>
      </c>
      <c r="B35" s="40">
        <f t="shared" ca="1" si="0"/>
        <v>45</v>
      </c>
      <c r="C35" s="34">
        <f t="shared" ca="1" si="1"/>
        <v>83.509858377185395</v>
      </c>
      <c r="D35" s="35">
        <f t="shared" ca="1" si="2"/>
        <v>12836.761500220815</v>
      </c>
      <c r="E35" s="58">
        <f t="shared" ca="1" si="3"/>
        <v>546703.21113990014</v>
      </c>
      <c r="F35" s="1">
        <v>764964.73377944273</v>
      </c>
      <c r="L35" s="53"/>
      <c r="M35" s="11"/>
    </row>
    <row r="36" spans="1:14" ht="15.6" hidden="1" x14ac:dyDescent="0.3">
      <c r="A36" s="33">
        <v>16</v>
      </c>
      <c r="B36" s="40">
        <f t="shared" ca="1" si="0"/>
        <v>46</v>
      </c>
      <c r="C36" s="34">
        <f t="shared" ca="1" si="1"/>
        <v>99.243965229064514</v>
      </c>
      <c r="D36" s="35">
        <f t="shared" ca="1" si="2"/>
        <v>15528.866261177336</v>
      </c>
      <c r="E36" s="58">
        <f t="shared" ca="1" si="3"/>
        <v>611213.58774792263</v>
      </c>
      <c r="F36" s="1">
        <v>53173.727229448268</v>
      </c>
      <c r="L36" s="53"/>
      <c r="M36" s="11"/>
    </row>
    <row r="37" spans="1:14" ht="15.6" hidden="1" x14ac:dyDescent="0.3">
      <c r="A37" s="33">
        <v>17</v>
      </c>
      <c r="B37" s="40">
        <f t="shared" ca="1" si="0"/>
        <v>46</v>
      </c>
      <c r="C37" s="34">
        <f t="shared" ca="1" si="1"/>
        <v>99.475677759704581</v>
      </c>
      <c r="D37" s="35">
        <f t="shared" ca="1" si="2"/>
        <v>21411.539812583836</v>
      </c>
      <c r="E37" s="58">
        <f t="shared" ca="1" si="3"/>
        <v>1216615.1472188435</v>
      </c>
      <c r="F37" s="1">
        <v>561499.86320357793</v>
      </c>
      <c r="L37" s="53"/>
      <c r="M37" s="11"/>
    </row>
    <row r="38" spans="1:14" ht="15.6" hidden="1" x14ac:dyDescent="0.3">
      <c r="A38" s="33">
        <v>18</v>
      </c>
      <c r="B38" s="40">
        <f t="shared" ca="1" si="0"/>
        <v>45</v>
      </c>
      <c r="C38" s="34">
        <f t="shared" ca="1" si="1"/>
        <v>97.496899125590502</v>
      </c>
      <c r="D38" s="35">
        <f t="shared" ca="1" si="2"/>
        <v>20689.274373679938</v>
      </c>
      <c r="E38" s="58">
        <f t="shared" ca="1" si="3"/>
        <v>1203471.8756383699</v>
      </c>
      <c r="F38" s="1">
        <v>892424.02997196745</v>
      </c>
      <c r="L38" s="53"/>
      <c r="M38" s="11"/>
    </row>
    <row r="39" spans="1:14" ht="15.6" hidden="1" x14ac:dyDescent="0.3">
      <c r="A39" s="33">
        <v>19</v>
      </c>
      <c r="B39" s="40">
        <f t="shared" ca="1" si="0"/>
        <v>44</v>
      </c>
      <c r="C39" s="34">
        <f t="shared" ca="1" si="1"/>
        <v>98.920549215422128</v>
      </c>
      <c r="D39" s="35">
        <f t="shared" ca="1" si="2"/>
        <v>12289.592276552532</v>
      </c>
      <c r="E39" s="58">
        <f t="shared" ca="1" si="3"/>
        <v>303673.19906308269</v>
      </c>
      <c r="F39" s="1">
        <v>-50253.813686665497</v>
      </c>
      <c r="L39" s="53"/>
      <c r="M39" s="11"/>
    </row>
    <row r="40" spans="1:14" ht="15.6" hidden="1" x14ac:dyDescent="0.3">
      <c r="A40" s="33">
        <v>20</v>
      </c>
      <c r="B40" s="40">
        <f t="shared" ca="1" si="0"/>
        <v>46</v>
      </c>
      <c r="C40" s="34">
        <f t="shared" ca="1" si="1"/>
        <v>99.945085574094833</v>
      </c>
      <c r="D40" s="35">
        <f t="shared" ca="1" si="2"/>
        <v>14794.768785458729</v>
      </c>
      <c r="E40" s="58">
        <f t="shared" ca="1" si="3"/>
        <v>524673.63113650237</v>
      </c>
      <c r="F40" s="1">
        <v>688109.96330646751</v>
      </c>
      <c r="L40" s="53"/>
      <c r="M40" s="11"/>
    </row>
    <row r="41" spans="1:14" ht="15.6" hidden="1" x14ac:dyDescent="0.3">
      <c r="A41" s="33">
        <v>21</v>
      </c>
      <c r="B41" s="40">
        <f t="shared" ca="1" si="0"/>
        <v>44</v>
      </c>
      <c r="C41" s="34">
        <f t="shared" ca="1" si="1"/>
        <v>95.50146229417075</v>
      </c>
      <c r="D41" s="35">
        <f t="shared" ca="1" si="2"/>
        <v>15605.12354506092</v>
      </c>
      <c r="E41" s="58">
        <f t="shared" ca="1" si="3"/>
        <v>708738.20890297694</v>
      </c>
      <c r="F41" s="1">
        <v>909061.87703677244</v>
      </c>
      <c r="L41" s="53"/>
      <c r="M41" s="11"/>
    </row>
    <row r="42" spans="1:14" ht="15.6" hidden="1" x14ac:dyDescent="0.3">
      <c r="A42" s="33">
        <v>22</v>
      </c>
      <c r="B42" s="40">
        <f t="shared" ca="1" si="0"/>
        <v>43</v>
      </c>
      <c r="C42" s="34">
        <f t="shared" ca="1" si="1"/>
        <v>99.462201431151314</v>
      </c>
      <c r="D42" s="35">
        <f t="shared" ca="1" si="2"/>
        <v>11608.913211972213</v>
      </c>
      <c r="E42" s="58">
        <f t="shared" ca="1" si="3"/>
        <v>236788.05738034169</v>
      </c>
      <c r="F42" s="1">
        <v>330016.14061627747</v>
      </c>
      <c r="L42" s="53"/>
      <c r="M42" s="11"/>
    </row>
    <row r="43" spans="1:14" ht="15.6" hidden="1" x14ac:dyDescent="0.3">
      <c r="A43" s="33">
        <v>23</v>
      </c>
      <c r="B43" s="40">
        <f t="shared" ca="1" si="0"/>
        <v>45</v>
      </c>
      <c r="C43" s="34">
        <f t="shared" ca="1" si="1"/>
        <v>95.202391748557901</v>
      </c>
      <c r="D43" s="35">
        <f t="shared" ca="1" si="2"/>
        <v>8841.1586799854667</v>
      </c>
      <c r="E43" s="58">
        <f t="shared" ca="1" si="3"/>
        <v>-38103.081446104217</v>
      </c>
      <c r="F43" s="1">
        <v>905356.15503937192</v>
      </c>
      <c r="L43" s="53"/>
      <c r="M43" s="11"/>
    </row>
    <row r="44" spans="1:14" ht="15.6" hidden="1" x14ac:dyDescent="0.3">
      <c r="A44" s="33">
        <v>24</v>
      </c>
      <c r="B44" s="40">
        <f t="shared" ca="1" si="0"/>
        <v>43</v>
      </c>
      <c r="C44" s="34">
        <f t="shared" ca="1" si="1"/>
        <v>91.916752518108979</v>
      </c>
      <c r="D44" s="35">
        <f t="shared" ca="1" si="2"/>
        <v>9666.4273328069066</v>
      </c>
      <c r="E44" s="58">
        <f t="shared" ca="1" si="3"/>
        <v>102777.42167432606</v>
      </c>
      <c r="F44" s="1">
        <v>441736.24575303961</v>
      </c>
      <c r="L44" s="53"/>
      <c r="M44" s="11"/>
    </row>
    <row r="45" spans="1:14" ht="15.6" hidden="1" x14ac:dyDescent="0.3">
      <c r="A45" s="33">
        <v>25</v>
      </c>
      <c r="B45" s="40">
        <f t="shared" ca="1" si="0"/>
        <v>46</v>
      </c>
      <c r="C45" s="34">
        <f t="shared" ca="1" si="1"/>
        <v>83.99322808906085</v>
      </c>
      <c r="D45" s="35">
        <f t="shared" ca="1" si="2"/>
        <v>17286.524408690842</v>
      </c>
      <c r="E45" s="58">
        <f t="shared" ca="1" si="3"/>
        <v>1057213.4674379535</v>
      </c>
      <c r="F45" s="1">
        <v>473273.63477763045</v>
      </c>
      <c r="L45" s="53"/>
      <c r="M45" s="11"/>
    </row>
    <row r="46" spans="1:14" ht="15.6" hidden="1" x14ac:dyDescent="0.3">
      <c r="A46" s="33">
        <v>26</v>
      </c>
      <c r="B46" s="40">
        <f t="shared" ca="1" si="0"/>
        <v>46</v>
      </c>
      <c r="C46" s="34">
        <f t="shared" ca="1" si="1"/>
        <v>84.300026973113958</v>
      </c>
      <c r="D46" s="35">
        <f t="shared" ca="1" si="2"/>
        <v>12908.091025774595</v>
      </c>
      <c r="E46" s="58">
        <f t="shared" ca="1" si="3"/>
        <v>532190.05658803415</v>
      </c>
      <c r="F46" s="1">
        <v>592460.09479562845</v>
      </c>
      <c r="L46" s="53"/>
      <c r="M46" s="11"/>
    </row>
    <row r="47" spans="1:14" ht="15.6" hidden="1" x14ac:dyDescent="0.3">
      <c r="A47" s="33">
        <v>27</v>
      </c>
      <c r="B47" s="40">
        <f t="shared" ca="1" si="0"/>
        <v>47</v>
      </c>
      <c r="C47" s="34">
        <f t="shared" ca="1" si="1"/>
        <v>89.587990148478127</v>
      </c>
      <c r="D47" s="35">
        <f t="shared" ca="1" si="2"/>
        <v>14323.864873186807</v>
      </c>
      <c r="E47" s="58">
        <f t="shared" ca="1" si="3"/>
        <v>610174.43923654337</v>
      </c>
      <c r="F47" s="1">
        <v>1020764.8906162872</v>
      </c>
      <c r="L47" s="53"/>
      <c r="M47" s="11"/>
    </row>
    <row r="48" spans="1:14" ht="15.6" hidden="1" x14ac:dyDescent="0.3">
      <c r="A48" s="33">
        <v>28</v>
      </c>
      <c r="B48" s="40">
        <f t="shared" ca="1" si="0"/>
        <v>46</v>
      </c>
      <c r="C48" s="34">
        <f t="shared" ca="1" si="1"/>
        <v>88.897466075679915</v>
      </c>
      <c r="D48" s="35">
        <f t="shared" ca="1" si="2"/>
        <v>20118.355143795074</v>
      </c>
      <c r="E48" s="58">
        <f t="shared" ca="1" si="3"/>
        <v>1295555.3002963969</v>
      </c>
      <c r="F48" s="1">
        <v>757740.35880670696</v>
      </c>
      <c r="L48" s="53"/>
      <c r="M48" s="11"/>
    </row>
    <row r="49" spans="1:13" ht="15.6" hidden="1" x14ac:dyDescent="0.3">
      <c r="A49" s="33">
        <v>29</v>
      </c>
      <c r="B49" s="40">
        <f t="shared" ca="1" si="0"/>
        <v>46</v>
      </c>
      <c r="C49" s="34">
        <f t="shared" ca="1" si="1"/>
        <v>87.797471876576651</v>
      </c>
      <c r="D49" s="35">
        <f t="shared" ca="1" si="2"/>
        <v>5437.3695753863667</v>
      </c>
      <c r="E49" s="58">
        <f t="shared" ca="1" si="3"/>
        <v>-373601.27857410558</v>
      </c>
      <c r="F49" s="1">
        <v>80538.758629632881</v>
      </c>
      <c r="L49" s="53"/>
      <c r="M49" s="11"/>
    </row>
    <row r="50" spans="1:13" ht="15.6" hidden="1" x14ac:dyDescent="0.3">
      <c r="A50" s="33">
        <v>30</v>
      </c>
      <c r="B50" s="40">
        <f t="shared" ca="1" si="0"/>
        <v>44</v>
      </c>
      <c r="C50" s="34">
        <f t="shared" ca="1" si="1"/>
        <v>95.620603453337935</v>
      </c>
      <c r="D50" s="35">
        <f t="shared" ca="1" si="2"/>
        <v>19239.76855727869</v>
      </c>
      <c r="E50" s="58">
        <f t="shared" ca="1" si="3"/>
        <v>1104434.274492586</v>
      </c>
      <c r="F50" s="1">
        <v>907915.09166995739</v>
      </c>
      <c r="L50" s="53"/>
      <c r="M50" s="11"/>
    </row>
    <row r="51" spans="1:13" ht="15.6" hidden="1" x14ac:dyDescent="0.3">
      <c r="A51" s="33">
        <v>31</v>
      </c>
      <c r="B51" s="40">
        <f t="shared" ca="1" si="0"/>
        <v>44</v>
      </c>
      <c r="C51" s="34">
        <f t="shared" ca="1" si="1"/>
        <v>90.566871263441115</v>
      </c>
      <c r="D51" s="35">
        <f t="shared" ca="1" si="2"/>
        <v>7688.0976439410051</v>
      </c>
      <c r="E51" s="58">
        <f t="shared" ca="1" si="3"/>
        <v>-120226.93257166387</v>
      </c>
      <c r="F51" s="1">
        <v>423863.07030259329</v>
      </c>
      <c r="L51" s="53"/>
      <c r="M51" s="11"/>
    </row>
    <row r="52" spans="1:13" ht="15.6" hidden="1" x14ac:dyDescent="0.3">
      <c r="A52" s="33">
        <v>32</v>
      </c>
      <c r="B52" s="40">
        <f t="shared" ca="1" si="0"/>
        <v>45</v>
      </c>
      <c r="C52" s="34">
        <f t="shared" ca="1" si="1"/>
        <v>80.267872281929428</v>
      </c>
      <c r="D52" s="35">
        <f t="shared" ca="1" si="2"/>
        <v>16599.927582923883</v>
      </c>
      <c r="E52" s="58">
        <f t="shared" ca="1" si="3"/>
        <v>1053944.3598010605</v>
      </c>
      <c r="F52" s="1">
        <v>559257.48000824102</v>
      </c>
      <c r="L52" s="53"/>
      <c r="M52" s="11"/>
    </row>
    <row r="53" spans="1:13" ht="15.6" hidden="1" x14ac:dyDescent="0.3">
      <c r="A53" s="33">
        <v>33</v>
      </c>
      <c r="B53" s="40">
        <f t="shared" ca="1" si="0"/>
        <v>43</v>
      </c>
      <c r="C53" s="34">
        <f t="shared" ca="1" si="1"/>
        <v>92.826384109004351</v>
      </c>
      <c r="D53" s="35">
        <f t="shared" ca="1" si="2"/>
        <v>14084.510183452376</v>
      </c>
      <c r="E53" s="58">
        <f t="shared" ca="1" si="3"/>
        <v>593994.94551485591</v>
      </c>
      <c r="F53" s="1">
        <v>-187423.4321993679</v>
      </c>
      <c r="L53" s="53"/>
      <c r="M53" s="11"/>
    </row>
    <row r="54" spans="1:13" ht="15.6" hidden="1" x14ac:dyDescent="0.3">
      <c r="A54" s="33">
        <v>34</v>
      </c>
      <c r="B54" s="40">
        <f t="shared" ca="1" si="0"/>
        <v>47</v>
      </c>
      <c r="C54" s="34">
        <f t="shared" ca="1" si="1"/>
        <v>81.248690797931715</v>
      </c>
      <c r="D54" s="35">
        <f t="shared" ca="1" si="2"/>
        <v>12293.345645170864</v>
      </c>
      <c r="E54" s="58">
        <f t="shared" ca="1" si="3"/>
        <v>484437.58112792671</v>
      </c>
      <c r="F54" s="1">
        <v>-60771.586961206631</v>
      </c>
      <c r="L54" s="53"/>
      <c r="M54" s="11"/>
    </row>
    <row r="55" spans="1:13" ht="15.6" hidden="1" x14ac:dyDescent="0.3">
      <c r="A55" s="33">
        <v>35</v>
      </c>
      <c r="B55" s="40">
        <f t="shared" ca="1" si="0"/>
        <v>44</v>
      </c>
      <c r="C55" s="34">
        <f t="shared" ca="1" si="1"/>
        <v>85.001168617164893</v>
      </c>
      <c r="D55" s="35">
        <f t="shared" ca="1" si="2"/>
        <v>9132.0335418995965</v>
      </c>
      <c r="E55" s="58">
        <f t="shared" ca="1" si="3"/>
        <v>95833.353176804027</v>
      </c>
      <c r="F55" s="1">
        <v>476879.3757713025</v>
      </c>
      <c r="L55" s="53"/>
      <c r="M55" s="11"/>
    </row>
    <row r="56" spans="1:13" ht="15.6" hidden="1" x14ac:dyDescent="0.3">
      <c r="A56" s="33">
        <v>36</v>
      </c>
      <c r="B56" s="40">
        <f t="shared" ca="1" si="0"/>
        <v>47</v>
      </c>
      <c r="C56" s="34">
        <f t="shared" ca="1" si="1"/>
        <v>95.732097401050169</v>
      </c>
      <c r="D56" s="35">
        <f t="shared" ca="1" si="2"/>
        <v>14789.01190560029</v>
      </c>
      <c r="E56" s="58">
        <f t="shared" ca="1" si="3"/>
        <v>571597.27671904094</v>
      </c>
      <c r="F56" s="1">
        <v>644052.85831111693</v>
      </c>
      <c r="L56" s="53"/>
      <c r="M56" s="11"/>
    </row>
    <row r="57" spans="1:13" ht="15.6" hidden="1" x14ac:dyDescent="0.3">
      <c r="A57" s="33">
        <v>37</v>
      </c>
      <c r="B57" s="40">
        <f t="shared" ca="1" si="0"/>
        <v>43</v>
      </c>
      <c r="C57" s="34">
        <f t="shared" ca="1" si="1"/>
        <v>82.006882570722041</v>
      </c>
      <c r="D57" s="35">
        <f t="shared" ca="1" si="2"/>
        <v>13036.223446630869</v>
      </c>
      <c r="E57" s="58">
        <f t="shared" ca="1" si="3"/>
        <v>616401.98465240793</v>
      </c>
      <c r="F57" s="1">
        <v>584304.59777462319</v>
      </c>
      <c r="L57" s="53"/>
      <c r="M57" s="11"/>
    </row>
    <row r="58" spans="1:13" ht="15.6" hidden="1" x14ac:dyDescent="0.3">
      <c r="A58" s="33">
        <v>38</v>
      </c>
      <c r="B58" s="40">
        <f t="shared" ca="1" si="0"/>
        <v>43</v>
      </c>
      <c r="C58" s="34">
        <f t="shared" ca="1" si="1"/>
        <v>92.926210742752716</v>
      </c>
      <c r="D58" s="35">
        <f t="shared" ca="1" si="2"/>
        <v>23694.204970630861</v>
      </c>
      <c r="E58" s="58">
        <f t="shared" ca="1" si="3"/>
        <v>1679193.539467135</v>
      </c>
      <c r="F58" s="1">
        <v>115062.78017389169</v>
      </c>
      <c r="L58" s="53"/>
      <c r="M58" s="11"/>
    </row>
    <row r="59" spans="1:13" ht="15.6" hidden="1" x14ac:dyDescent="0.3">
      <c r="A59" s="33">
        <v>39</v>
      </c>
      <c r="B59" s="40">
        <f t="shared" ca="1" si="0"/>
        <v>45</v>
      </c>
      <c r="C59" s="34">
        <f t="shared" ca="1" si="1"/>
        <v>90.90501417366967</v>
      </c>
      <c r="D59" s="35">
        <f t="shared" ca="1" si="2"/>
        <v>9158.4063106446229</v>
      </c>
      <c r="E59" s="58">
        <f t="shared" ca="1" si="3"/>
        <v>35769.831894127885</v>
      </c>
      <c r="F59" s="1">
        <v>87510.108966988977</v>
      </c>
      <c r="L59" s="53"/>
      <c r="M59" s="11"/>
    </row>
    <row r="60" spans="1:13" ht="15.6" hidden="1" x14ac:dyDescent="0.3">
      <c r="A60" s="33">
        <v>40</v>
      </c>
      <c r="B60" s="40">
        <f t="shared" ca="1" si="0"/>
        <v>45</v>
      </c>
      <c r="C60" s="34">
        <f t="shared" ca="1" si="1"/>
        <v>81.978867270272701</v>
      </c>
      <c r="D60" s="35">
        <f t="shared" ca="1" si="2"/>
        <v>19400.198545602441</v>
      </c>
      <c r="E60" s="58">
        <f t="shared" ca="1" si="3"/>
        <v>1367234.2017160179</v>
      </c>
      <c r="F60" s="1">
        <v>770630.85732596321</v>
      </c>
      <c r="L60" s="53"/>
      <c r="M60" s="11"/>
    </row>
    <row r="61" spans="1:13" ht="15.6" hidden="1" x14ac:dyDescent="0.3">
      <c r="A61" s="33">
        <v>41</v>
      </c>
      <c r="B61" s="40">
        <f t="shared" ca="1" si="0"/>
        <v>45</v>
      </c>
      <c r="C61" s="34">
        <f t="shared" ca="1" si="1"/>
        <v>94.195340241042345</v>
      </c>
      <c r="D61" s="35">
        <f t="shared" ca="1" si="2"/>
        <v>11126.840932925326</v>
      </c>
      <c r="E61" s="58">
        <f t="shared" ca="1" si="3"/>
        <v>221778.98283190839</v>
      </c>
      <c r="F61" s="1">
        <v>1052629.695337072</v>
      </c>
      <c r="L61" s="53"/>
      <c r="M61" s="11"/>
    </row>
    <row r="62" spans="1:13" ht="15.6" hidden="1" x14ac:dyDescent="0.3">
      <c r="A62" s="33">
        <v>42</v>
      </c>
      <c r="B62" s="40">
        <f t="shared" ca="1" si="0"/>
        <v>44</v>
      </c>
      <c r="C62" s="34">
        <f t="shared" ca="1" si="1"/>
        <v>83.550202779282884</v>
      </c>
      <c r="D62" s="35">
        <f t="shared" ca="1" si="2"/>
        <v>11611.039940635888</v>
      </c>
      <c r="E62" s="58">
        <f t="shared" ca="1" si="3"/>
        <v>410158.44631187594</v>
      </c>
      <c r="F62" s="1">
        <v>1677001.6354076145</v>
      </c>
      <c r="L62" s="53"/>
      <c r="M62" s="11"/>
    </row>
    <row r="63" spans="1:13" ht="15.6" hidden="1" x14ac:dyDescent="0.3">
      <c r="A63" s="33">
        <v>43</v>
      </c>
      <c r="B63" s="40">
        <f t="shared" ca="1" si="0"/>
        <v>45</v>
      </c>
      <c r="C63" s="34">
        <f t="shared" ca="1" si="1"/>
        <v>85.618386071272141</v>
      </c>
      <c r="D63" s="35">
        <f t="shared" ca="1" si="2"/>
        <v>16042.024593304455</v>
      </c>
      <c r="E63" s="58">
        <f t="shared" ca="1" si="3"/>
        <v>899080.76203972567</v>
      </c>
      <c r="F63" s="1">
        <v>985966.02072048467</v>
      </c>
      <c r="L63" s="53"/>
      <c r="M63" s="11"/>
    </row>
    <row r="64" spans="1:13" ht="15.6" hidden="1" x14ac:dyDescent="0.3">
      <c r="A64" s="33">
        <v>44</v>
      </c>
      <c r="B64" s="40">
        <f t="shared" ca="1" si="0"/>
        <v>45</v>
      </c>
      <c r="C64" s="34">
        <f t="shared" ca="1" si="1"/>
        <v>99.324494976534226</v>
      </c>
      <c r="D64" s="35">
        <f t="shared" ca="1" si="2"/>
        <v>18250.00951974903</v>
      </c>
      <c r="E64" s="58">
        <f t="shared" ca="1" si="3"/>
        <v>910328.96316278772</v>
      </c>
      <c r="F64" s="1">
        <v>624142.50315130339</v>
      </c>
      <c r="L64" s="53"/>
      <c r="M64" s="11"/>
    </row>
    <row r="65" spans="1:13" ht="15.6" hidden="1" x14ac:dyDescent="0.3">
      <c r="A65" s="33">
        <v>45</v>
      </c>
      <c r="B65" s="40">
        <f t="shared" ca="1" si="0"/>
        <v>44</v>
      </c>
      <c r="C65" s="34">
        <f t="shared" ca="1" si="1"/>
        <v>87.698241185210534</v>
      </c>
      <c r="D65" s="35">
        <f t="shared" ca="1" si="2"/>
        <v>18976.223822603461</v>
      </c>
      <c r="E65" s="58">
        <f t="shared" ca="1" si="3"/>
        <v>1225944.4300544932</v>
      </c>
      <c r="F65" s="1">
        <v>988071.06034703716</v>
      </c>
      <c r="L65" s="53"/>
      <c r="M65" s="11"/>
    </row>
    <row r="66" spans="1:13" ht="15.6" hidden="1" x14ac:dyDescent="0.3">
      <c r="A66" s="33">
        <v>46</v>
      </c>
      <c r="B66" s="40">
        <f t="shared" ca="1" si="0"/>
        <v>43</v>
      </c>
      <c r="C66" s="34">
        <f t="shared" ca="1" si="1"/>
        <v>89.323419852917837</v>
      </c>
      <c r="D66" s="35">
        <f t="shared" ca="1" si="2"/>
        <v>11739.296360567962</v>
      </c>
      <c r="E66" s="58">
        <f t="shared" ca="1" si="3"/>
        <v>369700.95268415776</v>
      </c>
      <c r="F66" s="1">
        <v>810455.73364902567</v>
      </c>
      <c r="L66" s="53"/>
      <c r="M66" s="11"/>
    </row>
    <row r="67" spans="1:13" ht="15.6" hidden="1" x14ac:dyDescent="0.3">
      <c r="A67" s="33">
        <v>47</v>
      </c>
      <c r="B67" s="40">
        <f t="shared" ca="1" si="0"/>
        <v>45</v>
      </c>
      <c r="C67" s="34">
        <f t="shared" ca="1" si="1"/>
        <v>85.697995273277002</v>
      </c>
      <c r="D67" s="35">
        <f t="shared" ca="1" si="2"/>
        <v>8855.7400951424333</v>
      </c>
      <c r="E67" s="58">
        <f t="shared" ca="1" si="3"/>
        <v>47651.806594170514</v>
      </c>
      <c r="F67" s="1">
        <v>1141327.7133835205</v>
      </c>
      <c r="L67" s="53"/>
      <c r="M67" s="11"/>
    </row>
    <row r="68" spans="1:13" ht="15.6" hidden="1" x14ac:dyDescent="0.3">
      <c r="A68" s="33">
        <v>48</v>
      </c>
      <c r="B68" s="40">
        <f t="shared" ca="1" si="0"/>
        <v>46</v>
      </c>
      <c r="C68" s="34">
        <f t="shared" ca="1" si="1"/>
        <v>94.878705570225549</v>
      </c>
      <c r="D68" s="35">
        <f t="shared" ca="1" si="2"/>
        <v>12573.293738407614</v>
      </c>
      <c r="E68" s="58">
        <f t="shared" ca="1" si="3"/>
        <v>359440.79424240906</v>
      </c>
      <c r="F68" s="1">
        <v>136484.95059727249</v>
      </c>
      <c r="L68" s="53"/>
      <c r="M68" s="11"/>
    </row>
    <row r="69" spans="1:13" ht="15.6" hidden="1" x14ac:dyDescent="0.3">
      <c r="A69" s="33">
        <v>49</v>
      </c>
      <c r="B69" s="40">
        <f t="shared" ca="1" si="0"/>
        <v>44</v>
      </c>
      <c r="C69" s="34">
        <f t="shared" ca="1" si="1"/>
        <v>80.217525200452556</v>
      </c>
      <c r="D69" s="35">
        <f t="shared" ca="1" si="2"/>
        <v>7810.2595611050674</v>
      </c>
      <c r="E69" s="58">
        <f t="shared" ca="1" si="3"/>
        <v>-25416.483138482436</v>
      </c>
      <c r="F69" s="1">
        <v>1561757.0613988871</v>
      </c>
      <c r="L69" s="53"/>
      <c r="M69" s="11"/>
    </row>
    <row r="70" spans="1:13" ht="15.6" hidden="1" x14ac:dyDescent="0.3">
      <c r="A70" s="33">
        <v>50</v>
      </c>
      <c r="B70" s="40">
        <f t="shared" ca="1" si="0"/>
        <v>44</v>
      </c>
      <c r="C70" s="34">
        <f t="shared" ca="1" si="1"/>
        <v>92.599185392513576</v>
      </c>
      <c r="D70" s="35">
        <f t="shared" ca="1" si="2"/>
        <v>13275.775864534438</v>
      </c>
      <c r="E70" s="58">
        <f t="shared" ca="1" si="3"/>
        <v>492208.02172007831</v>
      </c>
      <c r="F70" s="1">
        <v>1026815.6022548359</v>
      </c>
      <c r="L70" s="53"/>
      <c r="M70" s="11"/>
    </row>
    <row r="71" spans="1:13" ht="15.6" hidden="1" x14ac:dyDescent="0.3">
      <c r="A71" s="33">
        <v>51</v>
      </c>
      <c r="B71" s="40">
        <f t="shared" ca="1" si="0"/>
        <v>43</v>
      </c>
      <c r="C71" s="34">
        <f t="shared" ca="1" si="1"/>
        <v>97.542111546803099</v>
      </c>
      <c r="D71" s="35">
        <f t="shared" ca="1" si="2"/>
        <v>14942.348250473191</v>
      </c>
      <c r="E71" s="58">
        <f t="shared" ca="1" si="3"/>
        <v>620615.53977864329</v>
      </c>
      <c r="F71" s="1">
        <v>-378295.18335746357</v>
      </c>
      <c r="L71" s="53"/>
      <c r="M71" s="11"/>
    </row>
    <row r="72" spans="1:13" ht="15.6" hidden="1" x14ac:dyDescent="0.3">
      <c r="A72" s="33">
        <v>52</v>
      </c>
      <c r="B72" s="40">
        <f t="shared" ca="1" si="0"/>
        <v>45</v>
      </c>
      <c r="C72" s="34">
        <f t="shared" ca="1" si="1"/>
        <v>91.040446942261639</v>
      </c>
      <c r="D72" s="35">
        <f t="shared" ca="1" si="2"/>
        <v>14128.072100402989</v>
      </c>
      <c r="E72" s="58">
        <f t="shared" ca="1" si="3"/>
        <v>595900.71002902463</v>
      </c>
      <c r="F72" s="1">
        <v>1011981.5830793392</v>
      </c>
      <c r="L72" s="53"/>
      <c r="M72" s="11"/>
    </row>
    <row r="73" spans="1:13" ht="15.6" hidden="1" x14ac:dyDescent="0.3">
      <c r="A73" s="33">
        <v>53</v>
      </c>
      <c r="B73" s="40">
        <f t="shared" ca="1" si="0"/>
        <v>45</v>
      </c>
      <c r="C73" s="34">
        <f t="shared" ca="1" si="1"/>
        <v>95.960532442417332</v>
      </c>
      <c r="D73" s="35">
        <f t="shared" ca="1" si="2"/>
        <v>19139.747126586721</v>
      </c>
      <c r="E73" s="58">
        <f t="shared" ca="1" si="3"/>
        <v>1067848.0887432022</v>
      </c>
      <c r="F73" s="1">
        <v>361753.771800905</v>
      </c>
      <c r="L73" s="53"/>
      <c r="M73" s="11"/>
    </row>
    <row r="74" spans="1:13" ht="15.6" hidden="1" x14ac:dyDescent="0.3">
      <c r="A74" s="33">
        <v>54</v>
      </c>
      <c r="B74" s="40">
        <f t="shared" ca="1" si="0"/>
        <v>44</v>
      </c>
      <c r="C74" s="34">
        <f t="shared" ca="1" si="1"/>
        <v>81.736740494869821</v>
      </c>
      <c r="D74" s="35">
        <f t="shared" ca="1" si="2"/>
        <v>14439.209131587206</v>
      </c>
      <c r="E74" s="58">
        <f t="shared" ca="1" si="3"/>
        <v>779823.98223567917</v>
      </c>
      <c r="F74" s="1">
        <v>248813.08448001277</v>
      </c>
      <c r="L74" s="53"/>
      <c r="M74" s="11"/>
    </row>
    <row r="75" spans="1:13" ht="15.6" hidden="1" x14ac:dyDescent="0.3">
      <c r="A75" s="33">
        <v>55</v>
      </c>
      <c r="B75" s="40">
        <f t="shared" ca="1" si="0"/>
        <v>44</v>
      </c>
      <c r="C75" s="34">
        <f t="shared" ca="1" si="1"/>
        <v>93.166285196593734</v>
      </c>
      <c r="D75" s="35">
        <f t="shared" ca="1" si="2"/>
        <v>17143.507588148546</v>
      </c>
      <c r="E75" s="58">
        <f t="shared" ca="1" si="3"/>
        <v>917222.13834303571</v>
      </c>
      <c r="F75" s="1">
        <v>23690.305740614538</v>
      </c>
      <c r="L75" s="53"/>
      <c r="M75" s="11"/>
    </row>
    <row r="76" spans="1:13" ht="15.6" hidden="1" x14ac:dyDescent="0.3">
      <c r="A76" s="33">
        <v>56</v>
      </c>
      <c r="B76" s="40">
        <f t="shared" ca="1" si="0"/>
        <v>47</v>
      </c>
      <c r="C76" s="34">
        <f t="shared" ca="1" si="1"/>
        <v>84.876164723806099</v>
      </c>
      <c r="D76" s="35">
        <f t="shared" ca="1" si="2"/>
        <v>20581.472336435763</v>
      </c>
      <c r="E76" s="58">
        <f t="shared" ca="1" si="3"/>
        <v>1410580.9756742441</v>
      </c>
      <c r="F76" s="1">
        <v>610207.9612846137</v>
      </c>
      <c r="L76" s="53"/>
      <c r="M76" s="11"/>
    </row>
    <row r="77" spans="1:13" ht="15.6" hidden="1" x14ac:dyDescent="0.3">
      <c r="A77" s="33">
        <v>57</v>
      </c>
      <c r="B77" s="40">
        <f t="shared" ca="1" si="0"/>
        <v>45</v>
      </c>
      <c r="C77" s="34">
        <f t="shared" ca="1" si="1"/>
        <v>99.637878331636884</v>
      </c>
      <c r="D77" s="35">
        <f t="shared" ca="1" si="2"/>
        <v>22502.628789760889</v>
      </c>
      <c r="E77" s="58">
        <f t="shared" ca="1" si="3"/>
        <v>1348422.0836150367</v>
      </c>
      <c r="F77" s="1">
        <v>625089.58387457719</v>
      </c>
      <c r="L77" s="53"/>
      <c r="M77" s="11"/>
    </row>
    <row r="78" spans="1:13" ht="15.6" hidden="1" x14ac:dyDescent="0.3">
      <c r="A78" s="33">
        <v>58</v>
      </c>
      <c r="B78" s="40">
        <f t="shared" ca="1" si="0"/>
        <v>45</v>
      </c>
      <c r="C78" s="34">
        <f t="shared" ca="1" si="1"/>
        <v>96.700344337633027</v>
      </c>
      <c r="D78" s="35">
        <f t="shared" ca="1" si="2"/>
        <v>27481.285590243817</v>
      </c>
      <c r="E78" s="58">
        <f t="shared" ca="1" si="3"/>
        <v>1948732.4809923288</v>
      </c>
      <c r="F78" s="1">
        <v>1360544.1653817915</v>
      </c>
      <c r="L78" s="53"/>
      <c r="M78" s="11"/>
    </row>
    <row r="79" spans="1:13" ht="15.6" hidden="1" x14ac:dyDescent="0.3">
      <c r="A79" s="33">
        <v>59</v>
      </c>
      <c r="B79" s="40">
        <f t="shared" ca="1" si="0"/>
        <v>43</v>
      </c>
      <c r="C79" s="34">
        <f t="shared" ca="1" si="1"/>
        <v>95.721657552138311</v>
      </c>
      <c r="D79" s="35">
        <f t="shared" ca="1" si="2"/>
        <v>17873.978746161414</v>
      </c>
      <c r="E79" s="58">
        <f t="shared" ca="1" si="3"/>
        <v>971112.74907498993</v>
      </c>
      <c r="F79" s="1">
        <v>911764.17024455871</v>
      </c>
      <c r="L79" s="53"/>
      <c r="M79" s="11"/>
    </row>
    <row r="80" spans="1:13" ht="15.6" hidden="1" x14ac:dyDescent="0.3">
      <c r="A80" s="33">
        <v>60</v>
      </c>
      <c r="B80" s="40">
        <f t="shared" ca="1" si="0"/>
        <v>43</v>
      </c>
      <c r="C80" s="34">
        <f t="shared" ca="1" si="1"/>
        <v>95.561203887032462</v>
      </c>
      <c r="D80" s="35">
        <f t="shared" ca="1" si="2"/>
        <v>13796.484881569702</v>
      </c>
      <c r="E80" s="58">
        <f t="shared" ca="1" si="3"/>
        <v>523667.18091131537</v>
      </c>
      <c r="F80" s="1">
        <v>-1801.5160358551657</v>
      </c>
      <c r="L80" s="53"/>
      <c r="M80" s="11"/>
    </row>
    <row r="81" spans="1:13" ht="15.6" hidden="1" x14ac:dyDescent="0.3">
      <c r="A81" s="33">
        <v>61</v>
      </c>
      <c r="B81" s="40">
        <f t="shared" ca="1" si="0"/>
        <v>43</v>
      </c>
      <c r="C81" s="34">
        <f t="shared" ca="1" si="1"/>
        <v>98.559179618174568</v>
      </c>
      <c r="D81" s="35">
        <f t="shared" ca="1" si="2"/>
        <v>5446.9149373527598</v>
      </c>
      <c r="E81" s="58">
        <f t="shared" ca="1" si="3"/>
        <v>-414778.99058080022</v>
      </c>
      <c r="F81" s="1">
        <v>1163130.8613423998</v>
      </c>
      <c r="L81" s="53"/>
      <c r="M81" s="11"/>
    </row>
    <row r="82" spans="1:13" ht="15.6" hidden="1" x14ac:dyDescent="0.3">
      <c r="A82" s="33">
        <v>62</v>
      </c>
      <c r="B82" s="40">
        <f t="shared" ca="1" si="0"/>
        <v>44</v>
      </c>
      <c r="C82" s="34">
        <f t="shared" ca="1" si="1"/>
        <v>95.43060458714173</v>
      </c>
      <c r="D82" s="35">
        <f t="shared" ca="1" si="2"/>
        <v>15669.155045089072</v>
      </c>
      <c r="E82" s="58">
        <f t="shared" ca="1" si="3"/>
        <v>716859.84492074768</v>
      </c>
      <c r="F82" s="1">
        <v>659497.22990107955</v>
      </c>
      <c r="L82" s="53"/>
      <c r="M82" s="11"/>
    </row>
    <row r="83" spans="1:13" ht="15.6" hidden="1" x14ac:dyDescent="0.3">
      <c r="A83" s="33">
        <v>63</v>
      </c>
      <c r="B83" s="40">
        <f t="shared" ca="1" si="0"/>
        <v>45</v>
      </c>
      <c r="C83" s="34">
        <f t="shared" ca="1" si="1"/>
        <v>96.361457864853762</v>
      </c>
      <c r="D83" s="35">
        <f t="shared" ca="1" si="2"/>
        <v>7541.4529748798668</v>
      </c>
      <c r="E83" s="58">
        <f t="shared" ca="1" si="3"/>
        <v>-188248.99620316946</v>
      </c>
      <c r="F83" s="1">
        <v>1559041.2603186406</v>
      </c>
      <c r="L83" s="53"/>
      <c r="M83" s="11"/>
    </row>
    <row r="84" spans="1:13" ht="15.6" hidden="1" x14ac:dyDescent="0.3">
      <c r="A84" s="33">
        <v>64</v>
      </c>
      <c r="B84" s="40">
        <f t="shared" ca="1" si="0"/>
        <v>46</v>
      </c>
      <c r="C84" s="34">
        <f t="shared" ca="1" si="1"/>
        <v>81.377583827768589</v>
      </c>
      <c r="D84" s="35">
        <f t="shared" ca="1" si="2"/>
        <v>9589.6406833886649</v>
      </c>
      <c r="E84" s="58">
        <f t="shared" ca="1" si="3"/>
        <v>166315.27013725787</v>
      </c>
      <c r="F84" s="1">
        <v>1311614.8070850344</v>
      </c>
      <c r="L84" s="53"/>
      <c r="M84" s="11"/>
    </row>
    <row r="85" spans="1:13" ht="15.6" hidden="1" x14ac:dyDescent="0.3">
      <c r="A85" s="33">
        <v>65</v>
      </c>
      <c r="B85" s="40">
        <f t="shared" ca="1" si="0"/>
        <v>45</v>
      </c>
      <c r="C85" s="34">
        <f t="shared" ca="1" si="1"/>
        <v>81.151565094781816</v>
      </c>
      <c r="D85" s="35">
        <f t="shared" ca="1" si="2"/>
        <v>22169.587798940702</v>
      </c>
      <c r="E85" s="58">
        <f t="shared" ca="1" si="3"/>
        <v>1723499.1635936862</v>
      </c>
      <c r="F85" s="1">
        <v>324894.31807514094</v>
      </c>
      <c r="L85" s="53"/>
      <c r="M85" s="11"/>
    </row>
    <row r="86" spans="1:13" ht="15.6" hidden="1" x14ac:dyDescent="0.3">
      <c r="A86" s="33">
        <v>66</v>
      </c>
      <c r="B86" s="40">
        <f t="shared" ref="B86:B149" ca="1" si="5">VLOOKUP(RAND(),$A$10:$C$14,3)</f>
        <v>47</v>
      </c>
      <c r="C86" s="34">
        <f t="shared" ref="C86:C149" ca="1" si="6">$E$8+RAND()*($E$9-$E$8)</f>
        <v>88.90855588780002</v>
      </c>
      <c r="D86" s="35">
        <f t="shared" ref="D86:D149" ca="1" si="7">NORMINV(RAND(), $E$13, $E$14)</f>
        <v>12454.643711729566</v>
      </c>
      <c r="E86" s="58">
        <f t="shared" ref="E86:E149" ca="1" si="8">($C$3-B86-C86)*D86-($C$4+$C$5)</f>
        <v>408513.64326242707</v>
      </c>
      <c r="F86" s="1">
        <v>829303.53924958478</v>
      </c>
      <c r="L86" s="53"/>
      <c r="M86" s="11"/>
    </row>
    <row r="87" spans="1:13" ht="15.6" hidden="1" x14ac:dyDescent="0.3">
      <c r="A87" s="33">
        <v>67</v>
      </c>
      <c r="B87" s="40">
        <f t="shared" ca="1" si="5"/>
        <v>46</v>
      </c>
      <c r="C87" s="34">
        <f t="shared" ca="1" si="6"/>
        <v>89.050870874442467</v>
      </c>
      <c r="D87" s="35">
        <f t="shared" ca="1" si="7"/>
        <v>15739.89684313157</v>
      </c>
      <c r="E87" s="58">
        <f t="shared" ca="1" si="8"/>
        <v>793547.53780095465</v>
      </c>
      <c r="F87" s="1">
        <v>1204596.4466960542</v>
      </c>
      <c r="L87" s="53"/>
      <c r="M87" s="11"/>
    </row>
    <row r="88" spans="1:13" ht="15.6" hidden="1" x14ac:dyDescent="0.3">
      <c r="A88" s="33">
        <v>68</v>
      </c>
      <c r="B88" s="40">
        <f t="shared" ca="1" si="5"/>
        <v>45</v>
      </c>
      <c r="C88" s="34">
        <f t="shared" ca="1" si="6"/>
        <v>86.124868445273492</v>
      </c>
      <c r="D88" s="35">
        <f t="shared" ca="1" si="7"/>
        <v>8379.5485405683958</v>
      </c>
      <c r="E88" s="58">
        <f t="shared" ca="1" si="8"/>
        <v>-12259.613411283819</v>
      </c>
      <c r="F88" s="1">
        <v>433915.19355344446</v>
      </c>
      <c r="L88" s="53"/>
      <c r="M88" s="11"/>
    </row>
    <row r="89" spans="1:13" ht="15.6" hidden="1" x14ac:dyDescent="0.3">
      <c r="A89" s="33">
        <v>69</v>
      </c>
      <c r="B89" s="40">
        <f t="shared" ca="1" si="5"/>
        <v>45</v>
      </c>
      <c r="C89" s="34">
        <f t="shared" ca="1" si="6"/>
        <v>96.842192723661384</v>
      </c>
      <c r="D89" s="35">
        <f t="shared" ca="1" si="7"/>
        <v>13759.227547591747</v>
      </c>
      <c r="E89" s="58">
        <f t="shared" ca="1" si="8"/>
        <v>474408.65381612559</v>
      </c>
      <c r="F89" s="1">
        <v>328361.61670906865</v>
      </c>
      <c r="L89" s="53"/>
      <c r="M89" s="11"/>
    </row>
    <row r="90" spans="1:13" ht="15.6" hidden="1" x14ac:dyDescent="0.3">
      <c r="A90" s="33">
        <v>70</v>
      </c>
      <c r="B90" s="40">
        <f t="shared" ca="1" si="5"/>
        <v>46</v>
      </c>
      <c r="C90" s="34">
        <f t="shared" ca="1" si="6"/>
        <v>84.336009586330889</v>
      </c>
      <c r="D90" s="35">
        <f t="shared" ca="1" si="7"/>
        <v>7803.4799334828549</v>
      </c>
      <c r="E90" s="58">
        <f t="shared" ca="1" si="8"/>
        <v>-74007.931979931192</v>
      </c>
      <c r="F90" s="1">
        <v>-56133.652815243462</v>
      </c>
      <c r="L90" s="53"/>
      <c r="M90" s="11"/>
    </row>
    <row r="91" spans="1:13" ht="15.6" hidden="1" x14ac:dyDescent="0.3">
      <c r="A91" s="33">
        <v>71</v>
      </c>
      <c r="B91" s="40">
        <f t="shared" ca="1" si="5"/>
        <v>44</v>
      </c>
      <c r="C91" s="34">
        <f t="shared" ca="1" si="6"/>
        <v>99.435953325725905</v>
      </c>
      <c r="D91" s="35">
        <f t="shared" ca="1" si="7"/>
        <v>15796.663765929414</v>
      </c>
      <c r="E91" s="58">
        <f t="shared" ca="1" si="8"/>
        <v>667559.75108438707</v>
      </c>
      <c r="F91" s="1">
        <v>732323.82938424032</v>
      </c>
      <c r="L91" s="53"/>
      <c r="M91" s="11"/>
    </row>
    <row r="92" spans="1:13" ht="15.6" hidden="1" x14ac:dyDescent="0.3">
      <c r="A92" s="33">
        <v>72</v>
      </c>
      <c r="B92" s="40">
        <f t="shared" ca="1" si="5"/>
        <v>45</v>
      </c>
      <c r="C92" s="34">
        <f t="shared" ca="1" si="6"/>
        <v>98.376723835687329</v>
      </c>
      <c r="D92" s="35">
        <f t="shared" ca="1" si="7"/>
        <v>10697.345396846615</v>
      </c>
      <c r="E92" s="58">
        <f t="shared" ca="1" si="8"/>
        <v>129888.66707616881</v>
      </c>
      <c r="F92" s="1">
        <v>599007.98753365572</v>
      </c>
      <c r="L92" s="53"/>
      <c r="M92" s="11"/>
    </row>
    <row r="93" spans="1:13" ht="15.6" hidden="1" x14ac:dyDescent="0.3">
      <c r="A93" s="33">
        <v>73</v>
      </c>
      <c r="B93" s="40">
        <f t="shared" ca="1" si="5"/>
        <v>46</v>
      </c>
      <c r="C93" s="34">
        <f t="shared" ca="1" si="6"/>
        <v>98.485371104740835</v>
      </c>
      <c r="D93" s="35">
        <f t="shared" ca="1" si="7"/>
        <v>16227.391168850805</v>
      </c>
      <c r="E93" s="58">
        <f t="shared" ca="1" si="8"/>
        <v>695999.76595064765</v>
      </c>
      <c r="F93" s="1">
        <v>543553.54926964687</v>
      </c>
      <c r="L93" s="53"/>
      <c r="M93" s="11"/>
    </row>
    <row r="94" spans="1:13" ht="15.6" hidden="1" x14ac:dyDescent="0.3">
      <c r="A94" s="33">
        <v>74</v>
      </c>
      <c r="B94" s="40">
        <f t="shared" ca="1" si="5"/>
        <v>45</v>
      </c>
      <c r="C94" s="34">
        <f t="shared" ca="1" si="6"/>
        <v>89.442774585254512</v>
      </c>
      <c r="D94" s="35">
        <f t="shared" ca="1" si="7"/>
        <v>13851.621529290234</v>
      </c>
      <c r="E94" s="58">
        <f t="shared" ca="1" si="8"/>
        <v>586803.32989064301</v>
      </c>
      <c r="F94" s="1">
        <v>1072786.6382759716</v>
      </c>
      <c r="L94" s="53"/>
      <c r="M94" s="11"/>
    </row>
    <row r="95" spans="1:13" ht="15.6" hidden="1" x14ac:dyDescent="0.3">
      <c r="A95" s="33">
        <v>75</v>
      </c>
      <c r="B95" s="40">
        <f t="shared" ca="1" si="5"/>
        <v>44</v>
      </c>
      <c r="C95" s="34">
        <f t="shared" ca="1" si="6"/>
        <v>97.311912365474313</v>
      </c>
      <c r="D95" s="35">
        <f t="shared" ca="1" si="7"/>
        <v>10732.23881299749</v>
      </c>
      <c r="E95" s="58">
        <f t="shared" ca="1" si="8"/>
        <v>155734.2738087317</v>
      </c>
      <c r="F95" s="1">
        <v>-330449.99144191679</v>
      </c>
      <c r="L95" s="53"/>
      <c r="M95" s="11"/>
    </row>
    <row r="96" spans="1:13" ht="15.6" hidden="1" x14ac:dyDescent="0.3">
      <c r="A96" s="33">
        <v>76</v>
      </c>
      <c r="B96" s="40">
        <f t="shared" ca="1" si="5"/>
        <v>46</v>
      </c>
      <c r="C96" s="34">
        <f t="shared" ca="1" si="6"/>
        <v>94.146883656920409</v>
      </c>
      <c r="D96" s="35">
        <f t="shared" ca="1" si="7"/>
        <v>8584.4305029202806</v>
      </c>
      <c r="E96" s="58">
        <f t="shared" ca="1" si="8"/>
        <v>-65557.987726537394</v>
      </c>
      <c r="F96" s="1">
        <v>1178337.7288299338</v>
      </c>
      <c r="L96" s="53"/>
      <c r="M96" s="11"/>
    </row>
    <row r="97" spans="1:13" ht="15.6" hidden="1" x14ac:dyDescent="0.3">
      <c r="A97" s="33">
        <v>77</v>
      </c>
      <c r="B97" s="40">
        <f t="shared" ca="1" si="5"/>
        <v>45</v>
      </c>
      <c r="C97" s="34">
        <f t="shared" ca="1" si="6"/>
        <v>89.808643891878972</v>
      </c>
      <c r="D97" s="35">
        <f t="shared" ca="1" si="7"/>
        <v>11310.872522944468</v>
      </c>
      <c r="E97" s="58">
        <f t="shared" ca="1" si="8"/>
        <v>291603.87216111319</v>
      </c>
      <c r="F97" s="1">
        <v>-326646.21095228754</v>
      </c>
      <c r="L97" s="53"/>
      <c r="M97" s="11"/>
    </row>
    <row r="98" spans="1:13" ht="15.6" hidden="1" x14ac:dyDescent="0.3">
      <c r="A98" s="33">
        <v>78</v>
      </c>
      <c r="B98" s="40">
        <f t="shared" ca="1" si="5"/>
        <v>45</v>
      </c>
      <c r="C98" s="34">
        <f t="shared" ca="1" si="6"/>
        <v>83.429113250014382</v>
      </c>
      <c r="D98" s="35">
        <f t="shared" ca="1" si="7"/>
        <v>7166.1413722990428</v>
      </c>
      <c r="E98" s="58">
        <f t="shared" ca="1" si="8"/>
        <v>-135971.9801661456</v>
      </c>
      <c r="F98" s="1">
        <v>1086637.6789068654</v>
      </c>
      <c r="L98" s="53"/>
      <c r="M98" s="11"/>
    </row>
    <row r="99" spans="1:13" ht="15.6" hidden="1" x14ac:dyDescent="0.3">
      <c r="A99" s="33">
        <v>79</v>
      </c>
      <c r="B99" s="40">
        <f t="shared" ca="1" si="5"/>
        <v>45</v>
      </c>
      <c r="C99" s="34">
        <f t="shared" ca="1" si="6"/>
        <v>92.829151095888747</v>
      </c>
      <c r="D99" s="35">
        <f t="shared" ca="1" si="7"/>
        <v>9433.7018108803168</v>
      </c>
      <c r="E99" s="58">
        <f t="shared" ca="1" si="8"/>
        <v>48752.638623816427</v>
      </c>
      <c r="F99" s="1">
        <v>480411.54247624986</v>
      </c>
      <c r="L99" s="53"/>
      <c r="M99" s="11"/>
    </row>
    <row r="100" spans="1:13" ht="15.6" hidden="1" x14ac:dyDescent="0.3">
      <c r="A100" s="33">
        <v>80</v>
      </c>
      <c r="B100" s="40">
        <f t="shared" ca="1" si="5"/>
        <v>43</v>
      </c>
      <c r="C100" s="34">
        <f t="shared" ca="1" si="6"/>
        <v>82.813193203577498</v>
      </c>
      <c r="D100" s="35">
        <f t="shared" ca="1" si="7"/>
        <v>9863.0616450730158</v>
      </c>
      <c r="E100" s="58">
        <f t="shared" ca="1" si="8"/>
        <v>214999.0692928147</v>
      </c>
      <c r="F100" s="1">
        <v>750168.69536508666</v>
      </c>
      <c r="L100" s="53"/>
      <c r="M100" s="11"/>
    </row>
    <row r="101" spans="1:13" ht="15.6" hidden="1" x14ac:dyDescent="0.3">
      <c r="A101" s="33">
        <v>81</v>
      </c>
      <c r="B101" s="40">
        <f t="shared" ca="1" si="5"/>
        <v>44</v>
      </c>
      <c r="C101" s="34">
        <f t="shared" ca="1" si="6"/>
        <v>89.948746414746751</v>
      </c>
      <c r="D101" s="35">
        <f t="shared" ca="1" si="7"/>
        <v>10821.365290142883</v>
      </c>
      <c r="E101" s="58">
        <f t="shared" ca="1" si="8"/>
        <v>245011.64213488647</v>
      </c>
      <c r="F101" s="1">
        <v>1356229.358503052</v>
      </c>
      <c r="L101" s="53"/>
      <c r="M101" s="11"/>
    </row>
    <row r="102" spans="1:13" ht="15.6" hidden="1" x14ac:dyDescent="0.3">
      <c r="A102" s="33">
        <v>82</v>
      </c>
      <c r="B102" s="40">
        <f t="shared" ca="1" si="5"/>
        <v>47</v>
      </c>
      <c r="C102" s="34">
        <f t="shared" ca="1" si="6"/>
        <v>97.392641506209216</v>
      </c>
      <c r="D102" s="35">
        <f t="shared" ca="1" si="7"/>
        <v>18054.394671147944</v>
      </c>
      <c r="E102" s="58">
        <f t="shared" ca="1" si="8"/>
        <v>888622.53575315885</v>
      </c>
      <c r="F102" s="1">
        <v>1544993.8411250538</v>
      </c>
      <c r="L102" s="53"/>
      <c r="M102" s="11"/>
    </row>
    <row r="103" spans="1:13" ht="15.6" hidden="1" x14ac:dyDescent="0.3">
      <c r="A103" s="33">
        <v>83</v>
      </c>
      <c r="B103" s="40">
        <f t="shared" ca="1" si="5"/>
        <v>45</v>
      </c>
      <c r="C103" s="34">
        <f t="shared" ca="1" si="6"/>
        <v>94.570691063588541</v>
      </c>
      <c r="D103" s="35">
        <f t="shared" ca="1" si="7"/>
        <v>18397.650781581066</v>
      </c>
      <c r="E103" s="58">
        <f t="shared" ca="1" si="8"/>
        <v>1013242.2110818462</v>
      </c>
      <c r="F103" s="1">
        <v>637260.69546113675</v>
      </c>
      <c r="L103" s="53"/>
      <c r="M103" s="11"/>
    </row>
    <row r="104" spans="1:13" ht="15.6" hidden="1" x14ac:dyDescent="0.3">
      <c r="A104" s="33">
        <v>84</v>
      </c>
      <c r="B104" s="40">
        <f t="shared" ca="1" si="5"/>
        <v>44</v>
      </c>
      <c r="C104" s="34">
        <f t="shared" ca="1" si="6"/>
        <v>85.780230835043966</v>
      </c>
      <c r="D104" s="35">
        <f t="shared" ca="1" si="7"/>
        <v>14865.774350863603</v>
      </c>
      <c r="E104" s="58">
        <f t="shared" ca="1" si="8"/>
        <v>772294.18656828278</v>
      </c>
      <c r="F104" s="1">
        <v>509585.85923365504</v>
      </c>
      <c r="L104" s="53"/>
      <c r="M104" s="11"/>
    </row>
    <row r="105" spans="1:13" ht="15.6" hidden="1" x14ac:dyDescent="0.3">
      <c r="A105" s="33">
        <v>85</v>
      </c>
      <c r="B105" s="40">
        <f t="shared" ca="1" si="5"/>
        <v>43</v>
      </c>
      <c r="C105" s="34">
        <f t="shared" ca="1" si="6"/>
        <v>85.505518797227012</v>
      </c>
      <c r="D105" s="35">
        <f t="shared" ca="1" si="7"/>
        <v>12371.856654609281</v>
      </c>
      <c r="E105" s="58">
        <f t="shared" ca="1" si="8"/>
        <v>490740.44911221997</v>
      </c>
      <c r="F105" s="1">
        <v>-379087.18003892736</v>
      </c>
      <c r="L105" s="53"/>
      <c r="M105" s="11"/>
    </row>
    <row r="106" spans="1:13" ht="15.6" hidden="1" x14ac:dyDescent="0.3">
      <c r="A106" s="33">
        <v>86</v>
      </c>
      <c r="B106" s="40">
        <f t="shared" ca="1" si="5"/>
        <v>44</v>
      </c>
      <c r="C106" s="34">
        <f t="shared" ca="1" si="6"/>
        <v>91.514133874765534</v>
      </c>
      <c r="D106" s="35">
        <f t="shared" ca="1" si="7"/>
        <v>11981.189683680515</v>
      </c>
      <c r="E106" s="58">
        <f t="shared" ca="1" si="8"/>
        <v>359695.68846320733</v>
      </c>
      <c r="F106" s="1">
        <v>128907.26215342619</v>
      </c>
      <c r="L106" s="53"/>
      <c r="M106" s="11"/>
    </row>
    <row r="107" spans="1:13" ht="15.6" hidden="1" x14ac:dyDescent="0.3">
      <c r="A107" s="33">
        <v>87</v>
      </c>
      <c r="B107" s="40">
        <f t="shared" ca="1" si="5"/>
        <v>44</v>
      </c>
      <c r="C107" s="34">
        <f t="shared" ca="1" si="6"/>
        <v>90.298235729284357</v>
      </c>
      <c r="D107" s="35">
        <f t="shared" ca="1" si="7"/>
        <v>11293.233961691567</v>
      </c>
      <c r="E107" s="58">
        <f t="shared" ca="1" si="8"/>
        <v>295353.85972798616</v>
      </c>
      <c r="F107" s="1">
        <v>1428786.2055474506</v>
      </c>
      <c r="L107" s="53"/>
      <c r="M107" s="11"/>
    </row>
    <row r="108" spans="1:13" ht="15.6" hidden="1" x14ac:dyDescent="0.3">
      <c r="A108" s="33">
        <v>88</v>
      </c>
      <c r="B108" s="40">
        <f t="shared" ca="1" si="5"/>
        <v>45</v>
      </c>
      <c r="C108" s="34">
        <f t="shared" ca="1" si="6"/>
        <v>91.182443882055097</v>
      </c>
      <c r="D108" s="35">
        <f t="shared" ca="1" si="7"/>
        <v>19460.183380205894</v>
      </c>
      <c r="E108" s="58">
        <f t="shared" ca="1" si="8"/>
        <v>1195450.3305618772</v>
      </c>
      <c r="F108" s="1">
        <v>-33598.069218375487</v>
      </c>
      <c r="L108" s="53"/>
      <c r="M108" s="11"/>
    </row>
    <row r="109" spans="1:13" ht="15.6" hidden="1" x14ac:dyDescent="0.3">
      <c r="A109" s="33">
        <v>89</v>
      </c>
      <c r="B109" s="40">
        <f t="shared" ca="1" si="5"/>
        <v>44</v>
      </c>
      <c r="C109" s="34">
        <f t="shared" ca="1" si="6"/>
        <v>84.629374376347343</v>
      </c>
      <c r="D109" s="35">
        <f t="shared" ca="1" si="7"/>
        <v>10975.963798311843</v>
      </c>
      <c r="E109" s="58">
        <f t="shared" ca="1" si="8"/>
        <v>321183.62922535953</v>
      </c>
      <c r="F109" s="1">
        <v>1221408.1095574195</v>
      </c>
      <c r="L109" s="53"/>
      <c r="M109" s="11"/>
    </row>
    <row r="110" spans="1:13" ht="15.6" hidden="1" x14ac:dyDescent="0.3">
      <c r="A110" s="33">
        <v>90</v>
      </c>
      <c r="B110" s="40">
        <f t="shared" ca="1" si="5"/>
        <v>46</v>
      </c>
      <c r="C110" s="34">
        <f t="shared" ca="1" si="6"/>
        <v>93.422462121930081</v>
      </c>
      <c r="D110" s="35">
        <f t="shared" ca="1" si="7"/>
        <v>6183.5478841821405</v>
      </c>
      <c r="E110" s="58">
        <f t="shared" ca="1" si="8"/>
        <v>-322422.0475001724</v>
      </c>
      <c r="F110" s="1">
        <v>187940.58493718668</v>
      </c>
      <c r="L110" s="53"/>
      <c r="M110" s="11"/>
    </row>
    <row r="111" spans="1:13" ht="15.6" hidden="1" x14ac:dyDescent="0.3">
      <c r="A111" s="33">
        <v>91</v>
      </c>
      <c r="B111" s="40">
        <f t="shared" ca="1" si="5"/>
        <v>44</v>
      </c>
      <c r="C111" s="34">
        <f t="shared" ca="1" si="6"/>
        <v>90.309326336011182</v>
      </c>
      <c r="D111" s="35">
        <f t="shared" ca="1" si="7"/>
        <v>15706.835959880958</v>
      </c>
      <c r="E111" s="58">
        <f t="shared" ca="1" si="8"/>
        <v>801427.5973685116</v>
      </c>
      <c r="F111" s="1">
        <v>-77454.622674467508</v>
      </c>
      <c r="L111" s="53"/>
      <c r="M111" s="11"/>
    </row>
    <row r="112" spans="1:13" ht="15.6" hidden="1" x14ac:dyDescent="0.3">
      <c r="A112" s="33">
        <v>92</v>
      </c>
      <c r="B112" s="40">
        <f t="shared" ca="1" si="5"/>
        <v>47</v>
      </c>
      <c r="C112" s="34">
        <f t="shared" ca="1" si="6"/>
        <v>89.976287128666684</v>
      </c>
      <c r="D112" s="35">
        <f t="shared" ca="1" si="7"/>
        <v>18162.358745491139</v>
      </c>
      <c r="E112" s="58">
        <f t="shared" ca="1" si="8"/>
        <v>1034614.8611710491</v>
      </c>
      <c r="F112" s="1">
        <v>1573883.6366613819</v>
      </c>
      <c r="L112" s="53"/>
      <c r="M112" s="11"/>
    </row>
    <row r="113" spans="1:13" ht="15.6" hidden="1" x14ac:dyDescent="0.3">
      <c r="A113" s="33">
        <v>93</v>
      </c>
      <c r="B113" s="40">
        <f t="shared" ca="1" si="5"/>
        <v>46</v>
      </c>
      <c r="C113" s="34">
        <f t="shared" ca="1" si="6"/>
        <v>85.06923859276435</v>
      </c>
      <c r="D113" s="35">
        <f t="shared" ca="1" si="7"/>
        <v>12517.439956931334</v>
      </c>
      <c r="E113" s="58">
        <f t="shared" ca="1" si="8"/>
        <v>476191.22499026731</v>
      </c>
      <c r="F113" s="1">
        <v>1187941.3271871833</v>
      </c>
      <c r="L113" s="53"/>
      <c r="M113" s="11"/>
    </row>
    <row r="114" spans="1:13" ht="15.6" hidden="1" x14ac:dyDescent="0.3">
      <c r="A114" s="33">
        <v>94</v>
      </c>
      <c r="B114" s="40">
        <f t="shared" ca="1" si="5"/>
        <v>46</v>
      </c>
      <c r="C114" s="34">
        <f t="shared" ca="1" si="6"/>
        <v>96.449098520047698</v>
      </c>
      <c r="D114" s="35">
        <f t="shared" ca="1" si="7"/>
        <v>7462.5683568979703</v>
      </c>
      <c r="E114" s="58">
        <f t="shared" ca="1" si="8"/>
        <v>-204856.6142167548</v>
      </c>
      <c r="F114" s="1">
        <v>856095.74129371368</v>
      </c>
      <c r="L114" s="53"/>
      <c r="M114" s="11"/>
    </row>
    <row r="115" spans="1:13" ht="15.6" hidden="1" x14ac:dyDescent="0.3">
      <c r="A115" s="33">
        <v>95</v>
      </c>
      <c r="B115" s="40">
        <f t="shared" ca="1" si="5"/>
        <v>46</v>
      </c>
      <c r="C115" s="34">
        <f t="shared" ca="1" si="6"/>
        <v>87.366433459138548</v>
      </c>
      <c r="D115" s="35">
        <f t="shared" ca="1" si="7"/>
        <v>9535.2835849925505</v>
      </c>
      <c r="E115" s="58">
        <f t="shared" ca="1" si="8"/>
        <v>102598.84891121997</v>
      </c>
      <c r="F115" s="1">
        <v>-23057.483319102903</v>
      </c>
      <c r="L115" s="53"/>
      <c r="M115" s="11"/>
    </row>
    <row r="116" spans="1:13" ht="15.6" hidden="1" x14ac:dyDescent="0.3">
      <c r="A116" s="33">
        <v>96</v>
      </c>
      <c r="B116" s="40">
        <f t="shared" ca="1" si="5"/>
        <v>45</v>
      </c>
      <c r="C116" s="34">
        <f t="shared" ca="1" si="6"/>
        <v>80.045861146317947</v>
      </c>
      <c r="D116" s="35">
        <f t="shared" ca="1" si="7"/>
        <v>15399.514323739793</v>
      </c>
      <c r="E116" s="58">
        <f t="shared" ca="1" si="8"/>
        <v>908833.53676410811</v>
      </c>
      <c r="F116" s="1">
        <v>991104.78602160583</v>
      </c>
      <c r="L116" s="53"/>
      <c r="M116" s="11"/>
    </row>
    <row r="117" spans="1:13" ht="15.6" hidden="1" x14ac:dyDescent="0.3">
      <c r="A117" s="33">
        <v>97</v>
      </c>
      <c r="B117" s="40">
        <f t="shared" ca="1" si="5"/>
        <v>47</v>
      </c>
      <c r="C117" s="34">
        <f t="shared" ca="1" si="6"/>
        <v>99.77902866626215</v>
      </c>
      <c r="D117" s="35">
        <f t="shared" ca="1" si="7"/>
        <v>17764.529505217735</v>
      </c>
      <c r="E117" s="58">
        <f t="shared" ca="1" si="8"/>
        <v>815907.46131020226</v>
      </c>
      <c r="F117" s="1">
        <v>162778.55512741511</v>
      </c>
      <c r="L117" s="53"/>
      <c r="M117" s="11"/>
    </row>
    <row r="118" spans="1:13" ht="15.6" hidden="1" x14ac:dyDescent="0.3">
      <c r="A118" s="33">
        <v>98</v>
      </c>
      <c r="B118" s="40">
        <f t="shared" ca="1" si="5"/>
        <v>46</v>
      </c>
      <c r="C118" s="34">
        <f t="shared" ca="1" si="6"/>
        <v>90.266182679422641</v>
      </c>
      <c r="D118" s="35">
        <f t="shared" ca="1" si="7"/>
        <v>17669.002544794082</v>
      </c>
      <c r="E118" s="58">
        <f t="shared" ca="1" si="8"/>
        <v>991894.10512163257</v>
      </c>
      <c r="F118" s="1">
        <v>715913.91425566794</v>
      </c>
      <c r="L118" s="53"/>
      <c r="M118" s="11"/>
    </row>
    <row r="119" spans="1:13" ht="15.6" hidden="1" x14ac:dyDescent="0.3">
      <c r="A119" s="33">
        <v>99</v>
      </c>
      <c r="B119" s="40">
        <f t="shared" ca="1" si="5"/>
        <v>45</v>
      </c>
      <c r="C119" s="34">
        <f t="shared" ca="1" si="6"/>
        <v>92.237512308226286</v>
      </c>
      <c r="D119" s="35">
        <f t="shared" ca="1" si="7"/>
        <v>10036.463605047396</v>
      </c>
      <c r="E119" s="58">
        <f t="shared" ca="1" si="8"/>
        <v>121700.14012804441</v>
      </c>
      <c r="F119" s="1">
        <v>929685.50978399045</v>
      </c>
      <c r="L119" s="53"/>
      <c r="M119" s="11"/>
    </row>
    <row r="120" spans="1:13" ht="15.6" hidden="1" x14ac:dyDescent="0.3">
      <c r="A120" s="33">
        <v>100</v>
      </c>
      <c r="B120" s="40">
        <f t="shared" ca="1" si="5"/>
        <v>46</v>
      </c>
      <c r="C120" s="34">
        <f t="shared" ca="1" si="6"/>
        <v>84.324702509338394</v>
      </c>
      <c r="D120" s="35">
        <f t="shared" ca="1" si="7"/>
        <v>15049.125985352932</v>
      </c>
      <c r="E120" s="58">
        <f t="shared" ca="1" si="8"/>
        <v>785959.50328620523</v>
      </c>
      <c r="F120" s="1">
        <v>215893.78845484182</v>
      </c>
      <c r="L120" s="53"/>
      <c r="M120" s="11"/>
    </row>
    <row r="121" spans="1:13" ht="15.6" hidden="1" x14ac:dyDescent="0.3">
      <c r="A121" s="33">
        <v>101</v>
      </c>
      <c r="B121" s="40">
        <f t="shared" ca="1" si="5"/>
        <v>43</v>
      </c>
      <c r="C121" s="34">
        <f t="shared" ca="1" si="6"/>
        <v>83.31939584850285</v>
      </c>
      <c r="D121" s="35">
        <f t="shared" ca="1" si="7"/>
        <v>15700.79319167731</v>
      </c>
      <c r="E121" s="58">
        <f t="shared" ca="1" si="8"/>
        <v>926182.79441268556</v>
      </c>
      <c r="F121" s="1">
        <v>178597.64461485366</v>
      </c>
      <c r="L121" s="53"/>
      <c r="M121" s="11"/>
    </row>
    <row r="122" spans="1:13" ht="15.6" hidden="1" x14ac:dyDescent="0.3">
      <c r="A122" s="33">
        <v>102</v>
      </c>
      <c r="B122" s="40">
        <f t="shared" ca="1" si="5"/>
        <v>44</v>
      </c>
      <c r="C122" s="34">
        <f t="shared" ca="1" si="6"/>
        <v>87.924756658109516</v>
      </c>
      <c r="D122" s="35">
        <f t="shared" ca="1" si="7"/>
        <v>12580.697419612239</v>
      </c>
      <c r="E122" s="58">
        <f t="shared" ca="1" si="8"/>
        <v>472888.21181179653</v>
      </c>
      <c r="F122" s="1">
        <v>329895.91275480576</v>
      </c>
      <c r="L122" s="53"/>
      <c r="M122" s="11"/>
    </row>
    <row r="123" spans="1:13" ht="15.6" hidden="1" x14ac:dyDescent="0.3">
      <c r="A123" s="33">
        <v>103</v>
      </c>
      <c r="B123" s="40">
        <f t="shared" ca="1" si="5"/>
        <v>45</v>
      </c>
      <c r="C123" s="34">
        <f t="shared" ca="1" si="6"/>
        <v>95.210915496054881</v>
      </c>
      <c r="D123" s="35">
        <f t="shared" ca="1" si="7"/>
        <v>19183.871009710136</v>
      </c>
      <c r="E123" s="58">
        <f t="shared" ca="1" si="8"/>
        <v>1086995.7643881389</v>
      </c>
      <c r="F123" s="1">
        <v>878722.68176880223</v>
      </c>
      <c r="L123" s="53"/>
      <c r="M123" s="11"/>
    </row>
    <row r="124" spans="1:13" ht="15.6" hidden="1" x14ac:dyDescent="0.3">
      <c r="A124" s="33">
        <v>104</v>
      </c>
      <c r="B124" s="40">
        <f t="shared" ca="1" si="5"/>
        <v>43</v>
      </c>
      <c r="C124" s="34">
        <f t="shared" ca="1" si="6"/>
        <v>91.001923153482394</v>
      </c>
      <c r="D124" s="35">
        <f t="shared" ca="1" si="7"/>
        <v>12497.082478196637</v>
      </c>
      <c r="E124" s="58">
        <f t="shared" ca="1" si="8"/>
        <v>437140.45118492539</v>
      </c>
      <c r="F124" s="1">
        <v>367663.54720263276</v>
      </c>
      <c r="L124" s="53"/>
      <c r="M124" s="11"/>
    </row>
    <row r="125" spans="1:13" ht="15.6" hidden="1" x14ac:dyDescent="0.3">
      <c r="A125" s="33">
        <v>105</v>
      </c>
      <c r="B125" s="40">
        <f t="shared" ca="1" si="5"/>
        <v>47</v>
      </c>
      <c r="C125" s="34">
        <f t="shared" ca="1" si="6"/>
        <v>93.122064916928153</v>
      </c>
      <c r="D125" s="35">
        <f t="shared" ca="1" si="7"/>
        <v>13441.121997113547</v>
      </c>
      <c r="E125" s="58">
        <f t="shared" ca="1" si="8"/>
        <v>463441.60824537789</v>
      </c>
      <c r="F125" s="1">
        <v>-225169.33447176334</v>
      </c>
      <c r="L125" s="53"/>
      <c r="M125" s="11"/>
    </row>
    <row r="126" spans="1:13" ht="15.6" hidden="1" x14ac:dyDescent="0.3">
      <c r="A126" s="33">
        <v>106</v>
      </c>
      <c r="B126" s="40">
        <f t="shared" ca="1" si="5"/>
        <v>46</v>
      </c>
      <c r="C126" s="34">
        <f t="shared" ca="1" si="6"/>
        <v>85.315492403323333</v>
      </c>
      <c r="D126" s="35">
        <f t="shared" ca="1" si="7"/>
        <v>14786.996250527825</v>
      </c>
      <c r="E126" s="58">
        <f t="shared" ca="1" si="8"/>
        <v>740200.37257727119</v>
      </c>
      <c r="F126" s="1">
        <v>1306571.9176123799</v>
      </c>
      <c r="L126" s="53"/>
      <c r="M126" s="11"/>
    </row>
    <row r="127" spans="1:13" ht="15.6" hidden="1" x14ac:dyDescent="0.3">
      <c r="A127" s="33">
        <v>107</v>
      </c>
      <c r="B127" s="40">
        <f t="shared" ca="1" si="5"/>
        <v>45</v>
      </c>
      <c r="C127" s="34">
        <f t="shared" ca="1" si="6"/>
        <v>91.705782590514161</v>
      </c>
      <c r="D127" s="35">
        <f t="shared" ca="1" si="7"/>
        <v>12259.478076993088</v>
      </c>
      <c r="E127" s="58">
        <f t="shared" ca="1" si="8"/>
        <v>376668.49650468724</v>
      </c>
      <c r="F127" s="1">
        <v>552233.74150343915</v>
      </c>
      <c r="L127" s="53"/>
      <c r="M127" s="11"/>
    </row>
    <row r="128" spans="1:13" ht="15.6" hidden="1" x14ac:dyDescent="0.3">
      <c r="A128" s="33">
        <v>108</v>
      </c>
      <c r="B128" s="40">
        <f t="shared" ca="1" si="5"/>
        <v>46</v>
      </c>
      <c r="C128" s="34">
        <f t="shared" ca="1" si="6"/>
        <v>98.30365894293827</v>
      </c>
      <c r="D128" s="35">
        <f t="shared" ca="1" si="7"/>
        <v>17497.185913354057</v>
      </c>
      <c r="E128" s="58">
        <f t="shared" ca="1" si="8"/>
        <v>831891.3439233324</v>
      </c>
      <c r="F128" s="1">
        <v>1939715.2780357939</v>
      </c>
      <c r="L128" s="53"/>
      <c r="M128" s="11"/>
    </row>
    <row r="129" spans="1:13" ht="15.6" hidden="1" x14ac:dyDescent="0.3">
      <c r="A129" s="33">
        <v>109</v>
      </c>
      <c r="B129" s="40">
        <f t="shared" ca="1" si="5"/>
        <v>46</v>
      </c>
      <c r="C129" s="34">
        <f t="shared" ca="1" si="6"/>
        <v>97.390568585268383</v>
      </c>
      <c r="D129" s="35">
        <f t="shared" ca="1" si="7"/>
        <v>11970.812074975729</v>
      </c>
      <c r="E129" s="58">
        <f t="shared" ca="1" si="8"/>
        <v>264230.6568107903</v>
      </c>
      <c r="F129" s="1">
        <v>584808.13926989655</v>
      </c>
      <c r="L129" s="53"/>
      <c r="M129" s="11"/>
    </row>
    <row r="130" spans="1:13" ht="15.6" hidden="1" x14ac:dyDescent="0.3">
      <c r="A130" s="33">
        <v>110</v>
      </c>
      <c r="B130" s="40">
        <f t="shared" ca="1" si="5"/>
        <v>45</v>
      </c>
      <c r="C130" s="34">
        <f t="shared" ca="1" si="6"/>
        <v>84.143133412850119</v>
      </c>
      <c r="D130" s="35">
        <f t="shared" ca="1" si="7"/>
        <v>17157.159737405953</v>
      </c>
      <c r="E130" s="58">
        <f t="shared" ca="1" si="8"/>
        <v>1056403.4056606847</v>
      </c>
      <c r="F130" s="1">
        <v>813035.37123169261</v>
      </c>
      <c r="L130" s="53"/>
      <c r="M130" s="11"/>
    </row>
    <row r="131" spans="1:13" ht="15.6" hidden="1" x14ac:dyDescent="0.3">
      <c r="A131" s="33">
        <v>111</v>
      </c>
      <c r="B131" s="40">
        <f t="shared" ca="1" si="5"/>
        <v>43</v>
      </c>
      <c r="C131" s="34">
        <f t="shared" ca="1" si="6"/>
        <v>84.576704647025338</v>
      </c>
      <c r="D131" s="35">
        <f t="shared" ca="1" si="7"/>
        <v>12957.415516348048</v>
      </c>
      <c r="E131" s="58">
        <f t="shared" ca="1" si="8"/>
        <v>573332.09125274583</v>
      </c>
      <c r="F131" s="1">
        <v>772977.59106550599</v>
      </c>
      <c r="L131" s="53"/>
      <c r="M131" s="11"/>
    </row>
    <row r="132" spans="1:13" ht="15.6" hidden="1" x14ac:dyDescent="0.3">
      <c r="A132" s="33">
        <v>112</v>
      </c>
      <c r="B132" s="40">
        <f t="shared" ca="1" si="5"/>
        <v>44</v>
      </c>
      <c r="C132" s="34">
        <f t="shared" ca="1" si="6"/>
        <v>85.353012747688993</v>
      </c>
      <c r="D132" s="35">
        <f t="shared" ca="1" si="7"/>
        <v>18177.76758690369</v>
      </c>
      <c r="E132" s="58">
        <f t="shared" ca="1" si="8"/>
        <v>1174915.1267457381</v>
      </c>
      <c r="F132" s="1">
        <v>3227.2013519024476</v>
      </c>
      <c r="L132" s="53"/>
      <c r="M132" s="11"/>
    </row>
    <row r="133" spans="1:13" ht="15.6" hidden="1" x14ac:dyDescent="0.3">
      <c r="A133" s="33">
        <v>113</v>
      </c>
      <c r="B133" s="40">
        <f t="shared" ca="1" si="5"/>
        <v>44</v>
      </c>
      <c r="C133" s="34">
        <f t="shared" ca="1" si="6"/>
        <v>84.353728799654689</v>
      </c>
      <c r="D133" s="35">
        <f t="shared" ca="1" si="7"/>
        <v>9038.5969852714734</v>
      </c>
      <c r="E133" s="58">
        <f t="shared" ca="1" si="8"/>
        <v>90473.023155685747</v>
      </c>
      <c r="F133" s="1">
        <v>489887.42954935762</v>
      </c>
      <c r="L133" s="53"/>
      <c r="M133" s="11"/>
    </row>
    <row r="134" spans="1:13" ht="15.6" hidden="1" x14ac:dyDescent="0.3">
      <c r="A134" s="33">
        <v>114</v>
      </c>
      <c r="B134" s="40">
        <f t="shared" ca="1" si="5"/>
        <v>47</v>
      </c>
      <c r="C134" s="34">
        <f t="shared" ca="1" si="6"/>
        <v>93.728054315467517</v>
      </c>
      <c r="D134" s="35">
        <f t="shared" ca="1" si="7"/>
        <v>12722.712454361965</v>
      </c>
      <c r="E134" s="58">
        <f t="shared" ca="1" si="8"/>
        <v>377512.83181860368</v>
      </c>
      <c r="F134" s="1">
        <v>760310.47452375898</v>
      </c>
      <c r="L134" s="53"/>
      <c r="M134" s="11"/>
    </row>
    <row r="135" spans="1:13" ht="15.6" hidden="1" x14ac:dyDescent="0.3">
      <c r="A135" s="33">
        <v>115</v>
      </c>
      <c r="B135" s="40">
        <f t="shared" ca="1" si="5"/>
        <v>45</v>
      </c>
      <c r="C135" s="34">
        <f t="shared" ca="1" si="6"/>
        <v>84.92159625412657</v>
      </c>
      <c r="D135" s="35">
        <f t="shared" ca="1" si="7"/>
        <v>16393.180399156096</v>
      </c>
      <c r="E135" s="58">
        <f t="shared" ca="1" si="8"/>
        <v>952073.75424964819</v>
      </c>
      <c r="F135" s="1">
        <v>2121834.0388723607</v>
      </c>
      <c r="L135" s="53"/>
      <c r="M135" s="11"/>
    </row>
    <row r="136" spans="1:13" ht="15.6" hidden="1" x14ac:dyDescent="0.3">
      <c r="A136" s="33">
        <v>116</v>
      </c>
      <c r="B136" s="40">
        <f t="shared" ca="1" si="5"/>
        <v>44</v>
      </c>
      <c r="C136" s="34">
        <f t="shared" ca="1" si="6"/>
        <v>83.633146218423661</v>
      </c>
      <c r="D136" s="35">
        <f t="shared" ca="1" si="7"/>
        <v>9779.8229387262563</v>
      </c>
      <c r="E136" s="58">
        <f t="shared" ca="1" si="8"/>
        <v>186946.3406140958</v>
      </c>
      <c r="F136" s="1">
        <v>657314.19282956282</v>
      </c>
      <c r="L136" s="53"/>
      <c r="M136" s="11"/>
    </row>
    <row r="137" spans="1:13" ht="15.6" hidden="1" x14ac:dyDescent="0.3">
      <c r="A137" s="33">
        <v>117</v>
      </c>
      <c r="B137" s="40">
        <f t="shared" ca="1" si="5"/>
        <v>44</v>
      </c>
      <c r="C137" s="34">
        <f t="shared" ca="1" si="6"/>
        <v>85.708626125636883</v>
      </c>
      <c r="D137" s="35">
        <f t="shared" ca="1" si="7"/>
        <v>18167.328828414222</v>
      </c>
      <c r="E137" s="58">
        <f t="shared" ca="1" si="8"/>
        <v>1167205.6155688562</v>
      </c>
      <c r="F137" s="1">
        <v>982994.95660364348</v>
      </c>
      <c r="L137" s="53"/>
      <c r="M137" s="11"/>
    </row>
    <row r="138" spans="1:13" ht="15.6" hidden="1" x14ac:dyDescent="0.3">
      <c r="A138" s="33">
        <v>118</v>
      </c>
      <c r="B138" s="40">
        <f t="shared" ca="1" si="5"/>
        <v>47</v>
      </c>
      <c r="C138" s="34">
        <f t="shared" ca="1" si="6"/>
        <v>99.281623225329497</v>
      </c>
      <c r="D138" s="35">
        <f t="shared" ca="1" si="7"/>
        <v>18734.28765564075</v>
      </c>
      <c r="E138" s="58">
        <f t="shared" ca="1" si="8"/>
        <v>924355.61801716522</v>
      </c>
      <c r="F138" s="1">
        <v>890006.71838302864</v>
      </c>
      <c r="L138" s="53"/>
      <c r="M138" s="11"/>
    </row>
    <row r="139" spans="1:13" ht="15.6" hidden="1" x14ac:dyDescent="0.3">
      <c r="A139" s="33">
        <v>119</v>
      </c>
      <c r="B139" s="40">
        <f t="shared" ca="1" si="5"/>
        <v>45</v>
      </c>
      <c r="C139" s="34">
        <f t="shared" ca="1" si="6"/>
        <v>90.446439836969091</v>
      </c>
      <c r="D139" s="35">
        <f t="shared" ca="1" si="7"/>
        <v>20213.838103769838</v>
      </c>
      <c r="E139" s="58">
        <f t="shared" ca="1" si="8"/>
        <v>1295353.2812421951</v>
      </c>
      <c r="F139" s="1">
        <v>833390.24160608533</v>
      </c>
      <c r="L139" s="53"/>
      <c r="M139" s="11"/>
    </row>
    <row r="140" spans="1:13" ht="15.6" hidden="1" x14ac:dyDescent="0.3">
      <c r="A140" s="33">
        <v>120</v>
      </c>
      <c r="B140" s="40">
        <f t="shared" ca="1" si="5"/>
        <v>45</v>
      </c>
      <c r="C140" s="34">
        <f t="shared" ca="1" si="6"/>
        <v>90.979384520021014</v>
      </c>
      <c r="D140" s="35">
        <f t="shared" ca="1" si="7"/>
        <v>16919.802720037907</v>
      </c>
      <c r="E140" s="58">
        <f t="shared" ca="1" si="8"/>
        <v>912286.5172185069</v>
      </c>
      <c r="F140" s="1">
        <v>1425634.1750671384</v>
      </c>
      <c r="L140" s="53"/>
      <c r="M140" s="11"/>
    </row>
    <row r="141" spans="1:13" ht="15.6" hidden="1" x14ac:dyDescent="0.3">
      <c r="A141" s="33">
        <v>121</v>
      </c>
      <c r="B141" s="40">
        <f t="shared" ca="1" si="5"/>
        <v>46</v>
      </c>
      <c r="C141" s="34">
        <f t="shared" ca="1" si="6"/>
        <v>93.485003692153995</v>
      </c>
      <c r="D141" s="35">
        <f t="shared" ca="1" si="7"/>
        <v>17604.541933665085</v>
      </c>
      <c r="E141" s="58">
        <f t="shared" ca="1" si="8"/>
        <v>927961.34486665204</v>
      </c>
      <c r="F141" s="1">
        <v>798313.11048017768</v>
      </c>
      <c r="L141" s="53"/>
      <c r="M141" s="11"/>
    </row>
    <row r="142" spans="1:13" ht="15.6" hidden="1" x14ac:dyDescent="0.3">
      <c r="A142" s="33">
        <v>122</v>
      </c>
      <c r="B142" s="40">
        <f t="shared" ca="1" si="5"/>
        <v>45</v>
      </c>
      <c r="C142" s="34">
        <f t="shared" ca="1" si="6"/>
        <v>85.79643157108606</v>
      </c>
      <c r="D142" s="35">
        <f t="shared" ca="1" si="7"/>
        <v>16664.323302133478</v>
      </c>
      <c r="E142" s="58">
        <f t="shared" ca="1" si="8"/>
        <v>969782.47976527968</v>
      </c>
      <c r="F142" s="1">
        <v>1532506.1479422715</v>
      </c>
      <c r="L142" s="53"/>
      <c r="M142" s="11"/>
    </row>
    <row r="143" spans="1:13" ht="15.6" hidden="1" x14ac:dyDescent="0.3">
      <c r="A143" s="33">
        <v>123</v>
      </c>
      <c r="B143" s="40">
        <f t="shared" ca="1" si="5"/>
        <v>45</v>
      </c>
      <c r="C143" s="34">
        <f t="shared" ca="1" si="6"/>
        <v>92.223021315456336</v>
      </c>
      <c r="D143" s="35">
        <f t="shared" ca="1" si="7"/>
        <v>11968.473591270646</v>
      </c>
      <c r="E143" s="58">
        <f t="shared" ca="1" si="8"/>
        <v>337799.81749798264</v>
      </c>
      <c r="F143" s="1">
        <v>789398.92257314082</v>
      </c>
      <c r="L143" s="53"/>
      <c r="M143" s="11"/>
    </row>
    <row r="144" spans="1:13" ht="15.6" hidden="1" x14ac:dyDescent="0.3">
      <c r="A144" s="33">
        <v>124</v>
      </c>
      <c r="B144" s="40">
        <f t="shared" ca="1" si="5"/>
        <v>45</v>
      </c>
      <c r="C144" s="34">
        <f t="shared" ca="1" si="6"/>
        <v>88.505682991470906</v>
      </c>
      <c r="D144" s="35">
        <f t="shared" ca="1" si="7"/>
        <v>21455.165901385473</v>
      </c>
      <c r="E144" s="58">
        <f t="shared" ca="1" si="8"/>
        <v>1477949.7320851977</v>
      </c>
      <c r="F144" s="1">
        <v>845942.96540253679</v>
      </c>
      <c r="L144" s="53"/>
      <c r="M144" s="11"/>
    </row>
    <row r="145" spans="1:13" ht="15.6" hidden="1" x14ac:dyDescent="0.3">
      <c r="A145" s="33">
        <v>125</v>
      </c>
      <c r="B145" s="40">
        <f t="shared" ca="1" si="5"/>
        <v>45</v>
      </c>
      <c r="C145" s="34">
        <f t="shared" ca="1" si="6"/>
        <v>82.091341073383347</v>
      </c>
      <c r="D145" s="35">
        <f t="shared" ca="1" si="7"/>
        <v>16721.051882659438</v>
      </c>
      <c r="E145" s="58">
        <f t="shared" ca="1" si="8"/>
        <v>1038441.0108573907</v>
      </c>
      <c r="F145" s="1">
        <v>142317.19565851917</v>
      </c>
      <c r="L145" s="53"/>
      <c r="M145" s="11"/>
    </row>
    <row r="146" spans="1:13" ht="15.6" hidden="1" x14ac:dyDescent="0.3">
      <c r="A146" s="33">
        <v>126</v>
      </c>
      <c r="B146" s="40">
        <f t="shared" ca="1" si="5"/>
        <v>45</v>
      </c>
      <c r="C146" s="34">
        <f t="shared" ca="1" si="6"/>
        <v>90.066345779361114</v>
      </c>
      <c r="D146" s="35">
        <f t="shared" ca="1" si="7"/>
        <v>14260.772650915967</v>
      </c>
      <c r="E146" s="58">
        <f t="shared" ca="1" si="8"/>
        <v>624781.94012860372</v>
      </c>
      <c r="F146" s="1">
        <v>1239872.7134975144</v>
      </c>
      <c r="L146" s="53"/>
      <c r="M146" s="11"/>
    </row>
    <row r="147" spans="1:13" ht="15.6" hidden="1" x14ac:dyDescent="0.3">
      <c r="A147" s="33">
        <v>127</v>
      </c>
      <c r="B147" s="40">
        <f t="shared" ca="1" si="5"/>
        <v>47</v>
      </c>
      <c r="C147" s="34">
        <f t="shared" ca="1" si="6"/>
        <v>95.489677210965198</v>
      </c>
      <c r="D147" s="35">
        <f t="shared" ca="1" si="7"/>
        <v>18529.684001641686</v>
      </c>
      <c r="E147" s="58">
        <f t="shared" ca="1" si="8"/>
        <v>973602.62419367</v>
      </c>
      <c r="F147" s="1">
        <v>544124.03094956302</v>
      </c>
      <c r="L147" s="53"/>
      <c r="M147" s="11"/>
    </row>
    <row r="148" spans="1:13" ht="15.6" hidden="1" x14ac:dyDescent="0.3">
      <c r="A148" s="33">
        <v>128</v>
      </c>
      <c r="B148" s="40">
        <f t="shared" ca="1" si="5"/>
        <v>44</v>
      </c>
      <c r="C148" s="34">
        <f t="shared" ca="1" si="6"/>
        <v>82.237777343589002</v>
      </c>
      <c r="D148" s="35">
        <f t="shared" ca="1" si="7"/>
        <v>9471.4778765798219</v>
      </c>
      <c r="E148" s="58">
        <f t="shared" ca="1" si="8"/>
        <v>162739.67596996296</v>
      </c>
      <c r="F148" s="1">
        <v>975745.54214944621</v>
      </c>
      <c r="L148" s="53"/>
      <c r="M148" s="11"/>
    </row>
    <row r="149" spans="1:13" ht="15.6" hidden="1" x14ac:dyDescent="0.3">
      <c r="A149" s="33">
        <v>129</v>
      </c>
      <c r="B149" s="40">
        <f t="shared" ca="1" si="5"/>
        <v>45</v>
      </c>
      <c r="C149" s="34">
        <f t="shared" ca="1" si="6"/>
        <v>93.191241982444851</v>
      </c>
      <c r="D149" s="35">
        <f t="shared" ca="1" si="7"/>
        <v>17801.766554864007</v>
      </c>
      <c r="E149" s="58">
        <f t="shared" ca="1" si="8"/>
        <v>972591.64246293204</v>
      </c>
      <c r="F149" s="1">
        <v>384397.5857901969</v>
      </c>
      <c r="L149" s="53"/>
      <c r="M149" s="11"/>
    </row>
    <row r="150" spans="1:13" ht="15.6" hidden="1" x14ac:dyDescent="0.3">
      <c r="A150" s="33">
        <v>130</v>
      </c>
      <c r="B150" s="40">
        <f t="shared" ref="B150:B213" ca="1" si="9">VLOOKUP(RAND(),$A$10:$C$14,3)</f>
        <v>45</v>
      </c>
      <c r="C150" s="34">
        <f t="shared" ref="C150:C213" ca="1" si="10">$E$8+RAND()*($E$9-$E$8)</f>
        <v>89.003560444292106</v>
      </c>
      <c r="D150" s="35">
        <f t="shared" ref="D150:D213" ca="1" si="11">NORMINV(RAND(), $E$13, $E$14)</f>
        <v>13525.273704105801</v>
      </c>
      <c r="E150" s="58">
        <f t="shared" ref="E150:E213" ca="1" si="12">($C$3-B150-C150)*D150-($C$4+$C$5)</f>
        <v>555358.31998860813</v>
      </c>
      <c r="F150" s="1">
        <v>1311008.5913712126</v>
      </c>
      <c r="L150" s="53"/>
      <c r="M150" s="11"/>
    </row>
    <row r="151" spans="1:13" ht="15.6" hidden="1" x14ac:dyDescent="0.3">
      <c r="A151" s="33">
        <v>131</v>
      </c>
      <c r="B151" s="40">
        <f t="shared" ca="1" si="9"/>
        <v>45</v>
      </c>
      <c r="C151" s="34">
        <f t="shared" ca="1" si="10"/>
        <v>90.957368657638256</v>
      </c>
      <c r="D151" s="35">
        <f t="shared" ca="1" si="11"/>
        <v>6672.916298164886</v>
      </c>
      <c r="E151" s="58">
        <f t="shared" ca="1" si="12"/>
        <v>-245675.98292810959</v>
      </c>
      <c r="F151" s="1">
        <v>816845.50934827072</v>
      </c>
      <c r="L151" s="53"/>
      <c r="M151" s="11"/>
    </row>
    <row r="152" spans="1:13" ht="15.6" hidden="1" x14ac:dyDescent="0.3">
      <c r="A152" s="33">
        <v>132</v>
      </c>
      <c r="B152" s="40">
        <f t="shared" ca="1" si="9"/>
        <v>43</v>
      </c>
      <c r="C152" s="34">
        <f t="shared" ca="1" si="10"/>
        <v>86.13821524030179</v>
      </c>
      <c r="D152" s="35">
        <f t="shared" ca="1" si="11"/>
        <v>16271.819285411035</v>
      </c>
      <c r="E152" s="58">
        <f t="shared" ca="1" si="12"/>
        <v>950369.3008366439</v>
      </c>
      <c r="F152" s="1">
        <v>1196949.4809859293</v>
      </c>
      <c r="L152" s="53"/>
      <c r="M152" s="11"/>
    </row>
    <row r="153" spans="1:13" ht="15.6" hidden="1" x14ac:dyDescent="0.3">
      <c r="A153" s="33">
        <v>133</v>
      </c>
      <c r="B153" s="40">
        <f t="shared" ca="1" si="9"/>
        <v>43</v>
      </c>
      <c r="C153" s="34">
        <f t="shared" ca="1" si="10"/>
        <v>89.893497322969168</v>
      </c>
      <c r="D153" s="35">
        <f t="shared" ca="1" si="11"/>
        <v>13221.715313772618</v>
      </c>
      <c r="E153" s="58">
        <f t="shared" ca="1" si="12"/>
        <v>535127.12447348004</v>
      </c>
      <c r="F153" s="1">
        <v>791359.97598014865</v>
      </c>
      <c r="L153" s="53"/>
      <c r="M153" s="11"/>
    </row>
    <row r="154" spans="1:13" ht="15.6" hidden="1" x14ac:dyDescent="0.3">
      <c r="A154" s="33">
        <v>134</v>
      </c>
      <c r="B154" s="40">
        <f t="shared" ca="1" si="9"/>
        <v>45</v>
      </c>
      <c r="C154" s="34">
        <f t="shared" ca="1" si="10"/>
        <v>98.586015930449207</v>
      </c>
      <c r="D154" s="35">
        <f t="shared" ca="1" si="11"/>
        <v>41.113466250557394</v>
      </c>
      <c r="E154" s="58">
        <f t="shared" ca="1" si="12"/>
        <v>-995666.06572361977</v>
      </c>
      <c r="F154" s="1">
        <v>223553.49312620191</v>
      </c>
      <c r="L154" s="53"/>
      <c r="M154" s="11"/>
    </row>
    <row r="155" spans="1:13" ht="15.6" hidden="1" x14ac:dyDescent="0.3">
      <c r="A155" s="33">
        <v>135</v>
      </c>
      <c r="B155" s="40">
        <f t="shared" ca="1" si="9"/>
        <v>46</v>
      </c>
      <c r="C155" s="34">
        <f t="shared" ca="1" si="10"/>
        <v>88.036968352707547</v>
      </c>
      <c r="D155" s="35">
        <f t="shared" ca="1" si="11"/>
        <v>17051.893411099798</v>
      </c>
      <c r="E155" s="58">
        <f t="shared" ca="1" si="12"/>
        <v>960337.36186652374</v>
      </c>
      <c r="F155" s="1">
        <v>828859.15167700429</v>
      </c>
      <c r="L155" s="53"/>
      <c r="M155" s="11"/>
    </row>
    <row r="156" spans="1:13" ht="15.6" hidden="1" x14ac:dyDescent="0.3">
      <c r="A156" s="33">
        <v>136</v>
      </c>
      <c r="B156" s="40">
        <f t="shared" ca="1" si="9"/>
        <v>45</v>
      </c>
      <c r="C156" s="34">
        <f t="shared" ca="1" si="10"/>
        <v>94.356456397114954</v>
      </c>
      <c r="D156" s="35">
        <f t="shared" ca="1" si="11"/>
        <v>19944.869353366546</v>
      </c>
      <c r="E156" s="58">
        <f t="shared" ca="1" si="12"/>
        <v>1186826.1525996905</v>
      </c>
      <c r="F156" s="1">
        <v>709862.08537369128</v>
      </c>
      <c r="L156" s="53"/>
      <c r="M156" s="11"/>
    </row>
    <row r="157" spans="1:13" ht="15.6" hidden="1" x14ac:dyDescent="0.3">
      <c r="A157" s="33">
        <v>137</v>
      </c>
      <c r="B157" s="40">
        <f t="shared" ca="1" si="9"/>
        <v>47</v>
      </c>
      <c r="C157" s="34">
        <f t="shared" ca="1" si="10"/>
        <v>85.361950548740978</v>
      </c>
      <c r="D157" s="35">
        <f t="shared" ca="1" si="11"/>
        <v>11800.029665529799</v>
      </c>
      <c r="E157" s="58">
        <f t="shared" ca="1" si="12"/>
        <v>376332.44365438819</v>
      </c>
      <c r="F157" s="1">
        <v>50810.07330537308</v>
      </c>
      <c r="L157" s="53"/>
      <c r="M157" s="11"/>
    </row>
    <row r="158" spans="1:13" ht="15.6" hidden="1" x14ac:dyDescent="0.3">
      <c r="A158" s="33">
        <v>138</v>
      </c>
      <c r="B158" s="40">
        <f t="shared" ca="1" si="9"/>
        <v>46</v>
      </c>
      <c r="C158" s="34">
        <f t="shared" ca="1" si="10"/>
        <v>88.056857541667853</v>
      </c>
      <c r="D158" s="35">
        <f t="shared" ca="1" si="11"/>
        <v>12205.208527270092</v>
      </c>
      <c r="E158" s="58">
        <f t="shared" ca="1" si="12"/>
        <v>402905.02248365642</v>
      </c>
      <c r="F158" s="1">
        <v>1181041.0481454749</v>
      </c>
      <c r="L158" s="53"/>
      <c r="M158" s="11"/>
    </row>
    <row r="159" spans="1:13" ht="15.6" hidden="1" x14ac:dyDescent="0.3">
      <c r="A159" s="33">
        <v>139</v>
      </c>
      <c r="B159" s="40">
        <f t="shared" ca="1" si="9"/>
        <v>47</v>
      </c>
      <c r="C159" s="34">
        <f t="shared" ca="1" si="10"/>
        <v>97.806508945283156</v>
      </c>
      <c r="D159" s="35">
        <f t="shared" ca="1" si="11"/>
        <v>9582.6567194517811</v>
      </c>
      <c r="E159" s="58">
        <f t="shared" ca="1" si="12"/>
        <v>-1549.5428213785635</v>
      </c>
      <c r="F159" s="1">
        <v>369177.31895352434</v>
      </c>
      <c r="L159" s="53"/>
      <c r="M159" s="11"/>
    </row>
    <row r="160" spans="1:13" ht="15.6" hidden="1" x14ac:dyDescent="0.3">
      <c r="A160" s="33">
        <v>140</v>
      </c>
      <c r="B160" s="40">
        <f t="shared" ca="1" si="9"/>
        <v>45</v>
      </c>
      <c r="C160" s="34">
        <f t="shared" ca="1" si="10"/>
        <v>99.808620427610663</v>
      </c>
      <c r="D160" s="35">
        <f t="shared" ca="1" si="11"/>
        <v>17848.412214101423</v>
      </c>
      <c r="E160" s="58">
        <f t="shared" ca="1" si="12"/>
        <v>859650.6917639114</v>
      </c>
      <c r="F160" s="1">
        <v>780415.26938125375</v>
      </c>
      <c r="L160" s="53"/>
      <c r="M160" s="11"/>
    </row>
    <row r="161" spans="1:13" ht="15.6" hidden="1" x14ac:dyDescent="0.3">
      <c r="A161" s="33">
        <v>141</v>
      </c>
      <c r="B161" s="40">
        <f t="shared" ca="1" si="9"/>
        <v>45</v>
      </c>
      <c r="C161" s="34">
        <f t="shared" ca="1" si="10"/>
        <v>80.211403387336759</v>
      </c>
      <c r="D161" s="35">
        <f t="shared" ca="1" si="11"/>
        <v>21664.351328438766</v>
      </c>
      <c r="E161" s="58">
        <f t="shared" ca="1" si="12"/>
        <v>1681799.6474711215</v>
      </c>
      <c r="F161" s="1">
        <v>301366.86335494276</v>
      </c>
      <c r="L161" s="53"/>
      <c r="M161" s="11"/>
    </row>
    <row r="162" spans="1:13" ht="15.6" hidden="1" x14ac:dyDescent="0.3">
      <c r="A162" s="33">
        <v>142</v>
      </c>
      <c r="B162" s="40">
        <f t="shared" ca="1" si="9"/>
        <v>45</v>
      </c>
      <c r="C162" s="34">
        <f t="shared" ca="1" si="10"/>
        <v>80.126439124494553</v>
      </c>
      <c r="D162" s="35">
        <f t="shared" ca="1" si="11"/>
        <v>11923.340797242789</v>
      </c>
      <c r="E162" s="58">
        <f t="shared" ca="1" si="12"/>
        <v>476986.68208665214</v>
      </c>
      <c r="F162" s="1">
        <v>819089.00286495662</v>
      </c>
      <c r="L162" s="53"/>
      <c r="M162" s="11"/>
    </row>
    <row r="163" spans="1:13" ht="15.6" hidden="1" x14ac:dyDescent="0.3">
      <c r="A163" s="33">
        <v>143</v>
      </c>
      <c r="B163" s="40">
        <f t="shared" ca="1" si="9"/>
        <v>44</v>
      </c>
      <c r="C163" s="34">
        <f t="shared" ca="1" si="10"/>
        <v>81.293247120122984</v>
      </c>
      <c r="D163" s="35">
        <f t="shared" ca="1" si="11"/>
        <v>5930.7148715750918</v>
      </c>
      <c r="E163" s="58">
        <f t="shared" ca="1" si="12"/>
        <v>-266330.52098104858</v>
      </c>
      <c r="F163" s="1">
        <v>115527.1307353056</v>
      </c>
      <c r="L163" s="53"/>
      <c r="M163" s="11"/>
    </row>
    <row r="164" spans="1:13" ht="15.6" hidden="1" x14ac:dyDescent="0.3">
      <c r="A164" s="33">
        <v>144</v>
      </c>
      <c r="B164" s="40">
        <f t="shared" ca="1" si="9"/>
        <v>45</v>
      </c>
      <c r="C164" s="34">
        <f t="shared" ca="1" si="10"/>
        <v>82.275884128268316</v>
      </c>
      <c r="D164" s="35">
        <f t="shared" ca="1" si="11"/>
        <v>15423.19690638845</v>
      </c>
      <c r="E164" s="58">
        <f t="shared" ca="1" si="12"/>
        <v>877375.00734576141</v>
      </c>
      <c r="F164" s="1">
        <v>1101242.655856715</v>
      </c>
      <c r="L164" s="53"/>
      <c r="M164" s="11"/>
    </row>
    <row r="165" spans="1:13" ht="15.6" hidden="1" x14ac:dyDescent="0.3">
      <c r="A165" s="33">
        <v>145</v>
      </c>
      <c r="B165" s="40">
        <f t="shared" ca="1" si="9"/>
        <v>43</v>
      </c>
      <c r="C165" s="34">
        <f t="shared" ca="1" si="10"/>
        <v>94.460011307366358</v>
      </c>
      <c r="D165" s="35">
        <f t="shared" ca="1" si="11"/>
        <v>8446.1175240447956</v>
      </c>
      <c r="E165" s="58">
        <f t="shared" ca="1" si="12"/>
        <v>-57920.146871388657</v>
      </c>
      <c r="F165" s="1">
        <v>919859.04082527687</v>
      </c>
      <c r="L165" s="53"/>
      <c r="M165" s="11"/>
    </row>
    <row r="166" spans="1:13" ht="15.6" hidden="1" x14ac:dyDescent="0.3">
      <c r="A166" s="33">
        <v>146</v>
      </c>
      <c r="B166" s="40">
        <f t="shared" ca="1" si="9"/>
        <v>44</v>
      </c>
      <c r="C166" s="34">
        <f t="shared" ca="1" si="10"/>
        <v>97.762976891153187</v>
      </c>
      <c r="D166" s="35">
        <f t="shared" ca="1" si="11"/>
        <v>14072.283423043255</v>
      </c>
      <c r="E166" s="58">
        <f t="shared" ca="1" si="12"/>
        <v>509069.78263113135</v>
      </c>
      <c r="F166" s="1">
        <v>236637.73133103177</v>
      </c>
      <c r="L166" s="53"/>
      <c r="M166" s="11"/>
    </row>
    <row r="167" spans="1:13" ht="15.6" hidden="1" x14ac:dyDescent="0.3">
      <c r="A167" s="33">
        <v>147</v>
      </c>
      <c r="B167" s="40">
        <f t="shared" ca="1" si="9"/>
        <v>46</v>
      </c>
      <c r="C167" s="34">
        <f t="shared" ca="1" si="10"/>
        <v>88.665488436675588</v>
      </c>
      <c r="D167" s="35">
        <f t="shared" ca="1" si="11"/>
        <v>22645.463494602816</v>
      </c>
      <c r="E167" s="58">
        <f t="shared" ca="1" si="12"/>
        <v>1589158.0077805067</v>
      </c>
      <c r="F167" s="1">
        <v>1228932.5128111807</v>
      </c>
      <c r="L167" s="53"/>
      <c r="M167" s="11"/>
    </row>
    <row r="168" spans="1:13" ht="15.6" hidden="1" x14ac:dyDescent="0.3">
      <c r="A168" s="33">
        <v>148</v>
      </c>
      <c r="B168" s="40">
        <f t="shared" ca="1" si="9"/>
        <v>46</v>
      </c>
      <c r="C168" s="34">
        <f t="shared" ca="1" si="10"/>
        <v>89.725121757556522</v>
      </c>
      <c r="D168" s="35">
        <f t="shared" ca="1" si="11"/>
        <v>17498.249710146283</v>
      </c>
      <c r="E168" s="58">
        <f t="shared" ca="1" si="12"/>
        <v>982112.10537269199</v>
      </c>
      <c r="F168" s="1">
        <v>307625.9523391251</v>
      </c>
      <c r="L168" s="53"/>
      <c r="M168" s="11"/>
    </row>
    <row r="169" spans="1:13" ht="15.6" hidden="1" x14ac:dyDescent="0.3">
      <c r="A169" s="33">
        <v>149</v>
      </c>
      <c r="B169" s="40">
        <f t="shared" ca="1" si="9"/>
        <v>45</v>
      </c>
      <c r="C169" s="34">
        <f t="shared" ca="1" si="10"/>
        <v>98.020576340782014</v>
      </c>
      <c r="D169" s="35">
        <f t="shared" ca="1" si="11"/>
        <v>10361.60965825422</v>
      </c>
      <c r="E169" s="58">
        <f t="shared" ca="1" si="12"/>
        <v>98117.419763568789</v>
      </c>
      <c r="F169" s="1">
        <v>178915.18427592143</v>
      </c>
      <c r="L169" s="53"/>
      <c r="M169" s="11"/>
    </row>
    <row r="170" spans="1:13" ht="15.6" hidden="1" x14ac:dyDescent="0.3">
      <c r="A170" s="33">
        <v>150</v>
      </c>
      <c r="B170" s="40">
        <f t="shared" ca="1" si="9"/>
        <v>44</v>
      </c>
      <c r="C170" s="34">
        <f t="shared" ca="1" si="10"/>
        <v>90.549437141928536</v>
      </c>
      <c r="D170" s="35">
        <f t="shared" ca="1" si="11"/>
        <v>25119.034091887228</v>
      </c>
      <c r="E170" s="58">
        <f t="shared" ca="1" si="12"/>
        <v>1874887.5902675791</v>
      </c>
      <c r="F170" s="1">
        <v>276713.2430575348</v>
      </c>
      <c r="L170" s="53"/>
      <c r="M170" s="11"/>
    </row>
    <row r="171" spans="1:13" ht="15.6" hidden="1" x14ac:dyDescent="0.3">
      <c r="A171" s="33">
        <v>151</v>
      </c>
      <c r="B171" s="40">
        <f t="shared" ca="1" si="9"/>
        <v>45</v>
      </c>
      <c r="C171" s="34">
        <f t="shared" ca="1" si="10"/>
        <v>90.398377622996151</v>
      </c>
      <c r="D171" s="35">
        <f t="shared" ca="1" si="11"/>
        <v>14057.893917682532</v>
      </c>
      <c r="E171" s="58">
        <f t="shared" ca="1" si="12"/>
        <v>596999.5562525501</v>
      </c>
      <c r="F171" s="1">
        <v>206370.25690500042</v>
      </c>
      <c r="L171" s="53"/>
      <c r="M171" s="11"/>
    </row>
    <row r="172" spans="1:13" ht="15.6" hidden="1" x14ac:dyDescent="0.3">
      <c r="A172" s="33">
        <v>152</v>
      </c>
      <c r="B172" s="40">
        <f t="shared" ca="1" si="9"/>
        <v>45</v>
      </c>
      <c r="C172" s="34">
        <f t="shared" ca="1" si="10"/>
        <v>99.484601749992464</v>
      </c>
      <c r="D172" s="35">
        <f t="shared" ca="1" si="11"/>
        <v>9310.5387913140548</v>
      </c>
      <c r="E172" s="58">
        <f t="shared" ca="1" si="12"/>
        <v>-26905.330303667812</v>
      </c>
      <c r="F172" s="1">
        <v>245351.06873562955</v>
      </c>
      <c r="L172" s="53"/>
      <c r="M172" s="11"/>
    </row>
    <row r="173" spans="1:13" ht="15.6" hidden="1" x14ac:dyDescent="0.3">
      <c r="A173" s="33">
        <v>153</v>
      </c>
      <c r="B173" s="40">
        <f t="shared" ca="1" si="9"/>
        <v>45</v>
      </c>
      <c r="C173" s="34">
        <f t="shared" ca="1" si="10"/>
        <v>89.528318550000662</v>
      </c>
      <c r="D173" s="35">
        <f t="shared" ca="1" si="11"/>
        <v>7823.1348344272155</v>
      </c>
      <c r="E173" s="58">
        <f t="shared" ca="1" si="12"/>
        <v>-104472.60129305453</v>
      </c>
      <c r="F173" s="1">
        <v>763294.05584948091</v>
      </c>
      <c r="L173" s="53"/>
      <c r="M173" s="11"/>
    </row>
    <row r="174" spans="1:13" ht="15.6" hidden="1" x14ac:dyDescent="0.3">
      <c r="A174" s="33">
        <v>154</v>
      </c>
      <c r="B174" s="40">
        <f t="shared" ca="1" si="9"/>
        <v>45</v>
      </c>
      <c r="C174" s="34">
        <f t="shared" ca="1" si="10"/>
        <v>93.648740258380599</v>
      </c>
      <c r="D174" s="35">
        <f t="shared" ca="1" si="11"/>
        <v>15716.237557139881</v>
      </c>
      <c r="E174" s="58">
        <f t="shared" ca="1" si="12"/>
        <v>734306.61282893689</v>
      </c>
      <c r="F174" s="1">
        <v>1163648.8414023574</v>
      </c>
      <c r="L174" s="53"/>
      <c r="M174" s="11"/>
    </row>
    <row r="175" spans="1:13" ht="15.6" hidden="1" x14ac:dyDescent="0.3">
      <c r="A175" s="33">
        <v>155</v>
      </c>
      <c r="B175" s="40">
        <f t="shared" ca="1" si="9"/>
        <v>45</v>
      </c>
      <c r="C175" s="34">
        <f t="shared" ca="1" si="10"/>
        <v>85.429804957070772</v>
      </c>
      <c r="D175" s="35">
        <f t="shared" ca="1" si="11"/>
        <v>7602.2193701760407</v>
      </c>
      <c r="E175" s="58">
        <f t="shared" ca="1" si="12"/>
        <v>-98603.366519092233</v>
      </c>
      <c r="F175" s="1">
        <v>819279.6015380153</v>
      </c>
      <c r="L175" s="53"/>
      <c r="M175" s="11"/>
    </row>
    <row r="176" spans="1:13" ht="15.6" hidden="1" x14ac:dyDescent="0.3">
      <c r="A176" s="33">
        <v>156</v>
      </c>
      <c r="B176" s="40">
        <f t="shared" ca="1" si="9"/>
        <v>45</v>
      </c>
      <c r="C176" s="34">
        <f t="shared" ca="1" si="10"/>
        <v>88.957502932214283</v>
      </c>
      <c r="D176" s="35">
        <f t="shared" ca="1" si="11"/>
        <v>12810.44177382704</v>
      </c>
      <c r="E176" s="58">
        <f t="shared" ca="1" si="12"/>
        <v>473745.21020253701</v>
      </c>
      <c r="F176" s="1">
        <v>530403.92430196749</v>
      </c>
      <c r="L176" s="53"/>
      <c r="M176" s="11"/>
    </row>
    <row r="177" spans="1:13" ht="15.6" hidden="1" x14ac:dyDescent="0.3">
      <c r="A177" s="33">
        <v>157</v>
      </c>
      <c r="B177" s="40">
        <f t="shared" ca="1" si="9"/>
        <v>45</v>
      </c>
      <c r="C177" s="34">
        <f t="shared" ca="1" si="10"/>
        <v>91.227814123137591</v>
      </c>
      <c r="D177" s="35">
        <f t="shared" ca="1" si="11"/>
        <v>20680.72738421091</v>
      </c>
      <c r="E177" s="58">
        <f t="shared" ca="1" si="12"/>
        <v>1332210.832640951</v>
      </c>
      <c r="F177" s="1">
        <v>1050424.071612108</v>
      </c>
      <c r="L177" s="53"/>
      <c r="M177" s="11"/>
    </row>
    <row r="178" spans="1:13" ht="15.6" hidden="1" x14ac:dyDescent="0.3">
      <c r="A178" s="33">
        <v>158</v>
      </c>
      <c r="B178" s="40">
        <f t="shared" ca="1" si="9"/>
        <v>45</v>
      </c>
      <c r="C178" s="34">
        <f t="shared" ca="1" si="10"/>
        <v>99.748416291678296</v>
      </c>
      <c r="D178" s="35">
        <f t="shared" ca="1" si="11"/>
        <v>21600.212565204238</v>
      </c>
      <c r="E178" s="58">
        <f t="shared" ca="1" si="12"/>
        <v>1251856.368358932</v>
      </c>
      <c r="F178" s="1">
        <v>481102.14465473639</v>
      </c>
      <c r="L178" s="53"/>
      <c r="M178" s="11"/>
    </row>
    <row r="179" spans="1:13" ht="15.6" hidden="1" x14ac:dyDescent="0.3">
      <c r="A179" s="33">
        <v>159</v>
      </c>
      <c r="B179" s="40">
        <f t="shared" ca="1" si="9"/>
        <v>46</v>
      </c>
      <c r="C179" s="34">
        <f t="shared" ca="1" si="10"/>
        <v>91.753258543979015</v>
      </c>
      <c r="D179" s="35">
        <f t="shared" ca="1" si="11"/>
        <v>17691.201957428486</v>
      </c>
      <c r="E179" s="58">
        <f t="shared" ca="1" si="12"/>
        <v>968088.57020429918</v>
      </c>
      <c r="F179" s="1">
        <v>-183458.03566068946</v>
      </c>
      <c r="L179" s="53"/>
      <c r="M179" s="11"/>
    </row>
    <row r="180" spans="1:13" ht="15.6" hidden="1" x14ac:dyDescent="0.3">
      <c r="A180" s="33">
        <v>160</v>
      </c>
      <c r="B180" s="40">
        <f t="shared" ca="1" si="9"/>
        <v>45</v>
      </c>
      <c r="C180" s="34">
        <f t="shared" ca="1" si="10"/>
        <v>97.359121552080651</v>
      </c>
      <c r="D180" s="35">
        <f t="shared" ca="1" si="11"/>
        <v>17697.723720233083</v>
      </c>
      <c r="E180" s="58">
        <f t="shared" ca="1" si="12"/>
        <v>887300.80405423534</v>
      </c>
      <c r="F180" s="1">
        <v>-818605.1053425034</v>
      </c>
      <c r="L180" s="53"/>
      <c r="M180" s="11"/>
    </row>
    <row r="181" spans="1:13" ht="15.6" hidden="1" x14ac:dyDescent="0.3">
      <c r="A181" s="33">
        <v>161</v>
      </c>
      <c r="B181" s="40">
        <f t="shared" ca="1" si="9"/>
        <v>47</v>
      </c>
      <c r="C181" s="34">
        <f t="shared" ca="1" si="10"/>
        <v>82.796618688342875</v>
      </c>
      <c r="D181" s="35">
        <f t="shared" ca="1" si="11"/>
        <v>18096.28016362476</v>
      </c>
      <c r="E181" s="58">
        <f t="shared" ca="1" si="12"/>
        <v>1157137.7846671394</v>
      </c>
      <c r="F181" s="1">
        <v>909285.70093986113</v>
      </c>
      <c r="L181" s="53"/>
      <c r="M181" s="11"/>
    </row>
    <row r="182" spans="1:13" ht="15.6" hidden="1" x14ac:dyDescent="0.3">
      <c r="A182" s="33">
        <v>162</v>
      </c>
      <c r="B182" s="40">
        <f t="shared" ca="1" si="9"/>
        <v>43</v>
      </c>
      <c r="C182" s="34">
        <f t="shared" ca="1" si="10"/>
        <v>82.494621079817165</v>
      </c>
      <c r="D182" s="35">
        <f t="shared" ca="1" si="11"/>
        <v>15032.289503692356</v>
      </c>
      <c r="E182" s="58">
        <f t="shared" ca="1" si="12"/>
        <v>856568.61119141174</v>
      </c>
      <c r="F182" s="1">
        <v>750357.11979605793</v>
      </c>
      <c r="L182" s="53"/>
      <c r="M182" s="11"/>
    </row>
    <row r="183" spans="1:13" ht="15.6" hidden="1" x14ac:dyDescent="0.3">
      <c r="A183" s="33">
        <v>163</v>
      </c>
      <c r="B183" s="40">
        <f t="shared" ca="1" si="9"/>
        <v>46</v>
      </c>
      <c r="C183" s="34">
        <f t="shared" ca="1" si="10"/>
        <v>93.476770384055172</v>
      </c>
      <c r="D183" s="35">
        <f t="shared" ca="1" si="11"/>
        <v>14665.350640770606</v>
      </c>
      <c r="E183" s="58">
        <f t="shared" ca="1" si="12"/>
        <v>606196.5656274627</v>
      </c>
      <c r="F183" s="1">
        <v>-16817.355179437203</v>
      </c>
      <c r="L183" s="53"/>
      <c r="M183" s="11"/>
    </row>
    <row r="184" spans="1:13" ht="15.6" hidden="1" x14ac:dyDescent="0.3">
      <c r="A184" s="33">
        <v>164</v>
      </c>
      <c r="B184" s="40">
        <f t="shared" ca="1" si="9"/>
        <v>46</v>
      </c>
      <c r="C184" s="34">
        <f t="shared" ca="1" si="10"/>
        <v>83.610793856512345</v>
      </c>
      <c r="D184" s="35">
        <f t="shared" ca="1" si="11"/>
        <v>17327.491520592463</v>
      </c>
      <c r="E184" s="58">
        <f t="shared" ca="1" si="12"/>
        <v>1068715.4571015479</v>
      </c>
      <c r="F184" s="1">
        <v>1160516.7684653108</v>
      </c>
      <c r="L184" s="53"/>
      <c r="M184" s="11"/>
    </row>
    <row r="185" spans="1:13" ht="15.6" hidden="1" x14ac:dyDescent="0.3">
      <c r="A185" s="33">
        <v>165</v>
      </c>
      <c r="B185" s="40">
        <f t="shared" ca="1" si="9"/>
        <v>46</v>
      </c>
      <c r="C185" s="34">
        <f t="shared" ca="1" si="10"/>
        <v>91.031326949010051</v>
      </c>
      <c r="D185" s="35">
        <f t="shared" ca="1" si="11"/>
        <v>9184.595498350418</v>
      </c>
      <c r="E185" s="58">
        <f t="shared" ca="1" si="12"/>
        <v>28386.970460392069</v>
      </c>
      <c r="F185" s="1">
        <v>865280.2383990034</v>
      </c>
      <c r="L185" s="53"/>
      <c r="M185" s="11"/>
    </row>
    <row r="186" spans="1:13" ht="15.6" hidden="1" x14ac:dyDescent="0.3">
      <c r="A186" s="33">
        <v>166</v>
      </c>
      <c r="B186" s="40">
        <f t="shared" ca="1" si="9"/>
        <v>46</v>
      </c>
      <c r="C186" s="34">
        <f t="shared" ca="1" si="10"/>
        <v>86.340616105124383</v>
      </c>
      <c r="D186" s="35">
        <f t="shared" ca="1" si="11"/>
        <v>15285.089305595762</v>
      </c>
      <c r="E186" s="58">
        <f t="shared" ca="1" si="12"/>
        <v>783149.10116895381</v>
      </c>
      <c r="F186" s="1">
        <v>1350332.4739556573</v>
      </c>
      <c r="L186" s="53"/>
      <c r="M186" s="11"/>
    </row>
    <row r="187" spans="1:13" ht="15.6" hidden="1" x14ac:dyDescent="0.3">
      <c r="A187" s="33">
        <v>167</v>
      </c>
      <c r="B187" s="40">
        <f t="shared" ca="1" si="9"/>
        <v>44</v>
      </c>
      <c r="C187" s="34">
        <f t="shared" ca="1" si="10"/>
        <v>82.973198364144025</v>
      </c>
      <c r="D187" s="35">
        <f t="shared" ca="1" si="11"/>
        <v>14901.17786519165</v>
      </c>
      <c r="E187" s="58">
        <f t="shared" ca="1" si="12"/>
        <v>818343.07549634925</v>
      </c>
      <c r="F187" s="1">
        <v>680454.55082805385</v>
      </c>
      <c r="L187" s="53"/>
      <c r="M187" s="11"/>
    </row>
    <row r="188" spans="1:13" ht="15.6" hidden="1" x14ac:dyDescent="0.3">
      <c r="A188" s="33">
        <v>168</v>
      </c>
      <c r="B188" s="40">
        <f t="shared" ca="1" si="9"/>
        <v>45</v>
      </c>
      <c r="C188" s="34">
        <f t="shared" ca="1" si="10"/>
        <v>83.628122822087107</v>
      </c>
      <c r="D188" s="35">
        <f t="shared" ca="1" si="11"/>
        <v>16812.608480977109</v>
      </c>
      <c r="E188" s="58">
        <f t="shared" ca="1" si="12"/>
        <v>1023765.2431125133</v>
      </c>
      <c r="F188" s="1">
        <v>336850.05864937115</v>
      </c>
      <c r="L188" s="53"/>
      <c r="M188" s="11"/>
    </row>
    <row r="189" spans="1:13" ht="15.6" hidden="1" x14ac:dyDescent="0.3">
      <c r="A189" s="33">
        <v>169</v>
      </c>
      <c r="B189" s="40">
        <f t="shared" ca="1" si="9"/>
        <v>45</v>
      </c>
      <c r="C189" s="34">
        <f t="shared" ca="1" si="10"/>
        <v>97.379415875058925</v>
      </c>
      <c r="D189" s="35">
        <f t="shared" ca="1" si="11"/>
        <v>11359.490645647427</v>
      </c>
      <c r="E189" s="58">
        <f t="shared" ca="1" si="12"/>
        <v>211155.52800073265</v>
      </c>
      <c r="F189" s="1">
        <v>1462814.7220472903</v>
      </c>
      <c r="L189" s="53"/>
      <c r="M189" s="11"/>
    </row>
    <row r="190" spans="1:13" ht="15.6" hidden="1" x14ac:dyDescent="0.3">
      <c r="A190" s="33">
        <v>170</v>
      </c>
      <c r="B190" s="40">
        <f t="shared" ca="1" si="9"/>
        <v>45</v>
      </c>
      <c r="C190" s="34">
        <f t="shared" ca="1" si="10"/>
        <v>90.47746783872411</v>
      </c>
      <c r="D190" s="35">
        <f t="shared" ca="1" si="11"/>
        <v>17949.731708807165</v>
      </c>
      <c r="E190" s="58">
        <f t="shared" ca="1" si="12"/>
        <v>1037698.995199335</v>
      </c>
      <c r="F190" s="1">
        <v>803338.03229077603</v>
      </c>
      <c r="L190" s="53"/>
      <c r="M190" s="11"/>
    </row>
    <row r="191" spans="1:13" ht="15.6" hidden="1" x14ac:dyDescent="0.3">
      <c r="A191" s="33">
        <v>171</v>
      </c>
      <c r="B191" s="40">
        <f t="shared" ca="1" si="9"/>
        <v>45</v>
      </c>
      <c r="C191" s="34">
        <f t="shared" ca="1" si="10"/>
        <v>98.167180610489979</v>
      </c>
      <c r="D191" s="35">
        <f t="shared" ca="1" si="11"/>
        <v>12168.224230450665</v>
      </c>
      <c r="E191" s="58">
        <f t="shared" ca="1" si="12"/>
        <v>287797.47727234475</v>
      </c>
      <c r="F191" s="1">
        <v>1101677.255662404</v>
      </c>
      <c r="L191" s="53"/>
      <c r="M191" s="11"/>
    </row>
    <row r="192" spans="1:13" ht="15.6" hidden="1" x14ac:dyDescent="0.3">
      <c r="A192" s="33">
        <v>172</v>
      </c>
      <c r="B192" s="40">
        <f t="shared" ca="1" si="9"/>
        <v>47</v>
      </c>
      <c r="C192" s="34">
        <f t="shared" ca="1" si="10"/>
        <v>81.734807764025916</v>
      </c>
      <c r="D192" s="35">
        <f t="shared" ca="1" si="11"/>
        <v>17607.114387124624</v>
      </c>
      <c r="E192" s="58">
        <f t="shared" ca="1" si="12"/>
        <v>1117522.9964883281</v>
      </c>
      <c r="F192" s="1">
        <v>-71472.095542983385</v>
      </c>
      <c r="L192" s="53"/>
      <c r="M192" s="11"/>
    </row>
    <row r="193" spans="1:13" ht="15.6" hidden="1" x14ac:dyDescent="0.3">
      <c r="A193" s="33">
        <v>173</v>
      </c>
      <c r="B193" s="40">
        <f t="shared" ca="1" si="9"/>
        <v>44</v>
      </c>
      <c r="C193" s="34">
        <f t="shared" ca="1" si="10"/>
        <v>81.037213856801912</v>
      </c>
      <c r="D193" s="35">
        <f t="shared" ca="1" si="11"/>
        <v>12017.812363269131</v>
      </c>
      <c r="E193" s="58">
        <f t="shared" ca="1" si="12"/>
        <v>489761.50389701338</v>
      </c>
      <c r="F193" s="1">
        <v>1279088.5975801717</v>
      </c>
      <c r="L193" s="53"/>
      <c r="M193" s="11"/>
    </row>
    <row r="194" spans="1:13" ht="15.6" hidden="1" x14ac:dyDescent="0.3">
      <c r="A194" s="33">
        <v>174</v>
      </c>
      <c r="B194" s="40">
        <f t="shared" ca="1" si="9"/>
        <v>43</v>
      </c>
      <c r="C194" s="34">
        <f t="shared" ca="1" si="10"/>
        <v>83.645830171628504</v>
      </c>
      <c r="D194" s="35">
        <f t="shared" ca="1" si="11"/>
        <v>16145.214672027203</v>
      </c>
      <c r="E194" s="58">
        <f t="shared" ca="1" si="12"/>
        <v>975434.33789673168</v>
      </c>
      <c r="F194" s="1">
        <v>1704424.6325898725</v>
      </c>
      <c r="L194" s="53"/>
      <c r="M194" s="11"/>
    </row>
    <row r="195" spans="1:13" ht="15.6" hidden="1" x14ac:dyDescent="0.3">
      <c r="A195" s="33">
        <v>175</v>
      </c>
      <c r="B195" s="40">
        <f t="shared" ca="1" si="9"/>
        <v>45</v>
      </c>
      <c r="C195" s="34">
        <f t="shared" ca="1" si="10"/>
        <v>93.774071624362747</v>
      </c>
      <c r="D195" s="35">
        <f t="shared" ca="1" si="11"/>
        <v>19690.271990162837</v>
      </c>
      <c r="E195" s="58">
        <f t="shared" ca="1" si="12"/>
        <v>1170378.5100845052</v>
      </c>
      <c r="F195" s="1">
        <v>379193.3414075512</v>
      </c>
      <c r="L195" s="53"/>
      <c r="M195" s="11"/>
    </row>
    <row r="196" spans="1:13" ht="15.6" hidden="1" x14ac:dyDescent="0.3">
      <c r="A196" s="33">
        <v>176</v>
      </c>
      <c r="B196" s="40">
        <f t="shared" ca="1" si="9"/>
        <v>46</v>
      </c>
      <c r="C196" s="34">
        <f t="shared" ca="1" si="10"/>
        <v>92.802020437956344</v>
      </c>
      <c r="D196" s="35">
        <f t="shared" ca="1" si="11"/>
        <v>11102.352266707145</v>
      </c>
      <c r="E196" s="58">
        <f t="shared" ca="1" si="12"/>
        <v>223456.78817720292</v>
      </c>
      <c r="F196" s="1">
        <v>335732.6807071513</v>
      </c>
      <c r="L196" s="53"/>
      <c r="M196" s="11"/>
    </row>
    <row r="197" spans="1:13" ht="15.6" hidden="1" x14ac:dyDescent="0.3">
      <c r="A197" s="33">
        <v>177</v>
      </c>
      <c r="B197" s="40">
        <f t="shared" ca="1" si="9"/>
        <v>45</v>
      </c>
      <c r="C197" s="34">
        <f t="shared" ca="1" si="10"/>
        <v>99.582809997481476</v>
      </c>
      <c r="D197" s="35">
        <f t="shared" ca="1" si="11"/>
        <v>13906.214203384037</v>
      </c>
      <c r="E197" s="58">
        <f t="shared" ca="1" si="12"/>
        <v>452047.81069047283</v>
      </c>
      <c r="F197" s="1">
        <v>934712.13603750058</v>
      </c>
      <c r="L197" s="53"/>
      <c r="M197" s="11"/>
    </row>
    <row r="198" spans="1:13" ht="15.6" hidden="1" x14ac:dyDescent="0.3">
      <c r="A198" s="33">
        <v>178</v>
      </c>
      <c r="B198" s="40">
        <f t="shared" ca="1" si="9"/>
        <v>44</v>
      </c>
      <c r="C198" s="34">
        <f t="shared" ca="1" si="10"/>
        <v>91.670629469104014</v>
      </c>
      <c r="D198" s="35">
        <f t="shared" ca="1" si="11"/>
        <v>8209.6235650043564</v>
      </c>
      <c r="E198" s="58">
        <f t="shared" ca="1" si="12"/>
        <v>-69608.52908244601</v>
      </c>
      <c r="F198" s="1">
        <v>557954.92324822093</v>
      </c>
      <c r="L198" s="53"/>
      <c r="M198" s="11"/>
    </row>
    <row r="199" spans="1:13" ht="15.6" hidden="1" x14ac:dyDescent="0.3">
      <c r="A199" s="33">
        <v>179</v>
      </c>
      <c r="B199" s="40">
        <f t="shared" ca="1" si="9"/>
        <v>45</v>
      </c>
      <c r="C199" s="34">
        <f t="shared" ca="1" si="10"/>
        <v>92.667538638731543</v>
      </c>
      <c r="D199" s="35">
        <f t="shared" ca="1" si="11"/>
        <v>13345.98656454704</v>
      </c>
      <c r="E199" s="58">
        <f t="shared" ca="1" si="12"/>
        <v>485841.53352544131</v>
      </c>
      <c r="F199" s="1">
        <v>511434.48441248364</v>
      </c>
      <c r="L199" s="53"/>
      <c r="M199" s="11"/>
    </row>
    <row r="200" spans="1:13" ht="15.6" hidden="1" x14ac:dyDescent="0.3">
      <c r="A200" s="33">
        <v>180</v>
      </c>
      <c r="B200" s="40">
        <f t="shared" ca="1" si="9"/>
        <v>45</v>
      </c>
      <c r="C200" s="34">
        <f t="shared" ca="1" si="10"/>
        <v>84.937304366175326</v>
      </c>
      <c r="D200" s="35">
        <f t="shared" ca="1" si="11"/>
        <v>11785.026585752516</v>
      </c>
      <c r="E200" s="58">
        <f t="shared" ca="1" si="12"/>
        <v>403157.03341598366</v>
      </c>
      <c r="F200" s="1">
        <v>1009225.7739961096</v>
      </c>
      <c r="L200" s="53"/>
      <c r="M200" s="11"/>
    </row>
    <row r="201" spans="1:13" ht="15.6" hidden="1" x14ac:dyDescent="0.3">
      <c r="A201" s="33">
        <v>181</v>
      </c>
      <c r="B201" s="40">
        <f t="shared" ca="1" si="9"/>
        <v>46</v>
      </c>
      <c r="C201" s="34">
        <f t="shared" ca="1" si="10"/>
        <v>97.104843531829474</v>
      </c>
      <c r="D201" s="35">
        <f t="shared" ca="1" si="11"/>
        <v>11557.98294847344</v>
      </c>
      <c r="E201" s="58">
        <f t="shared" ca="1" si="12"/>
        <v>223934.41278504184</v>
      </c>
      <c r="F201" s="1">
        <v>653403.12870566244</v>
      </c>
      <c r="L201" s="53"/>
      <c r="M201" s="11"/>
    </row>
    <row r="202" spans="1:13" ht="15.6" hidden="1" x14ac:dyDescent="0.3">
      <c r="A202" s="33">
        <v>182</v>
      </c>
      <c r="B202" s="40">
        <f t="shared" ca="1" si="9"/>
        <v>43</v>
      </c>
      <c r="C202" s="34">
        <f t="shared" ca="1" si="10"/>
        <v>95.297413019443283</v>
      </c>
      <c r="D202" s="35">
        <f t="shared" ca="1" si="11"/>
        <v>18144.533053232721</v>
      </c>
      <c r="E202" s="58">
        <f t="shared" ca="1" si="12"/>
        <v>1008646.7485470816</v>
      </c>
      <c r="F202" s="1">
        <v>777648.88698820374</v>
      </c>
      <c r="L202" s="53"/>
      <c r="M202" s="11"/>
    </row>
    <row r="203" spans="1:13" ht="15.6" hidden="1" x14ac:dyDescent="0.3">
      <c r="A203" s="33">
        <v>183</v>
      </c>
      <c r="B203" s="40">
        <f t="shared" ca="1" si="9"/>
        <v>45</v>
      </c>
      <c r="C203" s="34">
        <f t="shared" ca="1" si="10"/>
        <v>99.819503653941908</v>
      </c>
      <c r="D203" s="35">
        <f t="shared" ca="1" si="11"/>
        <v>9910.8427457308608</v>
      </c>
      <c r="E203" s="58">
        <f t="shared" ca="1" si="12"/>
        <v>32516.516457970254</v>
      </c>
      <c r="F203" s="1">
        <v>1229558.4550161739</v>
      </c>
      <c r="L203" s="53"/>
      <c r="M203" s="11"/>
    </row>
    <row r="204" spans="1:13" ht="15.6" hidden="1" x14ac:dyDescent="0.3">
      <c r="A204" s="33">
        <v>184</v>
      </c>
      <c r="B204" s="40">
        <f t="shared" ca="1" si="9"/>
        <v>44</v>
      </c>
      <c r="C204" s="34">
        <f t="shared" ca="1" si="10"/>
        <v>83.377498516813731</v>
      </c>
      <c r="D204" s="35">
        <f t="shared" ca="1" si="11"/>
        <v>17821.124874080142</v>
      </c>
      <c r="E204" s="58">
        <f t="shared" ca="1" si="12"/>
        <v>1167449.7864298597</v>
      </c>
      <c r="F204" s="1">
        <v>1362751.6700791488</v>
      </c>
      <c r="L204" s="53"/>
      <c r="M204" s="11"/>
    </row>
    <row r="205" spans="1:13" ht="15.6" hidden="1" x14ac:dyDescent="0.3">
      <c r="A205" s="33">
        <v>185</v>
      </c>
      <c r="B205" s="40">
        <f t="shared" ca="1" si="9"/>
        <v>47</v>
      </c>
      <c r="C205" s="34">
        <f t="shared" ca="1" si="10"/>
        <v>92.201229008298171</v>
      </c>
      <c r="D205" s="35">
        <f t="shared" ca="1" si="11"/>
        <v>16012.587745762736</v>
      </c>
      <c r="E205" s="58">
        <f t="shared" ca="1" si="12"/>
        <v>758162.45488153375</v>
      </c>
      <c r="F205" s="1">
        <v>544580.81652771146</v>
      </c>
      <c r="L205" s="53"/>
      <c r="M205" s="11"/>
    </row>
    <row r="206" spans="1:13" ht="15.6" hidden="1" x14ac:dyDescent="0.3">
      <c r="A206" s="33">
        <v>186</v>
      </c>
      <c r="B206" s="40">
        <f t="shared" ca="1" si="9"/>
        <v>45</v>
      </c>
      <c r="C206" s="34">
        <f t="shared" ca="1" si="10"/>
        <v>81.958690896146706</v>
      </c>
      <c r="D206" s="35">
        <f t="shared" ca="1" si="11"/>
        <v>18215.309725428644</v>
      </c>
      <c r="E206" s="58">
        <f t="shared" ca="1" si="12"/>
        <v>1223020.2446234622</v>
      </c>
      <c r="F206" s="1">
        <v>61506.23054141691</v>
      </c>
      <c r="L206" s="53"/>
      <c r="M206" s="11"/>
    </row>
    <row r="207" spans="1:13" ht="15.6" hidden="1" x14ac:dyDescent="0.3">
      <c r="A207" s="33">
        <v>187</v>
      </c>
      <c r="B207" s="40">
        <f t="shared" ca="1" si="9"/>
        <v>45</v>
      </c>
      <c r="C207" s="34">
        <f t="shared" ca="1" si="10"/>
        <v>96.881074616985643</v>
      </c>
      <c r="D207" s="35">
        <f t="shared" ca="1" si="11"/>
        <v>13849.594956116145</v>
      </c>
      <c r="E207" s="58">
        <f t="shared" ca="1" si="12"/>
        <v>483553.72868917743</v>
      </c>
      <c r="F207" s="1">
        <v>-190894.61465118022</v>
      </c>
      <c r="L207" s="53"/>
      <c r="M207" s="11"/>
    </row>
    <row r="208" spans="1:13" ht="15.6" hidden="1" x14ac:dyDescent="0.3">
      <c r="A208" s="33">
        <v>188</v>
      </c>
      <c r="B208" s="40">
        <f t="shared" ca="1" si="9"/>
        <v>44</v>
      </c>
      <c r="C208" s="34">
        <f t="shared" ca="1" si="10"/>
        <v>87.837956563563637</v>
      </c>
      <c r="D208" s="35">
        <f t="shared" ca="1" si="11"/>
        <v>7814.0516286667726</v>
      </c>
      <c r="E208" s="58">
        <f t="shared" ca="1" si="12"/>
        <v>-84489.743667587289</v>
      </c>
      <c r="F208" s="1">
        <v>846670.82971598138</v>
      </c>
      <c r="L208" s="53"/>
      <c r="M208" s="11"/>
    </row>
    <row r="209" spans="1:13" ht="15.6" hidden="1" x14ac:dyDescent="0.3">
      <c r="A209" s="33">
        <v>189</v>
      </c>
      <c r="B209" s="40">
        <f t="shared" ca="1" si="9"/>
        <v>45</v>
      </c>
      <c r="C209" s="34">
        <f t="shared" ca="1" si="10"/>
        <v>90.987090760328385</v>
      </c>
      <c r="D209" s="35">
        <f t="shared" ca="1" si="11"/>
        <v>8385.5752200983934</v>
      </c>
      <c r="E209" s="58">
        <f t="shared" ca="1" si="12"/>
        <v>-52321.748728580889</v>
      </c>
      <c r="F209" s="1">
        <v>22891.422402228229</v>
      </c>
      <c r="L209" s="53"/>
      <c r="M209" s="11"/>
    </row>
    <row r="210" spans="1:13" ht="15.6" hidden="1" x14ac:dyDescent="0.3">
      <c r="A210" s="33">
        <v>190</v>
      </c>
      <c r="B210" s="40">
        <f t="shared" ca="1" si="9"/>
        <v>46</v>
      </c>
      <c r="C210" s="34">
        <f t="shared" ca="1" si="10"/>
        <v>97.626326599295737</v>
      </c>
      <c r="D210" s="35">
        <f t="shared" ca="1" si="11"/>
        <v>9579.7639480826783</v>
      </c>
      <c r="E210" s="58">
        <f t="shared" ca="1" si="12"/>
        <v>9454.9175211053807</v>
      </c>
      <c r="F210" s="1">
        <v>265198.19076099922</v>
      </c>
      <c r="L210" s="53"/>
      <c r="M210" s="11"/>
    </row>
    <row r="211" spans="1:13" ht="15.6" hidden="1" x14ac:dyDescent="0.3">
      <c r="A211" s="33">
        <v>191</v>
      </c>
      <c r="B211" s="40">
        <f t="shared" ca="1" si="9"/>
        <v>46</v>
      </c>
      <c r="C211" s="34">
        <f t="shared" ca="1" si="10"/>
        <v>87.93360855369788</v>
      </c>
      <c r="D211" s="35">
        <f t="shared" ca="1" si="11"/>
        <v>10719.536888837683</v>
      </c>
      <c r="E211" s="58">
        <f t="shared" ca="1" si="12"/>
        <v>233458.42777407239</v>
      </c>
      <c r="F211" s="1">
        <v>1291257.9657034758</v>
      </c>
      <c r="L211" s="53"/>
      <c r="M211" s="11"/>
    </row>
    <row r="212" spans="1:13" ht="15.6" hidden="1" x14ac:dyDescent="0.3">
      <c r="A212" s="33">
        <v>192</v>
      </c>
      <c r="B212" s="40">
        <f t="shared" ca="1" si="9"/>
        <v>45</v>
      </c>
      <c r="C212" s="34">
        <f t="shared" ca="1" si="10"/>
        <v>89.324532204986525</v>
      </c>
      <c r="D212" s="35">
        <f t="shared" ca="1" si="11"/>
        <v>12057.527278979262</v>
      </c>
      <c r="E212" s="58">
        <f t="shared" ca="1" si="12"/>
        <v>382702.58116808278</v>
      </c>
      <c r="F212" s="1">
        <v>670609.47879369091</v>
      </c>
      <c r="L212" s="53"/>
      <c r="M212" s="11"/>
    </row>
    <row r="213" spans="1:13" ht="15.6" hidden="1" x14ac:dyDescent="0.3">
      <c r="A213" s="33">
        <v>193</v>
      </c>
      <c r="B213" s="40">
        <f t="shared" ca="1" si="9"/>
        <v>43</v>
      </c>
      <c r="C213" s="34">
        <f t="shared" ca="1" si="10"/>
        <v>97.789475163128458</v>
      </c>
      <c r="D213" s="35">
        <f t="shared" ca="1" si="11"/>
        <v>17511.675961412169</v>
      </c>
      <c r="E213" s="58">
        <f t="shared" ca="1" si="12"/>
        <v>894947.64655763796</v>
      </c>
      <c r="F213" s="1">
        <v>542462.35252261837</v>
      </c>
      <c r="L213" s="53"/>
      <c r="M213" s="11"/>
    </row>
    <row r="214" spans="1:13" ht="15.6" hidden="1" x14ac:dyDescent="0.3">
      <c r="A214" s="33">
        <v>194</v>
      </c>
      <c r="B214" s="40">
        <f t="shared" ref="B214:B277" ca="1" si="13">VLOOKUP(RAND(),$A$10:$C$14,3)</f>
        <v>45</v>
      </c>
      <c r="C214" s="34">
        <f t="shared" ref="C214:C277" ca="1" si="14">$E$8+RAND()*($E$9-$E$8)</f>
        <v>99.783585954558276</v>
      </c>
      <c r="D214" s="35">
        <f t="shared" ref="D214:D277" ca="1" si="15">NORMINV(RAND(), $E$13, $E$14)</f>
        <v>19939.315663332673</v>
      </c>
      <c r="E214" s="58">
        <f t="shared" ref="E214:E277" ca="1" si="16">($C$3-B214-C214)*D214-($C$4+$C$5)</f>
        <v>1078003.9769526394</v>
      </c>
      <c r="F214" s="1">
        <v>75177.894020679872</v>
      </c>
      <c r="L214" s="53"/>
      <c r="M214" s="11"/>
    </row>
    <row r="215" spans="1:13" ht="15.6" hidden="1" x14ac:dyDescent="0.3">
      <c r="A215" s="33">
        <v>195</v>
      </c>
      <c r="B215" s="40">
        <f t="shared" ca="1" si="13"/>
        <v>44</v>
      </c>
      <c r="C215" s="34">
        <f t="shared" ca="1" si="14"/>
        <v>96.859792135181266</v>
      </c>
      <c r="D215" s="35">
        <f t="shared" ca="1" si="15"/>
        <v>13275.448165489648</v>
      </c>
      <c r="E215" s="58">
        <f t="shared" ca="1" si="16"/>
        <v>435609.72411467717</v>
      </c>
      <c r="F215" s="1">
        <v>728482.781340922</v>
      </c>
      <c r="L215" s="53"/>
      <c r="M215" s="11"/>
    </row>
    <row r="216" spans="1:13" ht="15.6" hidden="1" x14ac:dyDescent="0.3">
      <c r="A216" s="33">
        <v>196</v>
      </c>
      <c r="B216" s="40">
        <f t="shared" ca="1" si="13"/>
        <v>45</v>
      </c>
      <c r="C216" s="34">
        <f t="shared" ca="1" si="14"/>
        <v>86.19181224148646</v>
      </c>
      <c r="D216" s="35">
        <f t="shared" ca="1" si="15"/>
        <v>21181.241521072974</v>
      </c>
      <c r="E216" s="58">
        <f t="shared" ca="1" si="16"/>
        <v>1495323.6780729881</v>
      </c>
      <c r="F216" s="1">
        <v>759039.32048295438</v>
      </c>
      <c r="L216" s="53"/>
      <c r="M216" s="11"/>
    </row>
    <row r="217" spans="1:13" ht="15.6" hidden="1" x14ac:dyDescent="0.3">
      <c r="A217" s="33">
        <v>197</v>
      </c>
      <c r="B217" s="40">
        <f t="shared" ca="1" si="13"/>
        <v>43</v>
      </c>
      <c r="C217" s="34">
        <f t="shared" ca="1" si="14"/>
        <v>87.204933003444779</v>
      </c>
      <c r="D217" s="35">
        <f t="shared" ca="1" si="15"/>
        <v>10531.109987323445</v>
      </c>
      <c r="E217" s="58">
        <f t="shared" ca="1" si="16"/>
        <v>251043.91649218043</v>
      </c>
      <c r="F217" s="1">
        <v>1324680.758285901</v>
      </c>
      <c r="L217" s="53"/>
      <c r="M217" s="11"/>
    </row>
    <row r="218" spans="1:13" ht="15.6" hidden="1" x14ac:dyDescent="0.3">
      <c r="A218" s="33">
        <v>198</v>
      </c>
      <c r="B218" s="40">
        <f t="shared" ca="1" si="13"/>
        <v>45</v>
      </c>
      <c r="C218" s="34">
        <f t="shared" ca="1" si="14"/>
        <v>82.05008539899697</v>
      </c>
      <c r="D218" s="35">
        <f t="shared" ca="1" si="15"/>
        <v>15217.401255003029</v>
      </c>
      <c r="E218" s="58">
        <f t="shared" ca="1" si="16"/>
        <v>855760.78349681571</v>
      </c>
      <c r="F218" s="1">
        <v>757419.91382873221</v>
      </c>
      <c r="L218" s="53"/>
      <c r="M218" s="11"/>
    </row>
    <row r="219" spans="1:13" ht="15.6" hidden="1" x14ac:dyDescent="0.3">
      <c r="A219" s="33">
        <v>199</v>
      </c>
      <c r="B219" s="40">
        <f t="shared" ca="1" si="13"/>
        <v>45</v>
      </c>
      <c r="C219" s="34">
        <f t="shared" ca="1" si="14"/>
        <v>95.169082333194694</v>
      </c>
      <c r="D219" s="35">
        <f t="shared" ca="1" si="15"/>
        <v>13174.592760927759</v>
      </c>
      <c r="E219" s="58">
        <f t="shared" ca="1" si="16"/>
        <v>433803.02005821816</v>
      </c>
      <c r="F219" s="1">
        <v>-72692.80303644028</v>
      </c>
      <c r="L219" s="53"/>
      <c r="M219" s="11"/>
    </row>
    <row r="220" spans="1:13" ht="15.6" hidden="1" x14ac:dyDescent="0.3">
      <c r="A220" s="33">
        <v>200</v>
      </c>
      <c r="B220" s="40">
        <f t="shared" ca="1" si="13"/>
        <v>45</v>
      </c>
      <c r="C220" s="34">
        <f t="shared" ca="1" si="14"/>
        <v>88.694066642136363</v>
      </c>
      <c r="D220" s="35">
        <f t="shared" ca="1" si="15"/>
        <v>6283.1854029529459</v>
      </c>
      <c r="E220" s="58">
        <f t="shared" ca="1" si="16"/>
        <v>-275511.44265200605</v>
      </c>
      <c r="F220" s="1">
        <v>510714.66593992594</v>
      </c>
      <c r="L220" s="53"/>
      <c r="M220" s="11"/>
    </row>
    <row r="221" spans="1:13" ht="15.6" hidden="1" x14ac:dyDescent="0.3">
      <c r="A221" s="33">
        <v>201</v>
      </c>
      <c r="B221" s="40">
        <f t="shared" ca="1" si="13"/>
        <v>43</v>
      </c>
      <c r="C221" s="34">
        <f t="shared" ca="1" si="14"/>
        <v>98.794987775653539</v>
      </c>
      <c r="D221" s="35">
        <f t="shared" ca="1" si="15"/>
        <v>14513.397495979854</v>
      </c>
      <c r="E221" s="58">
        <f t="shared" ca="1" si="16"/>
        <v>555908.95597331971</v>
      </c>
      <c r="F221" s="1">
        <v>548027.74751877808</v>
      </c>
      <c r="L221" s="53"/>
      <c r="M221" s="11"/>
    </row>
    <row r="222" spans="1:13" ht="15.6" hidden="1" x14ac:dyDescent="0.3">
      <c r="A222" s="33">
        <v>202</v>
      </c>
      <c r="B222" s="40">
        <f t="shared" ca="1" si="13"/>
        <v>45</v>
      </c>
      <c r="C222" s="34">
        <f t="shared" ca="1" si="14"/>
        <v>93.141938384136381</v>
      </c>
      <c r="D222" s="35">
        <f t="shared" ca="1" si="15"/>
        <v>8901.6277364587586</v>
      </c>
      <c r="E222" s="58">
        <f t="shared" ca="1" si="16"/>
        <v>-13182.803910174291</v>
      </c>
      <c r="F222" s="1">
        <v>1507413.7747441973</v>
      </c>
      <c r="L222" s="53"/>
      <c r="M222" s="11"/>
    </row>
    <row r="223" spans="1:13" ht="15.6" hidden="1" x14ac:dyDescent="0.3">
      <c r="A223" s="33">
        <v>203</v>
      </c>
      <c r="B223" s="40">
        <f t="shared" ca="1" si="13"/>
        <v>43</v>
      </c>
      <c r="C223" s="34">
        <f t="shared" ca="1" si="14"/>
        <v>84.968190453739979</v>
      </c>
      <c r="D223" s="35">
        <f t="shared" ca="1" si="15"/>
        <v>22208.028009568709</v>
      </c>
      <c r="E223" s="58">
        <f t="shared" ca="1" si="16"/>
        <v>1687877.8164521279</v>
      </c>
      <c r="F223" s="1">
        <v>9807.635063927155</v>
      </c>
      <c r="L223" s="53"/>
      <c r="M223" s="11"/>
    </row>
    <row r="224" spans="1:13" ht="15.6" hidden="1" x14ac:dyDescent="0.3">
      <c r="A224" s="33">
        <v>204</v>
      </c>
      <c r="B224" s="40">
        <f t="shared" ca="1" si="13"/>
        <v>47</v>
      </c>
      <c r="C224" s="34">
        <f t="shared" ca="1" si="14"/>
        <v>96.003385544924114</v>
      </c>
      <c r="D224" s="35">
        <f t="shared" ca="1" si="15"/>
        <v>19792.742327917684</v>
      </c>
      <c r="E224" s="58">
        <f t="shared" ca="1" si="16"/>
        <v>1097963.6775409519</v>
      </c>
      <c r="F224" s="1">
        <v>1632205.2097772057</v>
      </c>
      <c r="L224" s="53"/>
      <c r="M224" s="11"/>
    </row>
    <row r="225" spans="1:13" ht="15.6" hidden="1" x14ac:dyDescent="0.3">
      <c r="A225" s="33">
        <v>205</v>
      </c>
      <c r="B225" s="40">
        <f t="shared" ca="1" si="13"/>
        <v>46</v>
      </c>
      <c r="C225" s="34">
        <f t="shared" ca="1" si="14"/>
        <v>92.252694765539587</v>
      </c>
      <c r="D225" s="35">
        <f t="shared" ca="1" si="15"/>
        <v>13089.186425225078</v>
      </c>
      <c r="E225" s="58">
        <f t="shared" ca="1" si="16"/>
        <v>449592.12430515746</v>
      </c>
      <c r="F225" s="1">
        <v>746910.91986471554</v>
      </c>
      <c r="L225" s="53"/>
      <c r="M225" s="11"/>
    </row>
    <row r="226" spans="1:13" ht="15.6" hidden="1" x14ac:dyDescent="0.3">
      <c r="A226" s="33">
        <v>206</v>
      </c>
      <c r="B226" s="40">
        <f t="shared" ca="1" si="13"/>
        <v>45</v>
      </c>
      <c r="C226" s="34">
        <f t="shared" ca="1" si="14"/>
        <v>90.038907980320758</v>
      </c>
      <c r="D226" s="35">
        <f t="shared" ca="1" si="15"/>
        <v>14472.327193729847</v>
      </c>
      <c r="E226" s="58">
        <f t="shared" ca="1" si="16"/>
        <v>649282.21106355335</v>
      </c>
      <c r="F226" s="1">
        <v>1144838.9210319566</v>
      </c>
      <c r="L226" s="53"/>
      <c r="M226" s="11"/>
    </row>
    <row r="227" spans="1:13" ht="15.6" hidden="1" x14ac:dyDescent="0.3">
      <c r="A227" s="33">
        <v>207</v>
      </c>
      <c r="B227" s="40">
        <f t="shared" ca="1" si="13"/>
        <v>45</v>
      </c>
      <c r="C227" s="34">
        <f t="shared" ca="1" si="14"/>
        <v>93.212805964450951</v>
      </c>
      <c r="D227" s="35">
        <f t="shared" ca="1" si="15"/>
        <v>14615.010257395194</v>
      </c>
      <c r="E227" s="58">
        <f t="shared" ca="1" si="16"/>
        <v>619155.97721758089</v>
      </c>
      <c r="F227" s="1">
        <v>536006.92926003179</v>
      </c>
      <c r="L227" s="53"/>
      <c r="M227" s="11"/>
    </row>
    <row r="228" spans="1:13" ht="15.6" hidden="1" x14ac:dyDescent="0.3">
      <c r="A228" s="33">
        <v>208</v>
      </c>
      <c r="B228" s="40">
        <f t="shared" ca="1" si="13"/>
        <v>43</v>
      </c>
      <c r="C228" s="34">
        <f t="shared" ca="1" si="14"/>
        <v>97.034409142261723</v>
      </c>
      <c r="D228" s="35">
        <f t="shared" ca="1" si="15"/>
        <v>14200.795900617286</v>
      </c>
      <c r="E228" s="58">
        <f t="shared" ca="1" si="16"/>
        <v>547398.11596091022</v>
      </c>
      <c r="F228" s="1">
        <v>619941.3148422814</v>
      </c>
      <c r="L228" s="53"/>
      <c r="M228" s="11"/>
    </row>
    <row r="229" spans="1:13" ht="15.6" hidden="1" x14ac:dyDescent="0.3">
      <c r="A229" s="33">
        <v>209</v>
      </c>
      <c r="B229" s="40">
        <f t="shared" ca="1" si="13"/>
        <v>44</v>
      </c>
      <c r="C229" s="34">
        <f t="shared" ca="1" si="14"/>
        <v>90.768055780948274</v>
      </c>
      <c r="D229" s="35">
        <f t="shared" ca="1" si="15"/>
        <v>24203.312547459172</v>
      </c>
      <c r="E229" s="58">
        <f t="shared" ca="1" si="16"/>
        <v>1764791.4488376309</v>
      </c>
      <c r="F229" s="1">
        <v>538183.44565117755</v>
      </c>
      <c r="L229" s="53"/>
      <c r="M229" s="11"/>
    </row>
    <row r="230" spans="1:13" ht="15.6" hidden="1" x14ac:dyDescent="0.3">
      <c r="A230" s="33">
        <v>210</v>
      </c>
      <c r="B230" s="40">
        <f t="shared" ca="1" si="13"/>
        <v>43</v>
      </c>
      <c r="C230" s="34">
        <f t="shared" ca="1" si="14"/>
        <v>89.208834925029109</v>
      </c>
      <c r="D230" s="35">
        <f t="shared" ca="1" si="15"/>
        <v>15940.185230019137</v>
      </c>
      <c r="E230" s="58">
        <f t="shared" ca="1" si="16"/>
        <v>861672.80452477792</v>
      </c>
      <c r="F230" s="1">
        <v>1035038.5920697115</v>
      </c>
      <c r="L230" s="53"/>
      <c r="M230" s="11"/>
    </row>
    <row r="231" spans="1:13" ht="15.6" hidden="1" x14ac:dyDescent="0.3">
      <c r="A231" s="33">
        <v>211</v>
      </c>
      <c r="B231" s="40">
        <f t="shared" ca="1" si="13"/>
        <v>43</v>
      </c>
      <c r="C231" s="34">
        <f t="shared" ca="1" si="14"/>
        <v>92.907500243169025</v>
      </c>
      <c r="D231" s="35">
        <f t="shared" ca="1" si="15"/>
        <v>12568.865723693663</v>
      </c>
      <c r="E231" s="58">
        <f t="shared" ca="1" si="16"/>
        <v>421444.44380046683</v>
      </c>
      <c r="F231" s="1">
        <v>309364.02062089695</v>
      </c>
      <c r="L231" s="53"/>
      <c r="M231" s="11"/>
    </row>
    <row r="232" spans="1:13" ht="15.6" hidden="1" x14ac:dyDescent="0.3">
      <c r="A232" s="33">
        <v>212</v>
      </c>
      <c r="B232" s="40">
        <f t="shared" ca="1" si="13"/>
        <v>45</v>
      </c>
      <c r="C232" s="34">
        <f t="shared" ca="1" si="14"/>
        <v>83.794632988261426</v>
      </c>
      <c r="D232" s="35">
        <f t="shared" ca="1" si="15"/>
        <v>12009.916379024002</v>
      </c>
      <c r="E232" s="58">
        <f t="shared" ca="1" si="16"/>
        <v>443656.4061208705</v>
      </c>
      <c r="F232" s="1">
        <v>252127.13419264043</v>
      </c>
      <c r="L232" s="53"/>
      <c r="M232" s="11"/>
    </row>
    <row r="233" spans="1:13" ht="15.6" hidden="1" x14ac:dyDescent="0.3">
      <c r="A233" s="33">
        <v>213</v>
      </c>
      <c r="B233" s="40">
        <f t="shared" ca="1" si="13"/>
        <v>44</v>
      </c>
      <c r="C233" s="34">
        <f t="shared" ca="1" si="14"/>
        <v>85.342131718741555</v>
      </c>
      <c r="D233" s="35">
        <f t="shared" ca="1" si="15"/>
        <v>11982.354122567231</v>
      </c>
      <c r="E233" s="58">
        <f t="shared" ca="1" si="16"/>
        <v>433782.95129754371</v>
      </c>
      <c r="F233" s="1">
        <v>337254.68729648041</v>
      </c>
      <c r="L233" s="53"/>
      <c r="M233" s="11"/>
    </row>
    <row r="234" spans="1:13" ht="15.6" hidden="1" x14ac:dyDescent="0.3">
      <c r="A234" s="33">
        <v>214</v>
      </c>
      <c r="B234" s="40">
        <f t="shared" ca="1" si="13"/>
        <v>47</v>
      </c>
      <c r="C234" s="34">
        <f t="shared" ca="1" si="14"/>
        <v>98.375806674918152</v>
      </c>
      <c r="D234" s="35">
        <f t="shared" ca="1" si="15"/>
        <v>10445.383464115639</v>
      </c>
      <c r="E234" s="58">
        <f t="shared" ca="1" si="16"/>
        <v>82394.435440132162</v>
      </c>
      <c r="F234" s="1">
        <v>401659.95338648837</v>
      </c>
      <c r="L234" s="53"/>
      <c r="M234" s="11"/>
    </row>
    <row r="235" spans="1:13" ht="15.6" hidden="1" x14ac:dyDescent="0.3">
      <c r="A235" s="33">
        <v>215</v>
      </c>
      <c r="B235" s="40">
        <f t="shared" ca="1" si="13"/>
        <v>45</v>
      </c>
      <c r="C235" s="34">
        <f t="shared" ca="1" si="14"/>
        <v>81.068624554735095</v>
      </c>
      <c r="D235" s="35">
        <f t="shared" ca="1" si="15"/>
        <v>20096.145426834351</v>
      </c>
      <c r="E235" s="58">
        <f t="shared" ca="1" si="16"/>
        <v>1470446.798468817</v>
      </c>
      <c r="F235" s="1">
        <v>1002178.4657921169</v>
      </c>
      <c r="L235" s="53"/>
      <c r="M235" s="11"/>
    </row>
    <row r="236" spans="1:13" ht="15.6" hidden="1" x14ac:dyDescent="0.3">
      <c r="A236" s="33">
        <v>216</v>
      </c>
      <c r="B236" s="40">
        <f t="shared" ca="1" si="13"/>
        <v>45</v>
      </c>
      <c r="C236" s="34">
        <f t="shared" ca="1" si="14"/>
        <v>88.00703851988051</v>
      </c>
      <c r="D236" s="35">
        <f t="shared" ca="1" si="15"/>
        <v>12254.089471324236</v>
      </c>
      <c r="E236" s="58">
        <f t="shared" ca="1" si="16"/>
        <v>421388.12802125001</v>
      </c>
      <c r="F236" s="1">
        <v>1392250.6701291897</v>
      </c>
      <c r="L236" s="53"/>
      <c r="M236" s="11"/>
    </row>
    <row r="237" spans="1:13" ht="15.6" hidden="1" x14ac:dyDescent="0.3">
      <c r="A237" s="33">
        <v>217</v>
      </c>
      <c r="B237" s="40">
        <f t="shared" ca="1" si="13"/>
        <v>45</v>
      </c>
      <c r="C237" s="34">
        <f t="shared" ca="1" si="14"/>
        <v>81.057404544307374</v>
      </c>
      <c r="D237" s="35">
        <f t="shared" ca="1" si="15"/>
        <v>15624.677990315951</v>
      </c>
      <c r="E237" s="58">
        <f t="shared" ca="1" si="16"/>
        <v>920938.46528887842</v>
      </c>
      <c r="F237" s="1">
        <v>660697.854007571</v>
      </c>
      <c r="L237" s="53"/>
      <c r="M237" s="11"/>
    </row>
    <row r="238" spans="1:13" ht="15.6" hidden="1" x14ac:dyDescent="0.3">
      <c r="A238" s="33">
        <v>218</v>
      </c>
      <c r="B238" s="40">
        <f t="shared" ca="1" si="13"/>
        <v>44</v>
      </c>
      <c r="C238" s="34">
        <f t="shared" ca="1" si="14"/>
        <v>87.405657187113363</v>
      </c>
      <c r="D238" s="35">
        <f t="shared" ca="1" si="15"/>
        <v>14536.632200826836</v>
      </c>
      <c r="E238" s="58">
        <f t="shared" ca="1" si="16"/>
        <v>709425.71036887774</v>
      </c>
      <c r="F238" s="1">
        <v>859407.78695476404</v>
      </c>
      <c r="L238" s="53"/>
      <c r="M238" s="11"/>
    </row>
    <row r="239" spans="1:13" ht="15.6" hidden="1" x14ac:dyDescent="0.3">
      <c r="A239" s="33">
        <v>219</v>
      </c>
      <c r="B239" s="40">
        <f t="shared" ca="1" si="13"/>
        <v>46</v>
      </c>
      <c r="C239" s="34">
        <f t="shared" ca="1" si="14"/>
        <v>85.296618342968216</v>
      </c>
      <c r="D239" s="35">
        <f t="shared" ca="1" si="15"/>
        <v>12489.953383733049</v>
      </c>
      <c r="E239" s="58">
        <f t="shared" ca="1" si="16"/>
        <v>470109.75000406662</v>
      </c>
      <c r="F239" s="1">
        <v>17453.417331129895</v>
      </c>
      <c r="L239" s="53"/>
      <c r="M239" s="11"/>
    </row>
    <row r="240" spans="1:13" ht="15.6" hidden="1" x14ac:dyDescent="0.3">
      <c r="A240" s="33">
        <v>220</v>
      </c>
      <c r="B240" s="40">
        <f t="shared" ca="1" si="13"/>
        <v>45</v>
      </c>
      <c r="C240" s="34">
        <f t="shared" ca="1" si="14"/>
        <v>89.09220304865292</v>
      </c>
      <c r="D240" s="35">
        <f t="shared" ca="1" si="15"/>
        <v>19207.045501164455</v>
      </c>
      <c r="E240" s="58">
        <f t="shared" ca="1" si="16"/>
        <v>1207039.2844830896</v>
      </c>
      <c r="F240" s="1">
        <v>910321.68522353168</v>
      </c>
      <c r="L240" s="53"/>
      <c r="M240" s="11"/>
    </row>
    <row r="241" spans="1:13" ht="15.6" hidden="1" x14ac:dyDescent="0.3">
      <c r="A241" s="33">
        <v>221</v>
      </c>
      <c r="B241" s="40">
        <f t="shared" ca="1" si="13"/>
        <v>45</v>
      </c>
      <c r="C241" s="34">
        <f t="shared" ca="1" si="14"/>
        <v>80.36531419916578</v>
      </c>
      <c r="D241" s="35">
        <f t="shared" ca="1" si="15"/>
        <v>16341.01058621741</v>
      </c>
      <c r="E241" s="58">
        <f t="shared" ca="1" si="16"/>
        <v>1020315.7094950953</v>
      </c>
      <c r="F241" s="1">
        <v>229978.36664875573</v>
      </c>
      <c r="L241" s="53"/>
      <c r="M241" s="11"/>
    </row>
    <row r="242" spans="1:13" ht="15.6" hidden="1" x14ac:dyDescent="0.3">
      <c r="A242" s="33">
        <v>222</v>
      </c>
      <c r="B242" s="40">
        <f t="shared" ca="1" si="13"/>
        <v>46</v>
      </c>
      <c r="C242" s="34">
        <f t="shared" ca="1" si="14"/>
        <v>81.192852339027567</v>
      </c>
      <c r="D242" s="35">
        <f t="shared" ca="1" si="15"/>
        <v>9231.6841401103266</v>
      </c>
      <c r="E242" s="58">
        <f t="shared" ca="1" si="16"/>
        <v>124485.1132138758</v>
      </c>
      <c r="F242" s="1">
        <v>77928.214289181167</v>
      </c>
      <c r="L242" s="53"/>
      <c r="M242" s="11"/>
    </row>
    <row r="243" spans="1:13" ht="15.6" hidden="1" x14ac:dyDescent="0.3">
      <c r="A243" s="33">
        <v>223</v>
      </c>
      <c r="B243" s="40">
        <f t="shared" ca="1" si="13"/>
        <v>47</v>
      </c>
      <c r="C243" s="34">
        <f t="shared" ca="1" si="14"/>
        <v>88.344134196214696</v>
      </c>
      <c r="D243" s="35">
        <f t="shared" ca="1" si="15"/>
        <v>7405.326489793084</v>
      </c>
      <c r="E243" s="58">
        <f t="shared" ca="1" si="16"/>
        <v>-158341.20624286076</v>
      </c>
      <c r="F243" s="1">
        <v>553586.92850382766</v>
      </c>
      <c r="L243" s="53"/>
      <c r="M243" s="11"/>
    </row>
    <row r="244" spans="1:13" ht="15.6" hidden="1" x14ac:dyDescent="0.3">
      <c r="A244" s="33">
        <v>224</v>
      </c>
      <c r="B244" s="40">
        <f t="shared" ca="1" si="13"/>
        <v>44</v>
      </c>
      <c r="C244" s="34">
        <f t="shared" ca="1" si="14"/>
        <v>81.175072388440199</v>
      </c>
      <c r="D244" s="35">
        <f t="shared" ca="1" si="15"/>
        <v>17050.440438192476</v>
      </c>
      <c r="E244" s="58">
        <f t="shared" ca="1" si="16"/>
        <v>1111269.5530043952</v>
      </c>
      <c r="F244" s="1">
        <v>786595.51716352883</v>
      </c>
      <c r="L244" s="53"/>
      <c r="M244" s="11"/>
    </row>
    <row r="245" spans="1:13" ht="15.6" hidden="1" x14ac:dyDescent="0.3">
      <c r="A245" s="33">
        <v>225</v>
      </c>
      <c r="B245" s="40">
        <f t="shared" ca="1" si="13"/>
        <v>45</v>
      </c>
      <c r="C245" s="34">
        <f t="shared" ca="1" si="14"/>
        <v>94.076481766384191</v>
      </c>
      <c r="D245" s="35">
        <f t="shared" ca="1" si="15"/>
        <v>12817.95160659529</v>
      </c>
      <c r="E245" s="58">
        <f t="shared" ca="1" si="16"/>
        <v>408994.33714518254</v>
      </c>
      <c r="F245" s="1">
        <v>249870.03681779583</v>
      </c>
      <c r="L245" s="53"/>
      <c r="M245" s="11"/>
    </row>
    <row r="246" spans="1:13" ht="15.6" hidden="1" x14ac:dyDescent="0.3">
      <c r="A246" s="33">
        <v>226</v>
      </c>
      <c r="B246" s="40">
        <f t="shared" ca="1" si="13"/>
        <v>44</v>
      </c>
      <c r="C246" s="34">
        <f t="shared" ca="1" si="14"/>
        <v>90.887253634749172</v>
      </c>
      <c r="D246" s="35">
        <f t="shared" ca="1" si="15"/>
        <v>12632.338999016352</v>
      </c>
      <c r="E246" s="58">
        <f t="shared" ca="1" si="16"/>
        <v>441510.89619461959</v>
      </c>
      <c r="F246" s="1">
        <v>262041.80843768199</v>
      </c>
      <c r="L246" s="53"/>
      <c r="M246" s="11"/>
    </row>
    <row r="247" spans="1:13" ht="15.6" hidden="1" x14ac:dyDescent="0.3">
      <c r="A247" s="33">
        <v>227</v>
      </c>
      <c r="B247" s="40">
        <f t="shared" ca="1" si="13"/>
        <v>46</v>
      </c>
      <c r="C247" s="34">
        <f t="shared" ca="1" si="14"/>
        <v>95.504533066440416</v>
      </c>
      <c r="D247" s="35">
        <f t="shared" ca="1" si="15"/>
        <v>12354.940741642862</v>
      </c>
      <c r="E247" s="58">
        <f t="shared" ca="1" si="16"/>
        <v>328100.12395935832</v>
      </c>
      <c r="F247" s="1">
        <v>916513.88197879144</v>
      </c>
      <c r="L247" s="53"/>
      <c r="M247" s="11"/>
    </row>
    <row r="248" spans="1:13" ht="15.6" hidden="1" x14ac:dyDescent="0.3">
      <c r="A248" s="33">
        <v>228</v>
      </c>
      <c r="B248" s="40">
        <f t="shared" ca="1" si="13"/>
        <v>46</v>
      </c>
      <c r="C248" s="34">
        <f t="shared" ca="1" si="14"/>
        <v>92.676458902363024</v>
      </c>
      <c r="D248" s="35">
        <f t="shared" ca="1" si="15"/>
        <v>13135.721428211933</v>
      </c>
      <c r="E248" s="58">
        <f t="shared" ca="1" si="16"/>
        <v>449179.30283244979</v>
      </c>
      <c r="F248" s="1">
        <v>1692852.5343793454</v>
      </c>
      <c r="L248" s="53"/>
      <c r="M248" s="11"/>
    </row>
    <row r="249" spans="1:13" ht="15.6" hidden="1" x14ac:dyDescent="0.3">
      <c r="A249" s="33">
        <v>229</v>
      </c>
      <c r="B249" s="40">
        <f t="shared" ca="1" si="13"/>
        <v>46</v>
      </c>
      <c r="C249" s="34">
        <f t="shared" ca="1" si="14"/>
        <v>89.344502618364999</v>
      </c>
      <c r="D249" s="35">
        <f t="shared" ca="1" si="15"/>
        <v>19806.053104439186</v>
      </c>
      <c r="E249" s="58">
        <f t="shared" ca="1" si="16"/>
        <v>1251066.8167521115</v>
      </c>
      <c r="F249" s="1">
        <v>28958.999738425598</v>
      </c>
      <c r="L249" s="53"/>
      <c r="M249" s="11"/>
    </row>
    <row r="250" spans="1:13" ht="15.6" hidden="1" x14ac:dyDescent="0.3">
      <c r="A250" s="33">
        <v>230</v>
      </c>
      <c r="B250" s="40">
        <f t="shared" ca="1" si="13"/>
        <v>47</v>
      </c>
      <c r="C250" s="34">
        <f t="shared" ca="1" si="14"/>
        <v>80.475639352181616</v>
      </c>
      <c r="D250" s="35">
        <f t="shared" ca="1" si="15"/>
        <v>16633.641022221462</v>
      </c>
      <c r="E250" s="58">
        <f t="shared" ca="1" si="16"/>
        <v>1021392.5904707874</v>
      </c>
      <c r="F250" s="1">
        <v>1355558.6086763414</v>
      </c>
      <c r="L250" s="53"/>
      <c r="M250" s="11"/>
    </row>
    <row r="251" spans="1:13" ht="15.6" hidden="1" x14ac:dyDescent="0.3">
      <c r="A251" s="33">
        <v>231</v>
      </c>
      <c r="B251" s="40">
        <f t="shared" ca="1" si="13"/>
        <v>46</v>
      </c>
      <c r="C251" s="34">
        <f t="shared" ca="1" si="14"/>
        <v>94.34797672717707</v>
      </c>
      <c r="D251" s="35">
        <f t="shared" ca="1" si="15"/>
        <v>15576.765824233167</v>
      </c>
      <c r="E251" s="58">
        <f t="shared" ca="1" si="16"/>
        <v>692447.12284989492</v>
      </c>
      <c r="F251" s="1">
        <v>132405.88385930122</v>
      </c>
      <c r="L251" s="53"/>
      <c r="M251" s="11"/>
    </row>
    <row r="252" spans="1:13" ht="15.6" hidden="1" x14ac:dyDescent="0.3">
      <c r="A252" s="33">
        <v>232</v>
      </c>
      <c r="B252" s="40">
        <f t="shared" ca="1" si="13"/>
        <v>44</v>
      </c>
      <c r="C252" s="34">
        <f t="shared" ca="1" si="14"/>
        <v>99.860692975616956</v>
      </c>
      <c r="D252" s="35">
        <f t="shared" ca="1" si="15"/>
        <v>14331.101352899763</v>
      </c>
      <c r="E252" s="58">
        <f t="shared" ca="1" si="16"/>
        <v>506762.06514007947</v>
      </c>
      <c r="F252" s="1">
        <v>438180.88660264853</v>
      </c>
      <c r="L252" s="53"/>
      <c r="M252" s="11"/>
    </row>
    <row r="253" spans="1:13" ht="15.6" hidden="1" x14ac:dyDescent="0.3">
      <c r="A253" s="33">
        <v>233</v>
      </c>
      <c r="B253" s="40">
        <f t="shared" ca="1" si="13"/>
        <v>46</v>
      </c>
      <c r="C253" s="34">
        <f t="shared" ca="1" si="14"/>
        <v>95.248298469593337</v>
      </c>
      <c r="D253" s="35">
        <f t="shared" ca="1" si="15"/>
        <v>18696.793945742942</v>
      </c>
      <c r="E253" s="58">
        <f t="shared" ca="1" si="16"/>
        <v>1014611.3608172077</v>
      </c>
      <c r="F253" s="1">
        <v>898994.68262328487</v>
      </c>
      <c r="L253" s="53"/>
      <c r="M253" s="11"/>
    </row>
    <row r="254" spans="1:13" ht="15.6" hidden="1" x14ac:dyDescent="0.3">
      <c r="A254" s="33">
        <v>234</v>
      </c>
      <c r="B254" s="40">
        <f t="shared" ca="1" si="13"/>
        <v>43</v>
      </c>
      <c r="C254" s="34">
        <f t="shared" ca="1" si="14"/>
        <v>80.452643174717039</v>
      </c>
      <c r="D254" s="35">
        <f t="shared" ca="1" si="15"/>
        <v>11615.178134607906</v>
      </c>
      <c r="E254" s="58">
        <f t="shared" ca="1" si="16"/>
        <v>458254.91385484324</v>
      </c>
      <c r="F254" s="1">
        <v>557043.4307072123</v>
      </c>
      <c r="L254" s="53"/>
      <c r="M254" s="11"/>
    </row>
    <row r="255" spans="1:13" ht="15.6" hidden="1" x14ac:dyDescent="0.3">
      <c r="A255" s="33">
        <v>235</v>
      </c>
      <c r="B255" s="40">
        <f t="shared" ca="1" si="13"/>
        <v>44</v>
      </c>
      <c r="C255" s="34">
        <f t="shared" ca="1" si="14"/>
        <v>81.181723502666514</v>
      </c>
      <c r="D255" s="35">
        <f t="shared" ca="1" si="15"/>
        <v>13142.288926759958</v>
      </c>
      <c r="E255" s="58">
        <f t="shared" ca="1" si="16"/>
        <v>627255.56414140877</v>
      </c>
      <c r="F255" s="1">
        <v>260683.91089518601</v>
      </c>
      <c r="L255" s="53"/>
      <c r="M255" s="11"/>
    </row>
    <row r="256" spans="1:13" ht="15.6" hidden="1" x14ac:dyDescent="0.3">
      <c r="A256" s="33">
        <v>236</v>
      </c>
      <c r="B256" s="40">
        <f t="shared" ca="1" si="13"/>
        <v>45</v>
      </c>
      <c r="C256" s="34">
        <f t="shared" ca="1" si="14"/>
        <v>98.030650773110494</v>
      </c>
      <c r="D256" s="35">
        <f t="shared" ca="1" si="15"/>
        <v>14867.436807216682</v>
      </c>
      <c r="E256" s="58">
        <f t="shared" ca="1" si="16"/>
        <v>575492.60313265561</v>
      </c>
      <c r="F256" s="1">
        <v>562855.47874110588</v>
      </c>
      <c r="L256" s="53"/>
      <c r="M256" s="11"/>
    </row>
    <row r="257" spans="1:13" ht="15.6" hidden="1" x14ac:dyDescent="0.3">
      <c r="A257" s="33">
        <v>237</v>
      </c>
      <c r="B257" s="40">
        <f t="shared" ca="1" si="13"/>
        <v>43</v>
      </c>
      <c r="C257" s="34">
        <f t="shared" ca="1" si="14"/>
        <v>82.371079550254734</v>
      </c>
      <c r="D257" s="35">
        <f t="shared" ca="1" si="15"/>
        <v>16247.008144584739</v>
      </c>
      <c r="E257" s="58">
        <f t="shared" ca="1" si="16"/>
        <v>1008600.07745323</v>
      </c>
      <c r="F257" s="1">
        <v>-27934.886247219169</v>
      </c>
      <c r="L257" s="53"/>
      <c r="M257" s="11"/>
    </row>
    <row r="258" spans="1:13" ht="15.6" hidden="1" x14ac:dyDescent="0.3">
      <c r="A258" s="33">
        <v>238</v>
      </c>
      <c r="B258" s="40">
        <f t="shared" ca="1" si="13"/>
        <v>44</v>
      </c>
      <c r="C258" s="34">
        <f t="shared" ca="1" si="14"/>
        <v>86.613213969092328</v>
      </c>
      <c r="D258" s="35">
        <f t="shared" ca="1" si="15"/>
        <v>17062.839342297022</v>
      </c>
      <c r="E258" s="58">
        <f t="shared" ca="1" si="16"/>
        <v>1020014.7102962709</v>
      </c>
      <c r="F258" s="1">
        <v>104714.8498024263</v>
      </c>
      <c r="L258" s="53"/>
      <c r="M258" s="11"/>
    </row>
    <row r="259" spans="1:13" ht="15.6" hidden="1" x14ac:dyDescent="0.3">
      <c r="A259" s="33">
        <v>239</v>
      </c>
      <c r="B259" s="40">
        <f t="shared" ca="1" si="13"/>
        <v>47</v>
      </c>
      <c r="C259" s="34">
        <f t="shared" ca="1" si="14"/>
        <v>82.171139669916059</v>
      </c>
      <c r="D259" s="35">
        <f t="shared" ca="1" si="15"/>
        <v>18561.664112348077</v>
      </c>
      <c r="E259" s="58">
        <f t="shared" ca="1" si="16"/>
        <v>1224223.0564124892</v>
      </c>
      <c r="F259" s="1">
        <v>1217536.9727111356</v>
      </c>
      <c r="L259" s="53"/>
      <c r="M259" s="11"/>
    </row>
    <row r="260" spans="1:13" ht="15.6" hidden="1" x14ac:dyDescent="0.3">
      <c r="A260" s="33">
        <v>240</v>
      </c>
      <c r="B260" s="40">
        <f t="shared" ca="1" si="13"/>
        <v>45</v>
      </c>
      <c r="C260" s="34">
        <f t="shared" ca="1" si="14"/>
        <v>93.145889486509176</v>
      </c>
      <c r="D260" s="35">
        <f t="shared" ca="1" si="15"/>
        <v>18003.931691382179</v>
      </c>
      <c r="E260" s="58">
        <f t="shared" ca="1" si="16"/>
        <v>995809.83339381986</v>
      </c>
      <c r="F260" s="1">
        <v>480865.37082600314</v>
      </c>
      <c r="L260" s="53"/>
      <c r="M260" s="11"/>
    </row>
    <row r="261" spans="1:13" ht="15.6" hidden="1" x14ac:dyDescent="0.3">
      <c r="A261" s="33">
        <v>241</v>
      </c>
      <c r="B261" s="40">
        <f t="shared" ca="1" si="13"/>
        <v>46</v>
      </c>
      <c r="C261" s="34">
        <f t="shared" ca="1" si="14"/>
        <v>98.953179264708467</v>
      </c>
      <c r="D261" s="35">
        <f t="shared" ca="1" si="15"/>
        <v>15342.333058274109</v>
      </c>
      <c r="E261" s="58">
        <f t="shared" ca="1" si="16"/>
        <v>596320.97737538326</v>
      </c>
      <c r="F261" s="1">
        <v>241709.75564164412</v>
      </c>
      <c r="L261" s="53"/>
      <c r="M261" s="11"/>
    </row>
    <row r="262" spans="1:13" ht="15.6" hidden="1" x14ac:dyDescent="0.3">
      <c r="A262" s="33">
        <v>242</v>
      </c>
      <c r="B262" s="40">
        <f t="shared" ca="1" si="13"/>
        <v>45</v>
      </c>
      <c r="C262" s="34">
        <f t="shared" ca="1" si="14"/>
        <v>90.879152860421172</v>
      </c>
      <c r="D262" s="35">
        <f t="shared" ca="1" si="15"/>
        <v>3713.9003449615066</v>
      </c>
      <c r="E262" s="58">
        <f t="shared" ca="1" si="16"/>
        <v>-579880.44678598037</v>
      </c>
      <c r="F262" s="1">
        <v>1101198.5807851315</v>
      </c>
      <c r="L262" s="53"/>
      <c r="M262" s="11"/>
    </row>
    <row r="263" spans="1:13" ht="15.6" hidden="1" x14ac:dyDescent="0.3">
      <c r="A263" s="33">
        <v>243</v>
      </c>
      <c r="B263" s="40">
        <f t="shared" ca="1" si="13"/>
        <v>45</v>
      </c>
      <c r="C263" s="34">
        <f t="shared" ca="1" si="14"/>
        <v>99.982285787164443</v>
      </c>
      <c r="D263" s="35">
        <f t="shared" ca="1" si="15"/>
        <v>14445.471235484887</v>
      </c>
      <c r="E263" s="58">
        <f t="shared" ca="1" si="16"/>
        <v>502584.89864240354</v>
      </c>
      <c r="F263" s="1">
        <v>694317.64673079993</v>
      </c>
      <c r="L263" s="53"/>
      <c r="M263" s="11"/>
    </row>
    <row r="264" spans="1:13" ht="15.6" hidden="1" x14ac:dyDescent="0.3">
      <c r="A264" s="33">
        <v>244</v>
      </c>
      <c r="B264" s="40">
        <f t="shared" ca="1" si="13"/>
        <v>45</v>
      </c>
      <c r="C264" s="34">
        <f t="shared" ca="1" si="14"/>
        <v>92.721747591132527</v>
      </c>
      <c r="D264" s="35">
        <f t="shared" ca="1" si="15"/>
        <v>12727.039746647995</v>
      </c>
      <c r="E264" s="58">
        <f t="shared" ca="1" si="16"/>
        <v>416242.74134518439</v>
      </c>
      <c r="F264" s="1">
        <v>903681.13853266765</v>
      </c>
      <c r="L264" s="53"/>
      <c r="M264" s="11"/>
    </row>
    <row r="265" spans="1:13" ht="15.6" hidden="1" x14ac:dyDescent="0.3">
      <c r="A265" s="33">
        <v>245</v>
      </c>
      <c r="B265" s="40">
        <f t="shared" ca="1" si="13"/>
        <v>45</v>
      </c>
      <c r="C265" s="34">
        <f t="shared" ca="1" si="14"/>
        <v>92.255474089794788</v>
      </c>
      <c r="D265" s="35">
        <f t="shared" ca="1" si="15"/>
        <v>15186.274610933086</v>
      </c>
      <c r="E265" s="58">
        <f t="shared" ca="1" si="16"/>
        <v>696983.05674090376</v>
      </c>
      <c r="F265" s="1">
        <v>247784.67329860339</v>
      </c>
      <c r="L265" s="53"/>
      <c r="M265" s="11"/>
    </row>
    <row r="266" spans="1:13" ht="15.6" hidden="1" x14ac:dyDescent="0.3">
      <c r="A266" s="33">
        <v>246</v>
      </c>
      <c r="B266" s="40">
        <f t="shared" ca="1" si="13"/>
        <v>45</v>
      </c>
      <c r="C266" s="34">
        <f t="shared" ca="1" si="14"/>
        <v>90.100677719482519</v>
      </c>
      <c r="D266" s="35">
        <f t="shared" ca="1" si="15"/>
        <v>25257.72763221489</v>
      </c>
      <c r="E266" s="58">
        <f t="shared" ca="1" si="16"/>
        <v>1876838.0596551755</v>
      </c>
      <c r="F266" s="1">
        <v>1219507.5147909103</v>
      </c>
      <c r="L266" s="53"/>
      <c r="M266" s="11"/>
    </row>
    <row r="267" spans="1:13" ht="15.6" hidden="1" x14ac:dyDescent="0.3">
      <c r="A267" s="33">
        <v>247</v>
      </c>
      <c r="B267" s="40">
        <f t="shared" ca="1" si="13"/>
        <v>45</v>
      </c>
      <c r="C267" s="34">
        <f t="shared" ca="1" si="14"/>
        <v>93.652843543409773</v>
      </c>
      <c r="D267" s="35">
        <f t="shared" ca="1" si="15"/>
        <v>18508.121643925711</v>
      </c>
      <c r="E267" s="58">
        <f t="shared" ca="1" si="16"/>
        <v>1042318.5947598743</v>
      </c>
      <c r="F267" s="1">
        <v>1326073.2604104709</v>
      </c>
      <c r="L267" s="53"/>
      <c r="M267" s="11"/>
    </row>
    <row r="268" spans="1:13" ht="15.6" hidden="1" x14ac:dyDescent="0.3">
      <c r="A268" s="33">
        <v>248</v>
      </c>
      <c r="B268" s="40">
        <f t="shared" ca="1" si="13"/>
        <v>45</v>
      </c>
      <c r="C268" s="34">
        <f t="shared" ca="1" si="14"/>
        <v>92.242885222598062</v>
      </c>
      <c r="D268" s="35">
        <f t="shared" ca="1" si="15"/>
        <v>19098.305686891585</v>
      </c>
      <c r="E268" s="58">
        <f t="shared" ca="1" si="16"/>
        <v>1134371.5407038508</v>
      </c>
      <c r="F268" s="1">
        <v>116358.93493676488</v>
      </c>
      <c r="L268" s="53"/>
      <c r="M268" s="11"/>
    </row>
    <row r="269" spans="1:13" ht="15.6" hidden="1" x14ac:dyDescent="0.3">
      <c r="A269" s="33">
        <v>249</v>
      </c>
      <c r="B269" s="40">
        <f t="shared" ca="1" si="13"/>
        <v>45</v>
      </c>
      <c r="C269" s="34">
        <f t="shared" ca="1" si="14"/>
        <v>91.359279078479631</v>
      </c>
      <c r="D269" s="35">
        <f t="shared" ca="1" si="15"/>
        <v>16336.584792176523</v>
      </c>
      <c r="E269" s="58">
        <f t="shared" ca="1" si="16"/>
        <v>840164.68838630966</v>
      </c>
      <c r="F269" s="1">
        <v>618240.79820137611</v>
      </c>
      <c r="L269" s="53"/>
      <c r="M269" s="11"/>
    </row>
    <row r="270" spans="1:13" ht="15.6" hidden="1" x14ac:dyDescent="0.3">
      <c r="A270" s="33">
        <v>250</v>
      </c>
      <c r="B270" s="40">
        <f t="shared" ca="1" si="13"/>
        <v>45</v>
      </c>
      <c r="C270" s="34">
        <f t="shared" ca="1" si="14"/>
        <v>81.787906751765277</v>
      </c>
      <c r="D270" s="35">
        <f t="shared" ca="1" si="15"/>
        <v>12322.424493522083</v>
      </c>
      <c r="E270" s="58">
        <f t="shared" ca="1" si="16"/>
        <v>505949.29124665237</v>
      </c>
      <c r="F270" s="1">
        <v>129215.95390276564</v>
      </c>
      <c r="L270" s="53"/>
      <c r="M270" s="11"/>
    </row>
    <row r="271" spans="1:13" ht="15.6" hidden="1" x14ac:dyDescent="0.3">
      <c r="A271" s="33">
        <v>251</v>
      </c>
      <c r="B271" s="40">
        <f t="shared" ca="1" si="13"/>
        <v>44</v>
      </c>
      <c r="C271" s="34">
        <f t="shared" ca="1" si="14"/>
        <v>84.701729436475418</v>
      </c>
      <c r="D271" s="35">
        <f t="shared" ca="1" si="15"/>
        <v>16404.648168857642</v>
      </c>
      <c r="E271" s="58">
        <f t="shared" ca="1" si="16"/>
        <v>973450.80391666479</v>
      </c>
      <c r="F271" s="1">
        <v>985174.56312916637</v>
      </c>
      <c r="L271" s="53"/>
      <c r="M271" s="11"/>
    </row>
    <row r="272" spans="1:13" ht="15.6" hidden="1" x14ac:dyDescent="0.3">
      <c r="A272" s="33">
        <v>252</v>
      </c>
      <c r="B272" s="40">
        <f t="shared" ca="1" si="13"/>
        <v>45</v>
      </c>
      <c r="C272" s="34">
        <f t="shared" ca="1" si="14"/>
        <v>88.857649964439986</v>
      </c>
      <c r="D272" s="35">
        <f t="shared" ca="1" si="15"/>
        <v>8724.5621977704432</v>
      </c>
      <c r="E272" s="58">
        <f t="shared" ca="1" si="16"/>
        <v>4566.5944826991763</v>
      </c>
      <c r="F272" s="1">
        <v>765783.92515686667</v>
      </c>
      <c r="L272" s="53"/>
      <c r="M272" s="11"/>
    </row>
    <row r="273" spans="1:13" ht="15.6" hidden="1" x14ac:dyDescent="0.3">
      <c r="A273" s="33">
        <v>253</v>
      </c>
      <c r="B273" s="40">
        <f t="shared" ca="1" si="13"/>
        <v>45</v>
      </c>
      <c r="C273" s="34">
        <f t="shared" ca="1" si="14"/>
        <v>93.92240246354929</v>
      </c>
      <c r="D273" s="35">
        <f t="shared" ca="1" si="15"/>
        <v>14801.192456725212</v>
      </c>
      <c r="E273" s="58">
        <f t="shared" ca="1" si="16"/>
        <v>629279.70631094789</v>
      </c>
      <c r="F273" s="1">
        <v>964361.84224676411</v>
      </c>
      <c r="L273" s="53"/>
      <c r="M273" s="11"/>
    </row>
    <row r="274" spans="1:13" ht="15.6" hidden="1" x14ac:dyDescent="0.3">
      <c r="A274" s="33">
        <v>254</v>
      </c>
      <c r="B274" s="40">
        <f t="shared" ca="1" si="13"/>
        <v>46</v>
      </c>
      <c r="C274" s="34">
        <f t="shared" ca="1" si="14"/>
        <v>89.292708185643477</v>
      </c>
      <c r="D274" s="35">
        <f t="shared" ca="1" si="15"/>
        <v>11351.554144722031</v>
      </c>
      <c r="E274" s="58">
        <f t="shared" ca="1" si="16"/>
        <v>290754.47968037636</v>
      </c>
      <c r="F274" s="1">
        <v>220939.27501492994</v>
      </c>
      <c r="L274" s="53"/>
      <c r="M274" s="11"/>
    </row>
    <row r="275" spans="1:13" ht="15.6" hidden="1" x14ac:dyDescent="0.3">
      <c r="A275" s="33">
        <v>255</v>
      </c>
      <c r="B275" s="40">
        <f t="shared" ca="1" si="13"/>
        <v>46</v>
      </c>
      <c r="C275" s="34">
        <f t="shared" ca="1" si="14"/>
        <v>96.472322685917391</v>
      </c>
      <c r="D275" s="35">
        <f t="shared" ca="1" si="15"/>
        <v>12358.051497559833</v>
      </c>
      <c r="E275" s="58">
        <f t="shared" ca="1" si="16"/>
        <v>316474.52216286911</v>
      </c>
      <c r="F275" s="1">
        <v>1464507.7139795586</v>
      </c>
      <c r="L275" s="53"/>
      <c r="M275" s="11"/>
    </row>
    <row r="276" spans="1:13" ht="15.6" hidden="1" x14ac:dyDescent="0.3">
      <c r="A276" s="33">
        <v>256</v>
      </c>
      <c r="B276" s="40">
        <f t="shared" ca="1" si="13"/>
        <v>47</v>
      </c>
      <c r="C276" s="34">
        <f t="shared" ca="1" si="14"/>
        <v>92.91354741381987</v>
      </c>
      <c r="D276" s="35">
        <f t="shared" ca="1" si="15"/>
        <v>21384.073331837288</v>
      </c>
      <c r="E276" s="58">
        <f t="shared" ca="1" si="16"/>
        <v>1332712.7016128674</v>
      </c>
      <c r="F276" s="1">
        <v>1045986.9343820249</v>
      </c>
      <c r="L276" s="53"/>
      <c r="M276" s="11"/>
    </row>
    <row r="277" spans="1:13" ht="15.6" hidden="1" x14ac:dyDescent="0.3">
      <c r="A277" s="33">
        <v>257</v>
      </c>
      <c r="B277" s="40">
        <f t="shared" ca="1" si="13"/>
        <v>46</v>
      </c>
      <c r="C277" s="34">
        <f t="shared" ca="1" si="14"/>
        <v>93.093545696894481</v>
      </c>
      <c r="D277" s="35">
        <f t="shared" ca="1" si="15"/>
        <v>6157.1001322498196</v>
      </c>
      <c r="E277" s="58">
        <f t="shared" ca="1" si="16"/>
        <v>-323294.95567524026</v>
      </c>
      <c r="F277" s="1">
        <v>1118943.4008822134</v>
      </c>
      <c r="L277" s="53"/>
      <c r="M277" s="11"/>
    </row>
    <row r="278" spans="1:13" ht="15.6" hidden="1" x14ac:dyDescent="0.3">
      <c r="A278" s="33">
        <v>258</v>
      </c>
      <c r="B278" s="40">
        <f t="shared" ref="B278:B341" ca="1" si="17">VLOOKUP(RAND(),$A$10:$C$14,3)</f>
        <v>44</v>
      </c>
      <c r="C278" s="34">
        <f t="shared" ref="C278:C341" ca="1" si="18">$E$8+RAND()*($E$9-$E$8)</f>
        <v>82.817872014034577</v>
      </c>
      <c r="D278" s="35">
        <f t="shared" ref="D278:D341" ca="1" si="19">NORMINV(RAND(), $E$13, $E$14)</f>
        <v>19134.210778291403</v>
      </c>
      <c r="E278" s="58">
        <f t="shared" ref="E278:E341" ca="1" si="20">($C$3-B278-C278)*D278-($C$4+$C$5)</f>
        <v>1337858.5902236393</v>
      </c>
      <c r="F278" s="1">
        <v>680620.92963520926</v>
      </c>
      <c r="L278" s="53"/>
      <c r="M278" s="11"/>
    </row>
    <row r="279" spans="1:13" ht="15.6" hidden="1" x14ac:dyDescent="0.3">
      <c r="A279" s="33">
        <v>259</v>
      </c>
      <c r="B279" s="40">
        <f t="shared" ca="1" si="17"/>
        <v>44</v>
      </c>
      <c r="C279" s="34">
        <f t="shared" ca="1" si="18"/>
        <v>95.861535937815205</v>
      </c>
      <c r="D279" s="35">
        <f t="shared" ca="1" si="19"/>
        <v>13263.446732788916</v>
      </c>
      <c r="E279" s="58">
        <f t="shared" ca="1" si="20"/>
        <v>447552.20458718552</v>
      </c>
      <c r="F279" s="1">
        <v>-251325.61045672954</v>
      </c>
      <c r="L279" s="53"/>
      <c r="M279" s="11"/>
    </row>
    <row r="280" spans="1:13" ht="15.6" hidden="1" x14ac:dyDescent="0.3">
      <c r="A280" s="33">
        <v>260</v>
      </c>
      <c r="B280" s="40">
        <f t="shared" ca="1" si="17"/>
        <v>45</v>
      </c>
      <c r="C280" s="34">
        <f t="shared" ca="1" si="18"/>
        <v>83.417240257618872</v>
      </c>
      <c r="D280" s="35">
        <f t="shared" ca="1" si="19"/>
        <v>24799.001497137135</v>
      </c>
      <c r="E280" s="58">
        <f t="shared" ca="1" si="20"/>
        <v>1990332.039380237</v>
      </c>
      <c r="F280" s="1">
        <v>-132626.98567286413</v>
      </c>
      <c r="L280" s="53"/>
      <c r="M280" s="11"/>
    </row>
    <row r="281" spans="1:13" ht="15.6" hidden="1" x14ac:dyDescent="0.3">
      <c r="A281" s="33">
        <v>261</v>
      </c>
      <c r="B281" s="40">
        <f t="shared" ca="1" si="17"/>
        <v>43</v>
      </c>
      <c r="C281" s="34">
        <f t="shared" ca="1" si="18"/>
        <v>83.480275133446298</v>
      </c>
      <c r="D281" s="35">
        <f t="shared" ca="1" si="19"/>
        <v>11338.260321621525</v>
      </c>
      <c r="E281" s="58">
        <f t="shared" ca="1" si="20"/>
        <v>389160.53507043188</v>
      </c>
      <c r="F281" s="1">
        <v>752720.52306908322</v>
      </c>
      <c r="L281" s="53"/>
      <c r="M281" s="11"/>
    </row>
    <row r="282" spans="1:13" ht="15.6" hidden="1" x14ac:dyDescent="0.3">
      <c r="A282" s="33">
        <v>262</v>
      </c>
      <c r="B282" s="40">
        <f t="shared" ca="1" si="17"/>
        <v>45</v>
      </c>
      <c r="C282" s="34">
        <f t="shared" ca="1" si="18"/>
        <v>89.335934475044368</v>
      </c>
      <c r="D282" s="35">
        <f t="shared" ca="1" si="19"/>
        <v>10543.505422474522</v>
      </c>
      <c r="E282" s="58">
        <f t="shared" ca="1" si="20"/>
        <v>208961.19662534352</v>
      </c>
      <c r="F282" s="1">
        <v>258406.01748513756</v>
      </c>
      <c r="L282" s="53"/>
      <c r="M282" s="11"/>
    </row>
    <row r="283" spans="1:13" ht="15.6" hidden="1" x14ac:dyDescent="0.3">
      <c r="A283" s="33">
        <v>263</v>
      </c>
      <c r="B283" s="40">
        <f t="shared" ca="1" si="17"/>
        <v>45</v>
      </c>
      <c r="C283" s="34">
        <f t="shared" ca="1" si="18"/>
        <v>80.176506519166068</v>
      </c>
      <c r="D283" s="35">
        <f t="shared" ca="1" si="19"/>
        <v>15386.107094077041</v>
      </c>
      <c r="E283" s="58">
        <f t="shared" ca="1" si="20"/>
        <v>905161.53145886119</v>
      </c>
      <c r="F283" s="1">
        <v>444063.40610536956</v>
      </c>
      <c r="L283" s="53"/>
      <c r="M283" s="11"/>
    </row>
    <row r="284" spans="1:13" ht="15.6" hidden="1" x14ac:dyDescent="0.3">
      <c r="A284" s="33">
        <v>264</v>
      </c>
      <c r="B284" s="40">
        <f t="shared" ca="1" si="17"/>
        <v>45</v>
      </c>
      <c r="C284" s="34">
        <f t="shared" ca="1" si="18"/>
        <v>94.017478416768427</v>
      </c>
      <c r="D284" s="35">
        <f t="shared" ca="1" si="19"/>
        <v>10130.719021542562</v>
      </c>
      <c r="E284" s="58">
        <f t="shared" ca="1" si="20"/>
        <v>114202.02344045951</v>
      </c>
      <c r="F284" s="1">
        <v>951876.46798576298</v>
      </c>
      <c r="L284" s="53"/>
      <c r="M284" s="11"/>
    </row>
    <row r="285" spans="1:13" ht="15.6" hidden="1" x14ac:dyDescent="0.3">
      <c r="A285" s="33">
        <v>265</v>
      </c>
      <c r="B285" s="40">
        <f t="shared" ca="1" si="17"/>
        <v>45</v>
      </c>
      <c r="C285" s="34">
        <f t="shared" ca="1" si="18"/>
        <v>99.549659563997722</v>
      </c>
      <c r="D285" s="35">
        <f t="shared" ca="1" si="19"/>
        <v>17991.132025372914</v>
      </c>
      <c r="E285" s="58">
        <f t="shared" ca="1" si="20"/>
        <v>879179.86487926403</v>
      </c>
      <c r="F285" s="1">
        <v>1131460.5081091397</v>
      </c>
      <c r="L285" s="53"/>
      <c r="M285" s="11"/>
    </row>
    <row r="286" spans="1:13" ht="15.6" hidden="1" x14ac:dyDescent="0.3">
      <c r="A286" s="33">
        <v>266</v>
      </c>
      <c r="B286" s="40">
        <f t="shared" ca="1" si="17"/>
        <v>47</v>
      </c>
      <c r="C286" s="34">
        <f t="shared" ca="1" si="18"/>
        <v>99.798452688293992</v>
      </c>
      <c r="D286" s="35">
        <f t="shared" ca="1" si="19"/>
        <v>14508.140661716834</v>
      </c>
      <c r="E286" s="58">
        <f t="shared" ca="1" si="20"/>
        <v>482754.42424333864</v>
      </c>
      <c r="F286" s="1">
        <v>362090.69702946884</v>
      </c>
      <c r="L286" s="53"/>
      <c r="M286" s="11"/>
    </row>
    <row r="287" spans="1:13" ht="15.6" hidden="1" x14ac:dyDescent="0.3">
      <c r="A287" s="33">
        <v>267</v>
      </c>
      <c r="B287" s="40">
        <f t="shared" ca="1" si="17"/>
        <v>43</v>
      </c>
      <c r="C287" s="34">
        <f t="shared" ca="1" si="18"/>
        <v>87.661493987792497</v>
      </c>
      <c r="D287" s="35">
        <f t="shared" ca="1" si="19"/>
        <v>12833.002968867022</v>
      </c>
      <c r="E287" s="58">
        <f t="shared" ca="1" si="20"/>
        <v>518638.39898594678</v>
      </c>
      <c r="F287" s="1">
        <v>669151.19092892599</v>
      </c>
      <c r="L287" s="53"/>
      <c r="M287" s="11"/>
    </row>
    <row r="288" spans="1:13" ht="15.6" hidden="1" x14ac:dyDescent="0.3">
      <c r="A288" s="33">
        <v>268</v>
      </c>
      <c r="B288" s="40">
        <f t="shared" ca="1" si="17"/>
        <v>45</v>
      </c>
      <c r="C288" s="34">
        <f t="shared" ca="1" si="18"/>
        <v>99.529175698101113</v>
      </c>
      <c r="D288" s="35">
        <f t="shared" ca="1" si="19"/>
        <v>18514.706637573672</v>
      </c>
      <c r="E288" s="58">
        <f t="shared" ca="1" si="20"/>
        <v>934246.66413516016</v>
      </c>
      <c r="F288" s="1">
        <v>616853.70685189567</v>
      </c>
      <c r="L288" s="53"/>
      <c r="M288" s="11"/>
    </row>
    <row r="289" spans="1:13" ht="15.6" hidden="1" x14ac:dyDescent="0.3">
      <c r="A289" s="33">
        <v>269</v>
      </c>
      <c r="B289" s="40">
        <f t="shared" ca="1" si="17"/>
        <v>44</v>
      </c>
      <c r="C289" s="34">
        <f t="shared" ca="1" si="18"/>
        <v>96.617507128227061</v>
      </c>
      <c r="D289" s="35">
        <f t="shared" ca="1" si="19"/>
        <v>19989.799470997372</v>
      </c>
      <c r="E289" s="58">
        <f t="shared" ca="1" si="20"/>
        <v>1166544.2986735431</v>
      </c>
      <c r="F289" s="1">
        <v>-86635.550849036896</v>
      </c>
      <c r="L289" s="53"/>
      <c r="M289" s="11"/>
    </row>
    <row r="290" spans="1:13" ht="15.6" hidden="1" x14ac:dyDescent="0.3">
      <c r="A290" s="33">
        <v>270</v>
      </c>
      <c r="B290" s="40">
        <f t="shared" ca="1" si="17"/>
        <v>45</v>
      </c>
      <c r="C290" s="34">
        <f t="shared" ca="1" si="18"/>
        <v>91.393410135443105</v>
      </c>
      <c r="D290" s="35">
        <f t="shared" ca="1" si="19"/>
        <v>14564.316210107027</v>
      </c>
      <c r="E290" s="58">
        <f t="shared" ca="1" si="20"/>
        <v>640037.98212923948</v>
      </c>
      <c r="F290" s="1">
        <v>1201274.227698694</v>
      </c>
      <c r="L290" s="53"/>
      <c r="M290" s="11"/>
    </row>
    <row r="291" spans="1:13" ht="15.6" hidden="1" x14ac:dyDescent="0.3">
      <c r="A291" s="33">
        <v>271</v>
      </c>
      <c r="B291" s="40">
        <f t="shared" ca="1" si="17"/>
        <v>46</v>
      </c>
      <c r="C291" s="34">
        <f t="shared" ca="1" si="18"/>
        <v>93.42040411024756</v>
      </c>
      <c r="D291" s="35">
        <f t="shared" ca="1" si="19"/>
        <v>9780.9158635100066</v>
      </c>
      <c r="E291" s="58">
        <f t="shared" ca="1" si="20"/>
        <v>71788.807755095651</v>
      </c>
      <c r="F291" s="1">
        <v>593116.21138434974</v>
      </c>
      <c r="L291" s="53"/>
      <c r="M291" s="11"/>
    </row>
    <row r="292" spans="1:13" ht="15.6" hidden="1" x14ac:dyDescent="0.3">
      <c r="A292" s="33">
        <v>272</v>
      </c>
      <c r="B292" s="40">
        <f t="shared" ca="1" si="17"/>
        <v>44</v>
      </c>
      <c r="C292" s="34">
        <f t="shared" ca="1" si="18"/>
        <v>98.059205328676967</v>
      </c>
      <c r="D292" s="35">
        <f t="shared" ca="1" si="19"/>
        <v>13848.005725549438</v>
      </c>
      <c r="E292" s="58">
        <f t="shared" ca="1" si="20"/>
        <v>480916.73690328817</v>
      </c>
      <c r="F292" s="1">
        <v>216537.09582293034</v>
      </c>
      <c r="L292" s="53"/>
      <c r="M292" s="11"/>
    </row>
    <row r="293" spans="1:13" ht="15.6" hidden="1" x14ac:dyDescent="0.3">
      <c r="A293" s="33">
        <v>273</v>
      </c>
      <c r="B293" s="40">
        <f t="shared" ca="1" si="17"/>
        <v>46</v>
      </c>
      <c r="C293" s="34">
        <f t="shared" ca="1" si="18"/>
        <v>96.859379466100492</v>
      </c>
      <c r="D293" s="35">
        <f t="shared" ca="1" si="19"/>
        <v>13026.187520897831</v>
      </c>
      <c r="E293" s="58">
        <f t="shared" ca="1" si="20"/>
        <v>382607.62665903382</v>
      </c>
      <c r="F293" s="1">
        <v>1369287.0160995428</v>
      </c>
      <c r="L293" s="53"/>
      <c r="M293" s="11"/>
    </row>
    <row r="294" spans="1:13" ht="15.6" hidden="1" x14ac:dyDescent="0.3">
      <c r="A294" s="33">
        <v>274</v>
      </c>
      <c r="B294" s="40">
        <f t="shared" ca="1" si="17"/>
        <v>43</v>
      </c>
      <c r="C294" s="34">
        <f t="shared" ca="1" si="18"/>
        <v>89.543308674759942</v>
      </c>
      <c r="D294" s="35">
        <f t="shared" ca="1" si="19"/>
        <v>8770.2564512167555</v>
      </c>
      <c r="E294" s="58">
        <f t="shared" ca="1" si="20"/>
        <v>21355.048382545006</v>
      </c>
      <c r="F294" s="1">
        <v>175231.77916201274</v>
      </c>
      <c r="L294" s="53"/>
      <c r="M294" s="11"/>
    </row>
    <row r="295" spans="1:13" ht="15.6" hidden="1" x14ac:dyDescent="0.3">
      <c r="A295" s="33">
        <v>275</v>
      </c>
      <c r="B295" s="40">
        <f t="shared" ca="1" si="17"/>
        <v>43</v>
      </c>
      <c r="C295" s="34">
        <f t="shared" ca="1" si="18"/>
        <v>94.409107797136556</v>
      </c>
      <c r="D295" s="35">
        <f t="shared" ca="1" si="19"/>
        <v>12576.010069024684</v>
      </c>
      <c r="E295" s="58">
        <f t="shared" ca="1" si="20"/>
        <v>403368.18395465869</v>
      </c>
      <c r="F295" s="1">
        <v>558131.34796945238</v>
      </c>
      <c r="L295" s="53"/>
      <c r="M295" s="11"/>
    </row>
    <row r="296" spans="1:13" ht="15.6" hidden="1" x14ac:dyDescent="0.3">
      <c r="A296" s="33">
        <v>276</v>
      </c>
      <c r="B296" s="40">
        <f t="shared" ca="1" si="17"/>
        <v>46</v>
      </c>
      <c r="C296" s="34">
        <f t="shared" ca="1" si="18"/>
        <v>91.448339249292388</v>
      </c>
      <c r="D296" s="35">
        <f t="shared" ca="1" si="19"/>
        <v>16307.691594312397</v>
      </c>
      <c r="E296" s="58">
        <f t="shared" ca="1" si="20"/>
        <v>819150.08035590267</v>
      </c>
      <c r="F296" s="1">
        <v>1149253.2261059666</v>
      </c>
      <c r="L296" s="53"/>
      <c r="M296" s="11"/>
    </row>
    <row r="297" spans="1:13" ht="15.6" hidden="1" x14ac:dyDescent="0.3">
      <c r="A297" s="33">
        <v>277</v>
      </c>
      <c r="B297" s="40">
        <f t="shared" ca="1" si="17"/>
        <v>45</v>
      </c>
      <c r="C297" s="34">
        <f t="shared" ca="1" si="18"/>
        <v>85.867120208636166</v>
      </c>
      <c r="D297" s="35">
        <f t="shared" ca="1" si="19"/>
        <v>10981.877605593949</v>
      </c>
      <c r="E297" s="58">
        <f t="shared" ca="1" si="20"/>
        <v>297320.82706510043</v>
      </c>
      <c r="F297" s="1">
        <v>-9563.7729661653284</v>
      </c>
      <c r="L297" s="53"/>
      <c r="M297" s="11"/>
    </row>
    <row r="298" spans="1:13" ht="15.6" hidden="1" x14ac:dyDescent="0.3">
      <c r="A298" s="33">
        <v>278</v>
      </c>
      <c r="B298" s="40">
        <f t="shared" ca="1" si="17"/>
        <v>45</v>
      </c>
      <c r="C298" s="34">
        <f t="shared" ca="1" si="18"/>
        <v>83.796463435575419</v>
      </c>
      <c r="D298" s="35">
        <f t="shared" ca="1" si="19"/>
        <v>6183.2832160942344</v>
      </c>
      <c r="E298" s="58">
        <f t="shared" ca="1" si="20"/>
        <v>-256747.48984602385</v>
      </c>
      <c r="F298" s="1">
        <v>-43811.484005417675</v>
      </c>
      <c r="L298" s="53"/>
      <c r="M298" s="11"/>
    </row>
    <row r="299" spans="1:13" ht="15.6" hidden="1" x14ac:dyDescent="0.3">
      <c r="A299" s="33">
        <v>279</v>
      </c>
      <c r="B299" s="40">
        <f t="shared" ca="1" si="17"/>
        <v>46</v>
      </c>
      <c r="C299" s="34">
        <f t="shared" ca="1" si="18"/>
        <v>82.417612029042857</v>
      </c>
      <c r="D299" s="35">
        <f t="shared" ca="1" si="19"/>
        <v>11517.166486110667</v>
      </c>
      <c r="E299" s="58">
        <f t="shared" ca="1" si="20"/>
        <v>388767.43755430169</v>
      </c>
      <c r="F299" s="1">
        <v>723834.65529929614</v>
      </c>
      <c r="L299" s="53"/>
      <c r="M299" s="11"/>
    </row>
    <row r="300" spans="1:13" ht="15.6" hidden="1" x14ac:dyDescent="0.3">
      <c r="A300" s="33">
        <v>280</v>
      </c>
      <c r="B300" s="40">
        <f t="shared" ca="1" si="17"/>
        <v>45</v>
      </c>
      <c r="C300" s="34">
        <f t="shared" ca="1" si="18"/>
        <v>89.671269217442102</v>
      </c>
      <c r="D300" s="35">
        <f t="shared" ca="1" si="19"/>
        <v>12089.516905580651</v>
      </c>
      <c r="E300" s="58">
        <f t="shared" ca="1" si="20"/>
        <v>382179.12358931266</v>
      </c>
      <c r="F300" s="1">
        <v>-364992.00610348419</v>
      </c>
      <c r="L300" s="53"/>
      <c r="M300" s="11"/>
    </row>
    <row r="301" spans="1:13" ht="15.6" hidden="1" x14ac:dyDescent="0.3">
      <c r="A301" s="33">
        <v>281</v>
      </c>
      <c r="B301" s="40">
        <f t="shared" ca="1" si="17"/>
        <v>46</v>
      </c>
      <c r="C301" s="34">
        <f t="shared" ca="1" si="18"/>
        <v>93.228382169566302</v>
      </c>
      <c r="D301" s="35">
        <f t="shared" ca="1" si="19"/>
        <v>9416.5548996857797</v>
      </c>
      <c r="E301" s="58">
        <f t="shared" ca="1" si="20"/>
        <v>33670.465727605275</v>
      </c>
      <c r="F301" s="1">
        <v>-275777.73857551778</v>
      </c>
      <c r="L301" s="53"/>
      <c r="M301" s="11"/>
    </row>
    <row r="302" spans="1:13" ht="15.6" hidden="1" x14ac:dyDescent="0.3">
      <c r="A302" s="33">
        <v>282</v>
      </c>
      <c r="B302" s="40">
        <f t="shared" ca="1" si="17"/>
        <v>45</v>
      </c>
      <c r="C302" s="34">
        <f t="shared" ca="1" si="18"/>
        <v>84.831953144800181</v>
      </c>
      <c r="D302" s="35">
        <f t="shared" ca="1" si="19"/>
        <v>13522.023468028117</v>
      </c>
      <c r="E302" s="58">
        <f t="shared" ca="1" si="20"/>
        <v>611393.12621508632</v>
      </c>
      <c r="F302" s="1">
        <v>433083.65099350875</v>
      </c>
      <c r="L302" s="53"/>
      <c r="M302" s="11"/>
    </row>
    <row r="303" spans="1:13" ht="15.6" hidden="1" x14ac:dyDescent="0.3">
      <c r="A303" s="33">
        <v>283</v>
      </c>
      <c r="B303" s="40">
        <f t="shared" ca="1" si="17"/>
        <v>46</v>
      </c>
      <c r="C303" s="34">
        <f t="shared" ca="1" si="18"/>
        <v>90.940231548082309</v>
      </c>
      <c r="D303" s="35">
        <f t="shared" ca="1" si="19"/>
        <v>21463.204624380574</v>
      </c>
      <c r="E303" s="58">
        <f t="shared" ca="1" si="20"/>
        <v>1405161.7404442164</v>
      </c>
      <c r="F303" s="1">
        <v>2256605.9990055491</v>
      </c>
      <c r="L303" s="53"/>
      <c r="M303" s="11"/>
    </row>
    <row r="304" spans="1:13" ht="15.6" hidden="1" x14ac:dyDescent="0.3">
      <c r="A304" s="33">
        <v>284</v>
      </c>
      <c r="B304" s="40">
        <f t="shared" ca="1" si="17"/>
        <v>45</v>
      </c>
      <c r="C304" s="34">
        <f t="shared" ca="1" si="18"/>
        <v>91.865827239054397</v>
      </c>
      <c r="D304" s="35">
        <f t="shared" ca="1" si="19"/>
        <v>9166.6779683180594</v>
      </c>
      <c r="E304" s="58">
        <f t="shared" ca="1" si="20"/>
        <v>27897.850943331141</v>
      </c>
      <c r="F304" s="1">
        <v>580453.71814828459</v>
      </c>
      <c r="L304" s="53"/>
      <c r="M304" s="11"/>
    </row>
    <row r="305" spans="1:13" ht="15.6" hidden="1" x14ac:dyDescent="0.3">
      <c r="A305" s="33">
        <v>285</v>
      </c>
      <c r="B305" s="40">
        <f t="shared" ca="1" si="17"/>
        <v>45</v>
      </c>
      <c r="C305" s="34">
        <f t="shared" ca="1" si="18"/>
        <v>97.102930707344996</v>
      </c>
      <c r="D305" s="35">
        <f t="shared" ca="1" si="19"/>
        <v>15838.985648494461</v>
      </c>
      <c r="E305" s="58">
        <f t="shared" ca="1" si="20"/>
        <v>693141.14639248047</v>
      </c>
      <c r="F305" s="1">
        <v>208004.14390473207</v>
      </c>
      <c r="L305" s="53"/>
      <c r="M305" s="11"/>
    </row>
    <row r="306" spans="1:13" ht="15.6" hidden="1" x14ac:dyDescent="0.3">
      <c r="A306" s="33">
        <v>286</v>
      </c>
      <c r="B306" s="40">
        <f t="shared" ca="1" si="17"/>
        <v>45</v>
      </c>
      <c r="C306" s="34">
        <f t="shared" ca="1" si="18"/>
        <v>83.204453325799975</v>
      </c>
      <c r="D306" s="35">
        <f t="shared" ca="1" si="19"/>
        <v>18362.158769575632</v>
      </c>
      <c r="E306" s="58">
        <f t="shared" ca="1" si="20"/>
        <v>1218067.0066893445</v>
      </c>
      <c r="F306" s="1">
        <v>1062703.0474349482</v>
      </c>
      <c r="L306" s="53"/>
      <c r="M306" s="11"/>
    </row>
    <row r="307" spans="1:13" ht="15.6" hidden="1" x14ac:dyDescent="0.3">
      <c r="A307" s="33">
        <v>287</v>
      </c>
      <c r="B307" s="40">
        <f t="shared" ca="1" si="17"/>
        <v>43</v>
      </c>
      <c r="C307" s="34">
        <f t="shared" ca="1" si="18"/>
        <v>80.233671316987895</v>
      </c>
      <c r="D307" s="35">
        <f t="shared" ca="1" si="19"/>
        <v>17401.58003088359</v>
      </c>
      <c r="E307" s="58">
        <f t="shared" ca="1" si="20"/>
        <v>1188532.8337678453</v>
      </c>
      <c r="F307" s="1">
        <v>194821.85194378695</v>
      </c>
      <c r="L307" s="53"/>
      <c r="M307" s="11"/>
    </row>
    <row r="308" spans="1:13" ht="15.6" hidden="1" x14ac:dyDescent="0.3">
      <c r="A308" s="33">
        <v>288</v>
      </c>
      <c r="B308" s="40">
        <f t="shared" ca="1" si="17"/>
        <v>46</v>
      </c>
      <c r="C308" s="34">
        <f t="shared" ca="1" si="18"/>
        <v>99.288713835726355</v>
      </c>
      <c r="D308" s="35">
        <f t="shared" ca="1" si="19"/>
        <v>9246.2191451865547</v>
      </c>
      <c r="E308" s="58">
        <f t="shared" ca="1" si="20"/>
        <v>-41062.720295971609</v>
      </c>
      <c r="F308" s="1">
        <v>-134545.52945113473</v>
      </c>
      <c r="L308" s="53"/>
      <c r="M308" s="11"/>
    </row>
    <row r="309" spans="1:13" ht="15.6" hidden="1" x14ac:dyDescent="0.3">
      <c r="A309" s="33">
        <v>289</v>
      </c>
      <c r="B309" s="40">
        <f t="shared" ca="1" si="17"/>
        <v>43</v>
      </c>
      <c r="C309" s="34">
        <f t="shared" ca="1" si="18"/>
        <v>84.090962681669808</v>
      </c>
      <c r="D309" s="35">
        <f t="shared" ca="1" si="19"/>
        <v>13970.097841567658</v>
      </c>
      <c r="E309" s="58">
        <f t="shared" ca="1" si="20"/>
        <v>703081.17910839571</v>
      </c>
      <c r="F309" s="1">
        <v>44270.738613324473</v>
      </c>
      <c r="L309" s="53"/>
      <c r="M309" s="11"/>
    </row>
    <row r="310" spans="1:13" ht="15.6" hidden="1" x14ac:dyDescent="0.3">
      <c r="A310" s="33">
        <v>290</v>
      </c>
      <c r="B310" s="40">
        <f t="shared" ca="1" si="17"/>
        <v>44</v>
      </c>
      <c r="C310" s="34">
        <f t="shared" ca="1" si="18"/>
        <v>82.396433566806735</v>
      </c>
      <c r="D310" s="35">
        <f t="shared" ca="1" si="19"/>
        <v>12550.742905338815</v>
      </c>
      <c r="E310" s="58">
        <f t="shared" ca="1" si="20"/>
        <v>538765.84158063657</v>
      </c>
      <c r="F310" s="1">
        <v>922629.23209292605</v>
      </c>
      <c r="L310" s="53"/>
      <c r="M310" s="11"/>
    </row>
    <row r="311" spans="1:13" ht="15.6" hidden="1" x14ac:dyDescent="0.3">
      <c r="A311" s="33">
        <v>291</v>
      </c>
      <c r="B311" s="40">
        <f t="shared" ca="1" si="17"/>
        <v>44</v>
      </c>
      <c r="C311" s="34">
        <f t="shared" ca="1" si="18"/>
        <v>87.440627072975488</v>
      </c>
      <c r="D311" s="35">
        <f t="shared" ca="1" si="19"/>
        <v>18705.345962425159</v>
      </c>
      <c r="E311" s="58">
        <f t="shared" ca="1" si="20"/>
        <v>1198988.7417257517</v>
      </c>
      <c r="F311" s="1">
        <v>736067.30829462572</v>
      </c>
      <c r="L311" s="53"/>
      <c r="M311" s="11"/>
    </row>
    <row r="312" spans="1:13" ht="15.6" hidden="1" x14ac:dyDescent="0.3">
      <c r="A312" s="33">
        <v>292</v>
      </c>
      <c r="B312" s="40">
        <f t="shared" ca="1" si="17"/>
        <v>45</v>
      </c>
      <c r="C312" s="34">
        <f t="shared" ca="1" si="18"/>
        <v>81.756441179088114</v>
      </c>
      <c r="D312" s="35">
        <f t="shared" ca="1" si="19"/>
        <v>17427.090711234152</v>
      </c>
      <c r="E312" s="58">
        <f t="shared" ca="1" si="20"/>
        <v>1130349.5884361193</v>
      </c>
      <c r="F312" s="1">
        <v>276277.24970781361</v>
      </c>
      <c r="L312" s="53"/>
      <c r="M312" s="11"/>
    </row>
    <row r="313" spans="1:13" ht="15.6" hidden="1" x14ac:dyDescent="0.3">
      <c r="A313" s="33">
        <v>293</v>
      </c>
      <c r="B313" s="40">
        <f t="shared" ca="1" si="17"/>
        <v>44</v>
      </c>
      <c r="C313" s="34">
        <f t="shared" ca="1" si="18"/>
        <v>98.055305923561619</v>
      </c>
      <c r="D313" s="35">
        <f t="shared" ca="1" si="19"/>
        <v>14287.526823450422</v>
      </c>
      <c r="E313" s="58">
        <f t="shared" ca="1" si="20"/>
        <v>527975.18524281285</v>
      </c>
      <c r="F313" s="1">
        <v>188934.96292144945</v>
      </c>
      <c r="L313" s="53"/>
      <c r="M313" s="11"/>
    </row>
    <row r="314" spans="1:13" ht="15.6" hidden="1" x14ac:dyDescent="0.3">
      <c r="A314" s="33">
        <v>294</v>
      </c>
      <c r="B314" s="40">
        <f t="shared" ca="1" si="17"/>
        <v>47</v>
      </c>
      <c r="C314" s="34">
        <f t="shared" ca="1" si="18"/>
        <v>97.130252948110694</v>
      </c>
      <c r="D314" s="35">
        <f t="shared" ca="1" si="19"/>
        <v>5844.7155387493203</v>
      </c>
      <c r="E314" s="58">
        <f t="shared" ca="1" si="20"/>
        <v>-387066.1598611119</v>
      </c>
      <c r="F314" s="1">
        <v>2215601.9829833242</v>
      </c>
      <c r="L314" s="53"/>
      <c r="M314" s="11"/>
    </row>
    <row r="315" spans="1:13" ht="15.6" hidden="1" x14ac:dyDescent="0.3">
      <c r="A315" s="33">
        <v>295</v>
      </c>
      <c r="B315" s="40">
        <f t="shared" ca="1" si="17"/>
        <v>44</v>
      </c>
      <c r="C315" s="34">
        <f t="shared" ca="1" si="18"/>
        <v>90.240206961597238</v>
      </c>
      <c r="D315" s="35">
        <f t="shared" ca="1" si="19"/>
        <v>18207.531501112644</v>
      </c>
      <c r="E315" s="58">
        <f t="shared" ca="1" si="20"/>
        <v>1089492.5468078859</v>
      </c>
      <c r="F315" s="1">
        <v>418592.18264601124</v>
      </c>
      <c r="L315" s="53"/>
      <c r="M315" s="11"/>
    </row>
    <row r="316" spans="1:13" ht="15.6" hidden="1" x14ac:dyDescent="0.3">
      <c r="A316" s="33">
        <v>296</v>
      </c>
      <c r="B316" s="40">
        <f t="shared" ca="1" si="17"/>
        <v>46</v>
      </c>
      <c r="C316" s="34">
        <f t="shared" ca="1" si="18"/>
        <v>80.597908496019087</v>
      </c>
      <c r="D316" s="35">
        <f t="shared" ca="1" si="19"/>
        <v>11809.587600511333</v>
      </c>
      <c r="E316" s="58">
        <f t="shared" ca="1" si="20"/>
        <v>445518.2221020665</v>
      </c>
      <c r="F316" s="1">
        <v>1451283.3023229479</v>
      </c>
      <c r="L316" s="53"/>
      <c r="M316" s="11"/>
    </row>
    <row r="317" spans="1:13" ht="15.6" hidden="1" x14ac:dyDescent="0.3">
      <c r="A317" s="33">
        <v>297</v>
      </c>
      <c r="B317" s="40">
        <f t="shared" ca="1" si="17"/>
        <v>47</v>
      </c>
      <c r="C317" s="34">
        <f t="shared" ca="1" si="18"/>
        <v>82.575971488249237</v>
      </c>
      <c r="D317" s="35">
        <f t="shared" ca="1" si="19"/>
        <v>20950.272448519801</v>
      </c>
      <c r="E317" s="58">
        <f t="shared" ca="1" si="20"/>
        <v>1501965.9342209753</v>
      </c>
      <c r="F317" s="1">
        <v>-337838.88366966753</v>
      </c>
      <c r="L317" s="53"/>
      <c r="M317" s="11"/>
    </row>
    <row r="318" spans="1:13" ht="15.6" hidden="1" x14ac:dyDescent="0.3">
      <c r="A318" s="33">
        <v>298</v>
      </c>
      <c r="B318" s="40">
        <f t="shared" ca="1" si="17"/>
        <v>46</v>
      </c>
      <c r="C318" s="34">
        <f t="shared" ca="1" si="18"/>
        <v>93.102561300807963</v>
      </c>
      <c r="D318" s="35">
        <f t="shared" ca="1" si="19"/>
        <v>14002.989908258722</v>
      </c>
      <c r="E318" s="58">
        <f t="shared" ca="1" si="20"/>
        <v>538892.72504826752</v>
      </c>
      <c r="F318" s="1">
        <v>52024.356439522933</v>
      </c>
      <c r="L318" s="53"/>
      <c r="M318" s="11"/>
    </row>
    <row r="319" spans="1:13" ht="15.6" hidden="1" x14ac:dyDescent="0.3">
      <c r="A319" s="33">
        <v>299</v>
      </c>
      <c r="B319" s="40">
        <f t="shared" ca="1" si="17"/>
        <v>43</v>
      </c>
      <c r="C319" s="34">
        <f t="shared" ca="1" si="18"/>
        <v>81.622893492747849</v>
      </c>
      <c r="D319" s="35">
        <f t="shared" ca="1" si="19"/>
        <v>12456.252140539798</v>
      </c>
      <c r="E319" s="58">
        <f t="shared" ca="1" si="20"/>
        <v>549272.59916510619</v>
      </c>
      <c r="F319" s="1">
        <v>1128918.2701244364</v>
      </c>
      <c r="L319" s="53"/>
      <c r="M319" s="11"/>
    </row>
    <row r="320" spans="1:13" ht="15.6" hidden="1" x14ac:dyDescent="0.3">
      <c r="A320" s="33">
        <v>300</v>
      </c>
      <c r="B320" s="40">
        <f t="shared" ca="1" si="17"/>
        <v>44</v>
      </c>
      <c r="C320" s="34">
        <f t="shared" ca="1" si="18"/>
        <v>99.311721300605313</v>
      </c>
      <c r="D320" s="35">
        <f t="shared" ca="1" si="19"/>
        <v>16908.506981219238</v>
      </c>
      <c r="E320" s="58">
        <f t="shared" ca="1" si="20"/>
        <v>787030.99822175945</v>
      </c>
      <c r="F320" s="1">
        <v>1389606.2085412396</v>
      </c>
      <c r="L320" s="53"/>
      <c r="M320" s="11"/>
    </row>
    <row r="321" spans="1:13" ht="15.6" hidden="1" x14ac:dyDescent="0.3">
      <c r="A321" s="33">
        <v>301</v>
      </c>
      <c r="B321" s="40">
        <f t="shared" ca="1" si="17"/>
        <v>45</v>
      </c>
      <c r="C321" s="34">
        <f t="shared" ca="1" si="18"/>
        <v>89.317325834273547</v>
      </c>
      <c r="D321" s="35">
        <f t="shared" ca="1" si="19"/>
        <v>12547.16097115169</v>
      </c>
      <c r="E321" s="58">
        <f t="shared" ca="1" si="20"/>
        <v>438941.97335950914</v>
      </c>
      <c r="F321" s="1">
        <v>584306.96587405354</v>
      </c>
      <c r="L321" s="53"/>
      <c r="M321" s="11"/>
    </row>
    <row r="322" spans="1:13" ht="15.6" hidden="1" x14ac:dyDescent="0.3">
      <c r="A322" s="33">
        <v>302</v>
      </c>
      <c r="B322" s="40">
        <f t="shared" ca="1" si="17"/>
        <v>47</v>
      </c>
      <c r="C322" s="34">
        <f t="shared" ca="1" si="18"/>
        <v>84.535574107460818</v>
      </c>
      <c r="D322" s="35">
        <f t="shared" ca="1" si="19"/>
        <v>21178.940969886949</v>
      </c>
      <c r="E322" s="58">
        <f t="shared" ca="1" si="20"/>
        <v>1487772.1420397474</v>
      </c>
      <c r="F322" s="1">
        <v>-64999.379121732549</v>
      </c>
      <c r="L322" s="53"/>
      <c r="M322" s="11"/>
    </row>
    <row r="323" spans="1:13" ht="15.6" hidden="1" x14ac:dyDescent="0.3">
      <c r="A323" s="33">
        <v>303</v>
      </c>
      <c r="B323" s="40">
        <f t="shared" ca="1" si="17"/>
        <v>45</v>
      </c>
      <c r="C323" s="34">
        <f t="shared" ca="1" si="18"/>
        <v>83.992304499157811</v>
      </c>
      <c r="D323" s="35">
        <f t="shared" ca="1" si="19"/>
        <v>10869.331081751887</v>
      </c>
      <c r="E323" s="58">
        <f t="shared" ca="1" si="20"/>
        <v>304403.37475672015</v>
      </c>
      <c r="F323" s="1">
        <v>200622.62892576074</v>
      </c>
      <c r="L323" s="53"/>
      <c r="M323" s="11"/>
    </row>
    <row r="324" spans="1:13" ht="15.6" hidden="1" x14ac:dyDescent="0.3">
      <c r="A324" s="33">
        <v>304</v>
      </c>
      <c r="B324" s="40">
        <f t="shared" ca="1" si="17"/>
        <v>46</v>
      </c>
      <c r="C324" s="34">
        <f t="shared" ca="1" si="18"/>
        <v>85.449748944622755</v>
      </c>
      <c r="D324" s="35">
        <f t="shared" ca="1" si="19"/>
        <v>17227.475841791049</v>
      </c>
      <c r="E324" s="58">
        <f t="shared" ca="1" si="20"/>
        <v>1025094.1102529843</v>
      </c>
      <c r="F324" s="1">
        <v>964817.65226106113</v>
      </c>
      <c r="L324" s="53"/>
      <c r="M324" s="11"/>
    </row>
    <row r="325" spans="1:13" ht="15.6" hidden="1" x14ac:dyDescent="0.3">
      <c r="A325" s="33">
        <v>305</v>
      </c>
      <c r="B325" s="40">
        <f t="shared" ca="1" si="17"/>
        <v>46</v>
      </c>
      <c r="C325" s="34">
        <f t="shared" ca="1" si="18"/>
        <v>93.666904176526259</v>
      </c>
      <c r="D325" s="35">
        <f t="shared" ca="1" si="19"/>
        <v>12269.684070976993</v>
      </c>
      <c r="E325" s="58">
        <f t="shared" ca="1" si="20"/>
        <v>341482.54425587691</v>
      </c>
      <c r="F325" s="1">
        <v>482463.58379133698</v>
      </c>
      <c r="L325" s="53"/>
      <c r="M325" s="11"/>
    </row>
    <row r="326" spans="1:13" ht="15.6" hidden="1" x14ac:dyDescent="0.3">
      <c r="A326" s="33">
        <v>306</v>
      </c>
      <c r="B326" s="40">
        <f t="shared" ca="1" si="17"/>
        <v>45</v>
      </c>
      <c r="C326" s="34">
        <f t="shared" ca="1" si="18"/>
        <v>90.257540078911518</v>
      </c>
      <c r="D326" s="35">
        <f t="shared" ca="1" si="19"/>
        <v>9286.852513831298</v>
      </c>
      <c r="E326" s="58">
        <f t="shared" ca="1" si="20"/>
        <v>56309.449847516138</v>
      </c>
      <c r="F326" s="1">
        <v>530850.85002698866</v>
      </c>
      <c r="L326" s="53"/>
      <c r="M326" s="11"/>
    </row>
    <row r="327" spans="1:13" ht="15.6" hidden="1" x14ac:dyDescent="0.3">
      <c r="A327" s="33">
        <v>307</v>
      </c>
      <c r="B327" s="40">
        <f t="shared" ca="1" si="17"/>
        <v>45</v>
      </c>
      <c r="C327" s="34">
        <f t="shared" ca="1" si="18"/>
        <v>93.037265820897588</v>
      </c>
      <c r="D327" s="35">
        <f t="shared" ca="1" si="19"/>
        <v>13360.847379513772</v>
      </c>
      <c r="E327" s="58">
        <f t="shared" ca="1" si="20"/>
        <v>482556.15618054383</v>
      </c>
      <c r="F327" s="1">
        <v>487748.73962174146</v>
      </c>
      <c r="L327" s="53"/>
      <c r="M327" s="11"/>
    </row>
    <row r="328" spans="1:13" ht="15.6" hidden="1" x14ac:dyDescent="0.3">
      <c r="A328" s="33">
        <v>308</v>
      </c>
      <c r="B328" s="40">
        <f t="shared" ca="1" si="17"/>
        <v>46</v>
      </c>
      <c r="C328" s="34">
        <f t="shared" ca="1" si="18"/>
        <v>82.022091125671537</v>
      </c>
      <c r="D328" s="35">
        <f t="shared" ca="1" si="19"/>
        <v>7911.093608188271</v>
      </c>
      <c r="E328" s="58">
        <f t="shared" ca="1" si="20"/>
        <v>-42932.438372317003</v>
      </c>
      <c r="F328" s="1">
        <v>1339942.003791187</v>
      </c>
      <c r="L328" s="53"/>
      <c r="M328" s="11"/>
    </row>
    <row r="329" spans="1:13" ht="15.6" hidden="1" x14ac:dyDescent="0.3">
      <c r="A329" s="33">
        <v>309</v>
      </c>
      <c r="B329" s="40">
        <f t="shared" ca="1" si="17"/>
        <v>45</v>
      </c>
      <c r="C329" s="34">
        <f t="shared" ca="1" si="18"/>
        <v>85.261956183990037</v>
      </c>
      <c r="D329" s="35">
        <f t="shared" ca="1" si="19"/>
        <v>21751.307433430349</v>
      </c>
      <c r="E329" s="58">
        <f t="shared" ca="1" si="20"/>
        <v>1582707.695086156</v>
      </c>
      <c r="F329" s="1">
        <v>945486.72762851161</v>
      </c>
      <c r="L329" s="53"/>
      <c r="M329" s="11"/>
    </row>
    <row r="330" spans="1:13" ht="15.6" hidden="1" x14ac:dyDescent="0.3">
      <c r="A330" s="33">
        <v>310</v>
      </c>
      <c r="B330" s="40">
        <f t="shared" ca="1" si="17"/>
        <v>43</v>
      </c>
      <c r="C330" s="34">
        <f t="shared" ca="1" si="18"/>
        <v>92.116222298374836</v>
      </c>
      <c r="D330" s="35">
        <f t="shared" ca="1" si="19"/>
        <v>11127.174809155729</v>
      </c>
      <c r="E330" s="58">
        <f t="shared" ca="1" si="20"/>
        <v>267204.70241301437</v>
      </c>
      <c r="F330" s="1">
        <v>520300.9331879071</v>
      </c>
      <c r="L330" s="53"/>
      <c r="M330" s="11"/>
    </row>
    <row r="331" spans="1:13" ht="15.6" hidden="1" x14ac:dyDescent="0.3">
      <c r="A331" s="33">
        <v>311</v>
      </c>
      <c r="B331" s="40">
        <f t="shared" ca="1" si="17"/>
        <v>43</v>
      </c>
      <c r="C331" s="34">
        <f t="shared" ca="1" si="18"/>
        <v>97.610426077357587</v>
      </c>
      <c r="D331" s="35">
        <f t="shared" ca="1" si="19"/>
        <v>14276.582109313615</v>
      </c>
      <c r="E331" s="58">
        <f t="shared" ca="1" si="20"/>
        <v>547432.65190012217</v>
      </c>
      <c r="F331" s="1">
        <v>585811.15758991078</v>
      </c>
      <c r="L331" s="53"/>
      <c r="M331" s="11"/>
    </row>
    <row r="332" spans="1:13" ht="15.6" hidden="1" x14ac:dyDescent="0.3">
      <c r="A332" s="33">
        <v>312</v>
      </c>
      <c r="B332" s="40">
        <f t="shared" ca="1" si="17"/>
        <v>44</v>
      </c>
      <c r="C332" s="34">
        <f t="shared" ca="1" si="18"/>
        <v>81.240682629321469</v>
      </c>
      <c r="D332" s="35">
        <f t="shared" ca="1" si="19"/>
        <v>21355.281074168466</v>
      </c>
      <c r="E332" s="58">
        <f t="shared" ca="1" si="20"/>
        <v>1642915.00799806</v>
      </c>
      <c r="F332" s="1">
        <v>-54112.789506947971</v>
      </c>
      <c r="L332" s="53"/>
      <c r="M332" s="11"/>
    </row>
    <row r="333" spans="1:13" ht="15.6" hidden="1" x14ac:dyDescent="0.3">
      <c r="A333" s="33">
        <v>313</v>
      </c>
      <c r="B333" s="40">
        <f t="shared" ca="1" si="17"/>
        <v>45</v>
      </c>
      <c r="C333" s="34">
        <f t="shared" ca="1" si="18"/>
        <v>96.037296546305228</v>
      </c>
      <c r="D333" s="35">
        <f t="shared" ca="1" si="19"/>
        <v>12526.231476392637</v>
      </c>
      <c r="E333" s="58">
        <f t="shared" ca="1" si="20"/>
        <v>352365.81427811552</v>
      </c>
      <c r="F333" s="1">
        <v>-547026.5537254985</v>
      </c>
      <c r="L333" s="53"/>
      <c r="M333" s="11"/>
    </row>
    <row r="334" spans="1:13" ht="15.6" hidden="1" x14ac:dyDescent="0.3">
      <c r="A334" s="33">
        <v>314</v>
      </c>
      <c r="B334" s="40">
        <f t="shared" ca="1" si="17"/>
        <v>45</v>
      </c>
      <c r="C334" s="34">
        <f t="shared" ca="1" si="18"/>
        <v>81.680590808052827</v>
      </c>
      <c r="D334" s="35">
        <f t="shared" ca="1" si="19"/>
        <v>10614.235522758139</v>
      </c>
      <c r="E334" s="58">
        <f t="shared" ca="1" si="20"/>
        <v>298327.01816795417</v>
      </c>
      <c r="F334" s="1">
        <v>1463969.1033331365</v>
      </c>
      <c r="L334" s="53"/>
      <c r="M334" s="11"/>
    </row>
    <row r="335" spans="1:13" ht="15.6" hidden="1" x14ac:dyDescent="0.3">
      <c r="A335" s="33">
        <v>315</v>
      </c>
      <c r="B335" s="40">
        <f t="shared" ca="1" si="17"/>
        <v>44</v>
      </c>
      <c r="C335" s="34">
        <f t="shared" ca="1" si="18"/>
        <v>96.990397740007808</v>
      </c>
      <c r="D335" s="35">
        <f t="shared" ca="1" si="19"/>
        <v>15250.687092193284</v>
      </c>
      <c r="E335" s="58">
        <f t="shared" ca="1" si="20"/>
        <v>647220.64701939351</v>
      </c>
      <c r="F335" s="1">
        <v>142359.91560377041</v>
      </c>
      <c r="L335" s="53"/>
      <c r="M335" s="11"/>
    </row>
    <row r="336" spans="1:13" ht="15.6" hidden="1" x14ac:dyDescent="0.3">
      <c r="A336" s="33">
        <v>316</v>
      </c>
      <c r="B336" s="40">
        <f t="shared" ca="1" si="17"/>
        <v>46</v>
      </c>
      <c r="C336" s="34">
        <f t="shared" ca="1" si="18"/>
        <v>81.032575654326635</v>
      </c>
      <c r="D336" s="35">
        <f t="shared" ca="1" si="19"/>
        <v>11452.42608668701</v>
      </c>
      <c r="E336" s="58">
        <f t="shared" ca="1" si="20"/>
        <v>396822.91230241396</v>
      </c>
      <c r="F336" s="1">
        <v>59294.216224137694</v>
      </c>
      <c r="L336" s="53"/>
      <c r="M336" s="11"/>
    </row>
    <row r="337" spans="1:13" ht="15.6" hidden="1" x14ac:dyDescent="0.3">
      <c r="A337" s="33">
        <v>317</v>
      </c>
      <c r="B337" s="40">
        <f t="shared" ca="1" si="17"/>
        <v>44</v>
      </c>
      <c r="C337" s="34">
        <f t="shared" ca="1" si="18"/>
        <v>85.185719435600888</v>
      </c>
      <c r="D337" s="35">
        <f t="shared" ca="1" si="19"/>
        <v>16996.757779044805</v>
      </c>
      <c r="E337" s="58">
        <f t="shared" ca="1" si="20"/>
        <v>1036454.3052236075</v>
      </c>
      <c r="F337" s="1">
        <v>937288.95693869586</v>
      </c>
      <c r="L337" s="53"/>
      <c r="M337" s="11"/>
    </row>
    <row r="338" spans="1:13" ht="15.6" hidden="1" x14ac:dyDescent="0.3">
      <c r="A338" s="33">
        <v>318</v>
      </c>
      <c r="B338" s="40">
        <f t="shared" ca="1" si="17"/>
        <v>45</v>
      </c>
      <c r="C338" s="34">
        <f t="shared" ca="1" si="18"/>
        <v>96.490990118002841</v>
      </c>
      <c r="D338" s="35">
        <f t="shared" ca="1" si="19"/>
        <v>9775.9256676255354</v>
      </c>
      <c r="E338" s="58">
        <f t="shared" ca="1" si="20"/>
        <v>51000.089206423378</v>
      </c>
      <c r="F338" s="1">
        <v>351743.05111191631</v>
      </c>
      <c r="L338" s="53"/>
      <c r="M338" s="11"/>
    </row>
    <row r="339" spans="1:13" ht="15.6" hidden="1" x14ac:dyDescent="0.3">
      <c r="A339" s="33">
        <v>319</v>
      </c>
      <c r="B339" s="40">
        <f t="shared" ca="1" si="17"/>
        <v>47</v>
      </c>
      <c r="C339" s="34">
        <f t="shared" ca="1" si="18"/>
        <v>91.591546592355115</v>
      </c>
      <c r="D339" s="35">
        <f t="shared" ca="1" si="19"/>
        <v>14733.735472908904</v>
      </c>
      <c r="E339" s="58">
        <f t="shared" ca="1" si="20"/>
        <v>626728.94648122741</v>
      </c>
      <c r="F339" s="1">
        <v>1629507.9101238395</v>
      </c>
      <c r="L339" s="53"/>
      <c r="M339" s="11"/>
    </row>
    <row r="340" spans="1:13" ht="15.6" hidden="1" x14ac:dyDescent="0.3">
      <c r="A340" s="33">
        <v>320</v>
      </c>
      <c r="B340" s="40">
        <f t="shared" ca="1" si="17"/>
        <v>47</v>
      </c>
      <c r="C340" s="34">
        <f t="shared" ca="1" si="18"/>
        <v>88.648865359074549</v>
      </c>
      <c r="D340" s="35">
        <f t="shared" ca="1" si="19"/>
        <v>9227.1381949002462</v>
      </c>
      <c r="E340" s="58">
        <f t="shared" ca="1" si="20"/>
        <v>45906.583880563616</v>
      </c>
      <c r="F340" s="1">
        <v>1252866.1453165561</v>
      </c>
      <c r="L340" s="53"/>
      <c r="M340" s="11"/>
    </row>
    <row r="341" spans="1:13" ht="15.6" hidden="1" x14ac:dyDescent="0.3">
      <c r="A341" s="33">
        <v>321</v>
      </c>
      <c r="B341" s="40">
        <f t="shared" ca="1" si="17"/>
        <v>46</v>
      </c>
      <c r="C341" s="34">
        <f t="shared" ca="1" si="18"/>
        <v>85.016122973449583</v>
      </c>
      <c r="D341" s="35">
        <f t="shared" ca="1" si="19"/>
        <v>12806.932338869941</v>
      </c>
      <c r="E341" s="58">
        <f t="shared" ca="1" si="20"/>
        <v>511011.53015658283</v>
      </c>
      <c r="F341" s="1">
        <v>199243.15936400881</v>
      </c>
      <c r="L341" s="53"/>
      <c r="M341" s="11"/>
    </row>
    <row r="342" spans="1:13" ht="15.6" hidden="1" x14ac:dyDescent="0.3">
      <c r="A342" s="33">
        <v>322</v>
      </c>
      <c r="B342" s="40">
        <f t="shared" ref="B342:B405" ca="1" si="21">VLOOKUP(RAND(),$A$10:$C$14,3)</f>
        <v>44</v>
      </c>
      <c r="C342" s="34">
        <f t="shared" ref="C342:C405" ca="1" si="22">$E$8+RAND()*($E$9-$E$8)</f>
        <v>80.47575898306205</v>
      </c>
      <c r="D342" s="35">
        <f t="shared" ref="D342:D405" ca="1" si="23">NORMINV(RAND(), $E$13, $E$14)</f>
        <v>14006.290261804115</v>
      </c>
      <c r="E342" s="58">
        <f t="shared" ref="E342:E405" ca="1" si="24">($C$3-B342-C342)*D342-($C$4+$C$5)</f>
        <v>744122.66431408655</v>
      </c>
      <c r="F342" s="1">
        <v>1148178.3167470754</v>
      </c>
      <c r="L342" s="53"/>
      <c r="M342" s="11"/>
    </row>
    <row r="343" spans="1:13" ht="15.6" hidden="1" x14ac:dyDescent="0.3">
      <c r="A343" s="33">
        <v>323</v>
      </c>
      <c r="B343" s="40">
        <f t="shared" ca="1" si="21"/>
        <v>45</v>
      </c>
      <c r="C343" s="34">
        <f t="shared" ca="1" si="22"/>
        <v>92.661063545337939</v>
      </c>
      <c r="D343" s="35">
        <f t="shared" ca="1" si="23"/>
        <v>10929.334947002641</v>
      </c>
      <c r="E343" s="58">
        <f t="shared" ca="1" si="24"/>
        <v>216860.52915604436</v>
      </c>
      <c r="F343" s="1">
        <v>848691.01078547817</v>
      </c>
      <c r="L343" s="53"/>
      <c r="M343" s="11"/>
    </row>
    <row r="344" spans="1:13" ht="15.6" hidden="1" x14ac:dyDescent="0.3">
      <c r="A344" s="33">
        <v>324</v>
      </c>
      <c r="B344" s="40">
        <f t="shared" ca="1" si="21"/>
        <v>47</v>
      </c>
      <c r="C344" s="34">
        <f t="shared" ca="1" si="22"/>
        <v>82.393337912569649</v>
      </c>
      <c r="D344" s="35">
        <f t="shared" ca="1" si="23"/>
        <v>10611.883242012576</v>
      </c>
      <c r="E344" s="58">
        <f t="shared" ca="1" si="24"/>
        <v>269251.93303866312</v>
      </c>
      <c r="F344" s="1">
        <v>458540.33131521544</v>
      </c>
      <c r="L344" s="53"/>
      <c r="M344" s="11"/>
    </row>
    <row r="345" spans="1:13" ht="15.6" hidden="1" x14ac:dyDescent="0.3">
      <c r="A345" s="33">
        <v>325</v>
      </c>
      <c r="B345" s="40">
        <f t="shared" ca="1" si="21"/>
        <v>45</v>
      </c>
      <c r="C345" s="34">
        <f t="shared" ca="1" si="22"/>
        <v>86.46058110968238</v>
      </c>
      <c r="D345" s="35">
        <f t="shared" ca="1" si="23"/>
        <v>6797.8849086279115</v>
      </c>
      <c r="E345" s="58">
        <f t="shared" ca="1" si="24"/>
        <v>-200980.55815661536</v>
      </c>
      <c r="F345" s="1">
        <v>777920.99597982364</v>
      </c>
      <c r="L345" s="53"/>
      <c r="M345" s="11"/>
    </row>
    <row r="346" spans="1:13" ht="15.6" hidden="1" x14ac:dyDescent="0.3">
      <c r="A346" s="33">
        <v>326</v>
      </c>
      <c r="B346" s="40">
        <f t="shared" ca="1" si="21"/>
        <v>44</v>
      </c>
      <c r="C346" s="34">
        <f t="shared" ca="1" si="22"/>
        <v>98.59883169159356</v>
      </c>
      <c r="D346" s="35">
        <f t="shared" ca="1" si="23"/>
        <v>19445.624905143512</v>
      </c>
      <c r="E346" s="58">
        <f t="shared" ca="1" si="24"/>
        <v>1069037.2083943149</v>
      </c>
      <c r="F346" s="1">
        <v>996639.82395367092</v>
      </c>
      <c r="L346" s="53"/>
      <c r="M346" s="11"/>
    </row>
    <row r="347" spans="1:13" ht="15.6" hidden="1" x14ac:dyDescent="0.3">
      <c r="A347" s="33">
        <v>327</v>
      </c>
      <c r="B347" s="40">
        <f t="shared" ca="1" si="21"/>
        <v>44</v>
      </c>
      <c r="C347" s="34">
        <f t="shared" ca="1" si="22"/>
        <v>85.92188999491195</v>
      </c>
      <c r="D347" s="35">
        <f t="shared" ca="1" si="23"/>
        <v>14913.063083424013</v>
      </c>
      <c r="E347" s="58">
        <f t="shared" ca="1" si="24"/>
        <v>775819.36636078218</v>
      </c>
      <c r="F347" s="1">
        <v>1027814.6948859689</v>
      </c>
      <c r="L347" s="53"/>
      <c r="M347" s="11"/>
    </row>
    <row r="348" spans="1:13" ht="15.6" hidden="1" x14ac:dyDescent="0.3">
      <c r="A348" s="33">
        <v>328</v>
      </c>
      <c r="B348" s="40">
        <f t="shared" ca="1" si="21"/>
        <v>47</v>
      </c>
      <c r="C348" s="34">
        <f t="shared" ca="1" si="22"/>
        <v>93.471429200333617</v>
      </c>
      <c r="D348" s="35">
        <f t="shared" ca="1" si="23"/>
        <v>18617.011938922373</v>
      </c>
      <c r="E348" s="58">
        <f t="shared" ca="1" si="24"/>
        <v>1020477.6982915711</v>
      </c>
      <c r="F348" s="1">
        <v>729607.14624948869</v>
      </c>
      <c r="L348" s="53"/>
      <c r="M348" s="11"/>
    </row>
    <row r="349" spans="1:13" ht="15.6" hidden="1" x14ac:dyDescent="0.3">
      <c r="A349" s="33">
        <v>329</v>
      </c>
      <c r="B349" s="40">
        <f t="shared" ca="1" si="21"/>
        <v>45</v>
      </c>
      <c r="C349" s="34">
        <f t="shared" ca="1" si="22"/>
        <v>82.329297796518048</v>
      </c>
      <c r="D349" s="35">
        <f t="shared" ca="1" si="23"/>
        <v>3186.1652667955423</v>
      </c>
      <c r="E349" s="58">
        <f t="shared" ca="1" si="24"/>
        <v>-612337.03465264197</v>
      </c>
      <c r="F349" s="1">
        <v>-168827.70470459957</v>
      </c>
      <c r="L349" s="53"/>
      <c r="M349" s="11"/>
    </row>
    <row r="350" spans="1:13" ht="15.6" hidden="1" x14ac:dyDescent="0.3">
      <c r="A350" s="33">
        <v>330</v>
      </c>
      <c r="B350" s="40">
        <f t="shared" ca="1" si="21"/>
        <v>43</v>
      </c>
      <c r="C350" s="34">
        <f t="shared" ca="1" si="22"/>
        <v>86.349687841833827</v>
      </c>
      <c r="D350" s="35">
        <f t="shared" ca="1" si="23"/>
        <v>17006.965968060667</v>
      </c>
      <c r="E350" s="58">
        <f t="shared" ca="1" si="24"/>
        <v>1034888.7869417677</v>
      </c>
      <c r="F350" s="1">
        <v>1178709.9148906241</v>
      </c>
      <c r="L350" s="53"/>
      <c r="M350" s="11"/>
    </row>
    <row r="351" spans="1:13" ht="15.6" hidden="1" x14ac:dyDescent="0.3">
      <c r="A351" s="33">
        <v>331</v>
      </c>
      <c r="B351" s="40">
        <f t="shared" ca="1" si="21"/>
        <v>45</v>
      </c>
      <c r="C351" s="34">
        <f t="shared" ca="1" si="22"/>
        <v>85.724153900895672</v>
      </c>
      <c r="D351" s="35">
        <f t="shared" ca="1" si="23"/>
        <v>22284.34081927624</v>
      </c>
      <c r="E351" s="58">
        <f t="shared" ca="1" si="24"/>
        <v>1635699.265160705</v>
      </c>
      <c r="F351" s="1">
        <v>734735.41561353556</v>
      </c>
      <c r="L351" s="53"/>
      <c r="M351" s="11"/>
    </row>
    <row r="352" spans="1:13" ht="15.6" hidden="1" x14ac:dyDescent="0.3">
      <c r="A352" s="33">
        <v>332</v>
      </c>
      <c r="B352" s="40">
        <f t="shared" ca="1" si="21"/>
        <v>43</v>
      </c>
      <c r="C352" s="34">
        <f t="shared" ca="1" si="22"/>
        <v>87.046485547567684</v>
      </c>
      <c r="D352" s="35">
        <f t="shared" ca="1" si="23"/>
        <v>17864.081291499515</v>
      </c>
      <c r="E352" s="58">
        <f t="shared" ca="1" si="24"/>
        <v>1124995.2520878133</v>
      </c>
      <c r="F352" s="1">
        <v>323675.98464424047</v>
      </c>
      <c r="L352" s="53"/>
      <c r="M352" s="11"/>
    </row>
    <row r="353" spans="1:13" ht="15.6" hidden="1" x14ac:dyDescent="0.3">
      <c r="A353" s="33">
        <v>333</v>
      </c>
      <c r="B353" s="40">
        <f t="shared" ca="1" si="21"/>
        <v>45</v>
      </c>
      <c r="C353" s="34">
        <f t="shared" ca="1" si="22"/>
        <v>95.854230222389759</v>
      </c>
      <c r="D353" s="35">
        <f t="shared" ca="1" si="23"/>
        <v>16564.664425524636</v>
      </c>
      <c r="E353" s="58">
        <f t="shared" ca="1" si="24"/>
        <v>791398.3854061577</v>
      </c>
      <c r="F353" s="1">
        <v>662317.57069079322</v>
      </c>
      <c r="L353" s="53"/>
      <c r="M353" s="11"/>
    </row>
    <row r="354" spans="1:13" ht="15.6" hidden="1" x14ac:dyDescent="0.3">
      <c r="A354" s="33">
        <v>334</v>
      </c>
      <c r="B354" s="40">
        <f t="shared" ca="1" si="21"/>
        <v>47</v>
      </c>
      <c r="C354" s="34">
        <f t="shared" ca="1" si="22"/>
        <v>93.156137389083227</v>
      </c>
      <c r="D354" s="35">
        <f t="shared" ca="1" si="23"/>
        <v>7450.8408212242775</v>
      </c>
      <c r="E354" s="58">
        <f t="shared" ca="1" si="24"/>
        <v>-189021.70531885442</v>
      </c>
      <c r="F354" s="1">
        <v>688653.76698581968</v>
      </c>
      <c r="L354" s="53"/>
      <c r="M354" s="11"/>
    </row>
    <row r="355" spans="1:13" ht="15.6" hidden="1" x14ac:dyDescent="0.3">
      <c r="A355" s="33">
        <v>335</v>
      </c>
      <c r="B355" s="40">
        <f t="shared" ca="1" si="21"/>
        <v>44</v>
      </c>
      <c r="C355" s="34">
        <f t="shared" ca="1" si="22"/>
        <v>98.547725730413063</v>
      </c>
      <c r="D355" s="35">
        <f t="shared" ca="1" si="23"/>
        <v>9198.6942690345677</v>
      </c>
      <c r="E355" s="58">
        <f t="shared" ca="1" si="24"/>
        <v>-20778.074750654632</v>
      </c>
      <c r="F355" s="1">
        <v>59067.575734048849</v>
      </c>
      <c r="L355" s="53"/>
      <c r="M355" s="11"/>
    </row>
    <row r="356" spans="1:13" ht="15.6" hidden="1" x14ac:dyDescent="0.3">
      <c r="A356" s="33">
        <v>336</v>
      </c>
      <c r="B356" s="40">
        <f t="shared" ca="1" si="21"/>
        <v>46</v>
      </c>
      <c r="C356" s="34">
        <f t="shared" ca="1" si="22"/>
        <v>80.680402208642292</v>
      </c>
      <c r="D356" s="35">
        <f t="shared" ca="1" si="23"/>
        <v>14272.616360559965</v>
      </c>
      <c r="E356" s="58">
        <f t="shared" ca="1" si="24"/>
        <v>745820.6926540467</v>
      </c>
      <c r="F356" s="1">
        <v>1280843.8173306235</v>
      </c>
      <c r="L356" s="53"/>
      <c r="M356" s="11"/>
    </row>
    <row r="357" spans="1:13" ht="15.6" hidden="1" x14ac:dyDescent="0.3">
      <c r="A357" s="33">
        <v>337</v>
      </c>
      <c r="B357" s="40">
        <f t="shared" ca="1" si="21"/>
        <v>44</v>
      </c>
      <c r="C357" s="34">
        <f t="shared" ca="1" si="22"/>
        <v>81.486244545529075</v>
      </c>
      <c r="D357" s="35">
        <f t="shared" ca="1" si="23"/>
        <v>24659.392129795131</v>
      </c>
      <c r="E357" s="58">
        <f t="shared" ca="1" si="24"/>
        <v>2045774.1291754209</v>
      </c>
      <c r="F357" s="1">
        <v>1061940.9678064494</v>
      </c>
      <c r="L357" s="53"/>
      <c r="M357" s="11"/>
    </row>
    <row r="358" spans="1:13" ht="15.6" hidden="1" x14ac:dyDescent="0.3">
      <c r="A358" s="33">
        <v>338</v>
      </c>
      <c r="B358" s="40">
        <f t="shared" ca="1" si="21"/>
        <v>46</v>
      </c>
      <c r="C358" s="34">
        <f t="shared" ca="1" si="22"/>
        <v>94.451829434264297</v>
      </c>
      <c r="D358" s="35">
        <f t="shared" ca="1" si="23"/>
        <v>20804.735038813105</v>
      </c>
      <c r="E358" s="58">
        <f t="shared" ca="1" si="24"/>
        <v>1258315.9275680231</v>
      </c>
      <c r="F358" s="1">
        <v>620624.38054270344</v>
      </c>
      <c r="L358" s="53"/>
      <c r="M358" s="11"/>
    </row>
    <row r="359" spans="1:13" ht="15.6" hidden="1" x14ac:dyDescent="0.3">
      <c r="A359" s="33">
        <v>339</v>
      </c>
      <c r="B359" s="40">
        <f t="shared" ca="1" si="21"/>
        <v>43</v>
      </c>
      <c r="C359" s="34">
        <f t="shared" ca="1" si="22"/>
        <v>92.412504987133133</v>
      </c>
      <c r="D359" s="35">
        <f t="shared" ca="1" si="23"/>
        <v>19032.20354682102</v>
      </c>
      <c r="E359" s="58">
        <f t="shared" ca="1" si="24"/>
        <v>1161820.3254583995</v>
      </c>
      <c r="F359" s="1">
        <v>289246.24103879696</v>
      </c>
      <c r="L359" s="53"/>
      <c r="M359" s="11"/>
    </row>
    <row r="360" spans="1:13" ht="15.6" hidden="1" x14ac:dyDescent="0.3">
      <c r="A360" s="33">
        <v>340</v>
      </c>
      <c r="B360" s="40">
        <f t="shared" ca="1" si="21"/>
        <v>44</v>
      </c>
      <c r="C360" s="34">
        <f t="shared" ca="1" si="22"/>
        <v>85.163753120687289</v>
      </c>
      <c r="D360" s="35">
        <f t="shared" ca="1" si="23"/>
        <v>10974.896970037231</v>
      </c>
      <c r="E360" s="58">
        <f t="shared" ca="1" si="24"/>
        <v>315190.46277640271</v>
      </c>
      <c r="F360" s="1">
        <v>725336.01668076799</v>
      </c>
      <c r="L360" s="53"/>
      <c r="M360" s="11"/>
    </row>
    <row r="361" spans="1:13" ht="15.6" hidden="1" x14ac:dyDescent="0.3">
      <c r="A361" s="33">
        <v>341</v>
      </c>
      <c r="B361" s="40">
        <f t="shared" ca="1" si="21"/>
        <v>47</v>
      </c>
      <c r="C361" s="34">
        <f t="shared" ca="1" si="22"/>
        <v>86.350341198001544</v>
      </c>
      <c r="D361" s="35">
        <f t="shared" ca="1" si="23"/>
        <v>18035.880573619692</v>
      </c>
      <c r="E361" s="58">
        <f t="shared" ca="1" si="24"/>
        <v>1085843.4345327097</v>
      </c>
      <c r="F361" s="1">
        <v>634680.00355058815</v>
      </c>
      <c r="L361" s="53"/>
      <c r="M361" s="11"/>
    </row>
    <row r="362" spans="1:13" ht="15.6" hidden="1" x14ac:dyDescent="0.3">
      <c r="A362" s="33">
        <v>342</v>
      </c>
      <c r="B362" s="40">
        <f t="shared" ca="1" si="21"/>
        <v>46</v>
      </c>
      <c r="C362" s="34">
        <f t="shared" ca="1" si="22"/>
        <v>88.618790171898837</v>
      </c>
      <c r="D362" s="35">
        <f t="shared" ca="1" si="23"/>
        <v>18390.243284405668</v>
      </c>
      <c r="E362" s="58">
        <f t="shared" ca="1" si="24"/>
        <v>1103498.2759034331</v>
      </c>
      <c r="F362" s="1">
        <v>593688.08671437902</v>
      </c>
      <c r="L362" s="53"/>
      <c r="M362" s="11"/>
    </row>
    <row r="363" spans="1:13" ht="15.6" hidden="1" x14ac:dyDescent="0.3">
      <c r="A363" s="33">
        <v>343</v>
      </c>
      <c r="B363" s="40">
        <f t="shared" ca="1" si="21"/>
        <v>45</v>
      </c>
      <c r="C363" s="34">
        <f t="shared" ca="1" si="22"/>
        <v>81.259660275579506</v>
      </c>
      <c r="D363" s="35">
        <f t="shared" ca="1" si="23"/>
        <v>15861.877420517207</v>
      </c>
      <c r="E363" s="58">
        <f t="shared" ca="1" si="24"/>
        <v>946892.22326139663</v>
      </c>
      <c r="F363" s="1">
        <v>318443.10176411248</v>
      </c>
      <c r="L363" s="53"/>
      <c r="M363" s="11"/>
    </row>
    <row r="364" spans="1:13" ht="15.6" hidden="1" x14ac:dyDescent="0.3">
      <c r="A364" s="33">
        <v>344</v>
      </c>
      <c r="B364" s="40">
        <f t="shared" ca="1" si="21"/>
        <v>47</v>
      </c>
      <c r="C364" s="34">
        <f t="shared" ca="1" si="22"/>
        <v>93.282881407259225</v>
      </c>
      <c r="D364" s="35">
        <f t="shared" ca="1" si="23"/>
        <v>17783.622344772037</v>
      </c>
      <c r="E364" s="58">
        <f t="shared" ca="1" si="24"/>
        <v>933384.17946509621</v>
      </c>
      <c r="F364" s="1">
        <v>1544391.6440629</v>
      </c>
      <c r="L364" s="53"/>
      <c r="M364" s="11"/>
    </row>
    <row r="365" spans="1:13" ht="15.6" hidden="1" x14ac:dyDescent="0.3">
      <c r="A365" s="33">
        <v>345</v>
      </c>
      <c r="B365" s="40">
        <f t="shared" ca="1" si="21"/>
        <v>45</v>
      </c>
      <c r="C365" s="34">
        <f t="shared" ca="1" si="22"/>
        <v>90.866442138821867</v>
      </c>
      <c r="D365" s="35">
        <f t="shared" ca="1" si="23"/>
        <v>11058.986959637921</v>
      </c>
      <c r="E365" s="58">
        <f t="shared" ca="1" si="24"/>
        <v>251142.54108421132</v>
      </c>
      <c r="F365" s="1">
        <v>795859.63777099876</v>
      </c>
      <c r="L365" s="53"/>
      <c r="M365" s="11"/>
    </row>
    <row r="366" spans="1:13" ht="15.6" hidden="1" x14ac:dyDescent="0.3">
      <c r="A366" s="33">
        <v>346</v>
      </c>
      <c r="B366" s="40">
        <f t="shared" ca="1" si="21"/>
        <v>45</v>
      </c>
      <c r="C366" s="34">
        <f t="shared" ca="1" si="22"/>
        <v>82.362111914409724</v>
      </c>
      <c r="D366" s="35">
        <f t="shared" ca="1" si="23"/>
        <v>9591.5466362145999</v>
      </c>
      <c r="E366" s="58">
        <f t="shared" ca="1" si="24"/>
        <v>166695.47630359139</v>
      </c>
      <c r="F366" s="1">
        <v>629703.17507967632</v>
      </c>
      <c r="L366" s="53"/>
      <c r="M366" s="11"/>
    </row>
    <row r="367" spans="1:13" ht="15.6" hidden="1" x14ac:dyDescent="0.3">
      <c r="A367" s="33">
        <v>347</v>
      </c>
      <c r="B367" s="40">
        <f t="shared" ca="1" si="21"/>
        <v>45</v>
      </c>
      <c r="C367" s="34">
        <f t="shared" ca="1" si="22"/>
        <v>84.736213804889516</v>
      </c>
      <c r="D367" s="35">
        <f t="shared" ca="1" si="23"/>
        <v>13338.174411616706</v>
      </c>
      <c r="E367" s="58">
        <f t="shared" ca="1" si="24"/>
        <v>590761.18126014853</v>
      </c>
      <c r="F367" s="1">
        <v>-125192.74371306773</v>
      </c>
      <c r="L367" s="53"/>
      <c r="M367" s="11"/>
    </row>
    <row r="368" spans="1:13" ht="15.6" hidden="1" x14ac:dyDescent="0.3">
      <c r="A368" s="33">
        <v>348</v>
      </c>
      <c r="B368" s="40">
        <f t="shared" ca="1" si="21"/>
        <v>46</v>
      </c>
      <c r="C368" s="34">
        <f t="shared" ca="1" si="22"/>
        <v>81.262063614431426</v>
      </c>
      <c r="D368" s="35">
        <f t="shared" ca="1" si="23"/>
        <v>16809.70720289358</v>
      </c>
      <c r="E368" s="58">
        <f t="shared" ca="1" si="24"/>
        <v>1046379.0661258926</v>
      </c>
      <c r="F368" s="1">
        <v>1610739.1594230393</v>
      </c>
      <c r="L368" s="53"/>
      <c r="M368" s="11"/>
    </row>
    <row r="369" spans="1:13" ht="15.6" hidden="1" x14ac:dyDescent="0.3">
      <c r="A369" s="33">
        <v>349</v>
      </c>
      <c r="B369" s="40">
        <f t="shared" ca="1" si="21"/>
        <v>45</v>
      </c>
      <c r="C369" s="34">
        <f t="shared" ca="1" si="22"/>
        <v>82.278924418566135</v>
      </c>
      <c r="D369" s="35">
        <f t="shared" ca="1" si="23"/>
        <v>13644.188584487281</v>
      </c>
      <c r="E369" s="58">
        <f t="shared" ca="1" si="24"/>
        <v>660785.30993971345</v>
      </c>
      <c r="F369" s="1">
        <v>481390.30439530686</v>
      </c>
      <c r="L369" s="53"/>
      <c r="M369" s="11"/>
    </row>
    <row r="370" spans="1:13" ht="15.6" hidden="1" x14ac:dyDescent="0.3">
      <c r="A370" s="33">
        <v>350</v>
      </c>
      <c r="B370" s="40">
        <f t="shared" ca="1" si="21"/>
        <v>46</v>
      </c>
      <c r="C370" s="34">
        <f t="shared" ca="1" si="22"/>
        <v>89.192417592713213</v>
      </c>
      <c r="D370" s="35">
        <f t="shared" ca="1" si="23"/>
        <v>14176.598407351823</v>
      </c>
      <c r="E370" s="58">
        <f t="shared" ca="1" si="24"/>
        <v>613404.39149970328</v>
      </c>
      <c r="F370" s="1">
        <v>808650.83572539943</v>
      </c>
      <c r="L370" s="53"/>
      <c r="M370" s="11"/>
    </row>
    <row r="371" spans="1:13" ht="15.6" hidden="1" x14ac:dyDescent="0.3">
      <c r="A371" s="33">
        <v>351</v>
      </c>
      <c r="B371" s="40">
        <f t="shared" ca="1" si="21"/>
        <v>46</v>
      </c>
      <c r="C371" s="34">
        <f t="shared" ca="1" si="22"/>
        <v>84.562072686180343</v>
      </c>
      <c r="D371" s="35">
        <f t="shared" ca="1" si="23"/>
        <v>13860.104400230584</v>
      </c>
      <c r="E371" s="58">
        <f t="shared" ca="1" si="24"/>
        <v>641562.03751646192</v>
      </c>
      <c r="F371" s="1">
        <v>246703.27207078924</v>
      </c>
      <c r="L371" s="53"/>
      <c r="M371" s="11"/>
    </row>
    <row r="372" spans="1:13" ht="15.6" hidden="1" x14ac:dyDescent="0.3">
      <c r="A372" s="33">
        <v>352</v>
      </c>
      <c r="B372" s="40">
        <f t="shared" ca="1" si="21"/>
        <v>45</v>
      </c>
      <c r="C372" s="34">
        <f t="shared" ca="1" si="22"/>
        <v>87.298829625616207</v>
      </c>
      <c r="D372" s="35">
        <f t="shared" ca="1" si="23"/>
        <v>15070.811284505597</v>
      </c>
      <c r="E372" s="58">
        <f t="shared" ca="1" si="24"/>
        <v>758781.31539327349</v>
      </c>
      <c r="F372" s="1">
        <v>1181899.4944047281</v>
      </c>
      <c r="L372" s="53"/>
      <c r="M372" s="11"/>
    </row>
    <row r="373" spans="1:13" ht="15.6" hidden="1" x14ac:dyDescent="0.3">
      <c r="A373" s="33">
        <v>353</v>
      </c>
      <c r="B373" s="40">
        <f t="shared" ca="1" si="21"/>
        <v>45</v>
      </c>
      <c r="C373" s="34">
        <f t="shared" ca="1" si="22"/>
        <v>93.800655337992083</v>
      </c>
      <c r="D373" s="35">
        <f t="shared" ca="1" si="23"/>
        <v>7340.6581933756279</v>
      </c>
      <c r="E373" s="58">
        <f t="shared" ca="1" si="24"/>
        <v>-191064.27770220686</v>
      </c>
      <c r="F373" s="1">
        <v>389444.18451167573</v>
      </c>
      <c r="L373" s="53"/>
      <c r="M373" s="11"/>
    </row>
    <row r="374" spans="1:13" ht="15.6" hidden="1" x14ac:dyDescent="0.3">
      <c r="A374" s="33">
        <v>354</v>
      </c>
      <c r="B374" s="40">
        <f t="shared" ca="1" si="21"/>
        <v>47</v>
      </c>
      <c r="C374" s="34">
        <f t="shared" ca="1" si="22"/>
        <v>90.609107915629366</v>
      </c>
      <c r="D374" s="35">
        <f t="shared" ca="1" si="23"/>
        <v>12439.857686345931</v>
      </c>
      <c r="E374" s="58">
        <f t="shared" ca="1" si="24"/>
        <v>385686.84508468816</v>
      </c>
      <c r="F374" s="1">
        <v>806128.2215494609</v>
      </c>
      <c r="L374" s="53"/>
      <c r="M374" s="11"/>
    </row>
    <row r="375" spans="1:13" ht="15.6" hidden="1" x14ac:dyDescent="0.3">
      <c r="A375" s="33">
        <v>355</v>
      </c>
      <c r="B375" s="40">
        <f t="shared" ca="1" si="21"/>
        <v>45</v>
      </c>
      <c r="C375" s="34">
        <f t="shared" ca="1" si="22"/>
        <v>88.889353476780485</v>
      </c>
      <c r="D375" s="35">
        <f t="shared" ca="1" si="23"/>
        <v>12881.592855981788</v>
      </c>
      <c r="E375" s="58">
        <f t="shared" ca="1" si="24"/>
        <v>482808.48190094926</v>
      </c>
      <c r="F375" s="1">
        <v>124993.77647821605</v>
      </c>
      <c r="L375" s="53"/>
      <c r="M375" s="11"/>
    </row>
    <row r="376" spans="1:13" ht="15.6" hidden="1" x14ac:dyDescent="0.3">
      <c r="A376" s="33">
        <v>356</v>
      </c>
      <c r="B376" s="40">
        <f t="shared" ca="1" si="21"/>
        <v>44</v>
      </c>
      <c r="C376" s="34">
        <f t="shared" ca="1" si="22"/>
        <v>97.962873947034495</v>
      </c>
      <c r="D376" s="35">
        <f t="shared" ca="1" si="23"/>
        <v>20068.740486675601</v>
      </c>
      <c r="E376" s="58">
        <f t="shared" ca="1" si="24"/>
        <v>1148100.3051965483</v>
      </c>
      <c r="F376" s="1">
        <v>882067.23260215949</v>
      </c>
      <c r="L376" s="53"/>
      <c r="M376" s="11"/>
    </row>
    <row r="377" spans="1:13" ht="15.6" hidden="1" x14ac:dyDescent="0.3">
      <c r="A377" s="33">
        <v>357</v>
      </c>
      <c r="B377" s="40">
        <f t="shared" ca="1" si="21"/>
        <v>45</v>
      </c>
      <c r="C377" s="34">
        <f t="shared" ca="1" si="22"/>
        <v>98.161181724424907</v>
      </c>
      <c r="D377" s="35">
        <f t="shared" ca="1" si="23"/>
        <v>21767.367921681656</v>
      </c>
      <c r="E377" s="58">
        <f t="shared" ca="1" si="24"/>
        <v>1303832.4978004475</v>
      </c>
      <c r="F377" s="1">
        <v>921296.94371354091</v>
      </c>
      <c r="L377" s="53"/>
      <c r="M377" s="11"/>
    </row>
    <row r="378" spans="1:13" ht="15.6" hidden="1" x14ac:dyDescent="0.3">
      <c r="A378" s="33">
        <v>358</v>
      </c>
      <c r="B378" s="40">
        <f t="shared" ca="1" si="21"/>
        <v>45</v>
      </c>
      <c r="C378" s="34">
        <f t="shared" ca="1" si="22"/>
        <v>83.923871641745521</v>
      </c>
      <c r="D378" s="35">
        <f t="shared" ca="1" si="23"/>
        <v>11152.65398637299</v>
      </c>
      <c r="E378" s="58">
        <f t="shared" ca="1" si="24"/>
        <v>339167.51160292164</v>
      </c>
      <c r="F378" s="1">
        <v>284497.46292783436</v>
      </c>
      <c r="L378" s="53"/>
      <c r="M378" s="11"/>
    </row>
    <row r="379" spans="1:13" ht="15.6" hidden="1" x14ac:dyDescent="0.3">
      <c r="A379" s="33">
        <v>359</v>
      </c>
      <c r="B379" s="40">
        <f t="shared" ca="1" si="21"/>
        <v>46</v>
      </c>
      <c r="C379" s="34">
        <f t="shared" ca="1" si="22"/>
        <v>93.19553537840369</v>
      </c>
      <c r="D379" s="35">
        <f t="shared" ca="1" si="23"/>
        <v>16424.142721887747</v>
      </c>
      <c r="E379" s="58">
        <f t="shared" ca="1" si="24"/>
        <v>803444.19844557159</v>
      </c>
      <c r="F379" s="1">
        <v>569778.46968712588</v>
      </c>
      <c r="L379" s="53"/>
      <c r="M379" s="11"/>
    </row>
    <row r="380" spans="1:13" ht="15.6" hidden="1" x14ac:dyDescent="0.3">
      <c r="A380" s="33">
        <v>360</v>
      </c>
      <c r="B380" s="40">
        <f t="shared" ca="1" si="21"/>
        <v>43</v>
      </c>
      <c r="C380" s="34">
        <f t="shared" ca="1" si="22"/>
        <v>94.072195030207311</v>
      </c>
      <c r="D380" s="35">
        <f t="shared" ca="1" si="23"/>
        <v>11019.181673826773</v>
      </c>
      <c r="E380" s="58">
        <f t="shared" ca="1" si="24"/>
        <v>233352.81731479685</v>
      </c>
      <c r="F380" s="1">
        <v>788148.06346905255</v>
      </c>
      <c r="L380" s="53"/>
      <c r="M380" s="11"/>
    </row>
    <row r="381" spans="1:13" ht="15.6" hidden="1" x14ac:dyDescent="0.3">
      <c r="A381" s="33">
        <v>361</v>
      </c>
      <c r="B381" s="40">
        <f t="shared" ca="1" si="21"/>
        <v>46</v>
      </c>
      <c r="C381" s="34">
        <f t="shared" ca="1" si="22"/>
        <v>82.143946280355166</v>
      </c>
      <c r="D381" s="35">
        <f t="shared" ca="1" si="23"/>
        <v>14455.078087391112</v>
      </c>
      <c r="E381" s="58">
        <f t="shared" ca="1" si="24"/>
        <v>746983.6938514011</v>
      </c>
      <c r="F381" s="1">
        <v>905792.93319653836</v>
      </c>
      <c r="L381" s="53"/>
      <c r="M381" s="11"/>
    </row>
    <row r="382" spans="1:13" ht="15.6" hidden="1" x14ac:dyDescent="0.3">
      <c r="A382" s="33">
        <v>362</v>
      </c>
      <c r="B382" s="40">
        <f t="shared" ca="1" si="21"/>
        <v>44</v>
      </c>
      <c r="C382" s="34">
        <f t="shared" ca="1" si="22"/>
        <v>82.639059774375298</v>
      </c>
      <c r="D382" s="35">
        <f t="shared" ca="1" si="23"/>
        <v>27394.04842667302</v>
      </c>
      <c r="E382" s="58">
        <f t="shared" ca="1" si="24"/>
        <v>2351961.522074006</v>
      </c>
      <c r="F382" s="1">
        <v>1356151.2569707567</v>
      </c>
      <c r="L382" s="53"/>
      <c r="M382" s="11"/>
    </row>
    <row r="383" spans="1:13" ht="15.6" hidden="1" x14ac:dyDescent="0.3">
      <c r="A383" s="33">
        <v>363</v>
      </c>
      <c r="B383" s="40">
        <f t="shared" ca="1" si="21"/>
        <v>46</v>
      </c>
      <c r="C383" s="34">
        <f t="shared" ca="1" si="22"/>
        <v>97.812997997317225</v>
      </c>
      <c r="D383" s="35">
        <f t="shared" ca="1" si="23"/>
        <v>18223.076341848169</v>
      </c>
      <c r="E383" s="58">
        <f t="shared" ca="1" si="24"/>
        <v>916830.76766502438</v>
      </c>
      <c r="F383" s="1">
        <v>735500.0175799455</v>
      </c>
      <c r="L383" s="53"/>
      <c r="M383" s="11"/>
    </row>
    <row r="384" spans="1:13" ht="15.6" hidden="1" x14ac:dyDescent="0.3">
      <c r="A384" s="33">
        <v>364</v>
      </c>
      <c r="B384" s="40">
        <f t="shared" ca="1" si="21"/>
        <v>46</v>
      </c>
      <c r="C384" s="34">
        <f t="shared" ca="1" si="22"/>
        <v>85.607716373531403</v>
      </c>
      <c r="D384" s="35">
        <f t="shared" ca="1" si="23"/>
        <v>13446.349227173419</v>
      </c>
      <c r="E384" s="58">
        <f t="shared" ca="1" si="24"/>
        <v>578497.64221688895</v>
      </c>
      <c r="F384" s="1">
        <v>997483.89076364995</v>
      </c>
      <c r="L384" s="53"/>
      <c r="M384" s="11"/>
    </row>
    <row r="385" spans="1:13" ht="15.6" hidden="1" x14ac:dyDescent="0.3">
      <c r="A385" s="33">
        <v>365</v>
      </c>
      <c r="B385" s="40">
        <f t="shared" ca="1" si="21"/>
        <v>47</v>
      </c>
      <c r="C385" s="34">
        <f t="shared" ca="1" si="22"/>
        <v>98.125926208617074</v>
      </c>
      <c r="D385" s="35">
        <f t="shared" ca="1" si="23"/>
        <v>10812.057984912935</v>
      </c>
      <c r="E385" s="58">
        <f t="shared" ca="1" si="24"/>
        <v>123092.50896155718</v>
      </c>
      <c r="F385" s="1">
        <v>826296.39201212488</v>
      </c>
      <c r="L385" s="53"/>
      <c r="M385" s="11"/>
    </row>
    <row r="386" spans="1:13" ht="15.6" hidden="1" x14ac:dyDescent="0.3">
      <c r="A386" s="33">
        <v>366</v>
      </c>
      <c r="B386" s="40">
        <f t="shared" ca="1" si="21"/>
        <v>46</v>
      </c>
      <c r="C386" s="34">
        <f t="shared" ca="1" si="22"/>
        <v>99.794162994160786</v>
      </c>
      <c r="D386" s="35">
        <f t="shared" ca="1" si="23"/>
        <v>15306.336099115028</v>
      </c>
      <c r="E386" s="58">
        <f t="shared" ca="1" si="24"/>
        <v>579703.22860185825</v>
      </c>
      <c r="F386" s="1">
        <v>263855.27743586339</v>
      </c>
      <c r="L386" s="53"/>
      <c r="M386" s="11"/>
    </row>
    <row r="387" spans="1:13" ht="15.6" hidden="1" x14ac:dyDescent="0.3">
      <c r="A387" s="33">
        <v>367</v>
      </c>
      <c r="B387" s="40">
        <f t="shared" ca="1" si="21"/>
        <v>46</v>
      </c>
      <c r="C387" s="34">
        <f t="shared" ca="1" si="22"/>
        <v>81.545260816540321</v>
      </c>
      <c r="D387" s="35">
        <f t="shared" ca="1" si="23"/>
        <v>11870.919326953919</v>
      </c>
      <c r="E387" s="58">
        <f t="shared" ca="1" si="24"/>
        <v>441779.410723079</v>
      </c>
      <c r="F387" s="1">
        <v>-628817.87266504788</v>
      </c>
      <c r="L387" s="53"/>
      <c r="M387" s="11"/>
    </row>
    <row r="388" spans="1:13" ht="15.6" hidden="1" x14ac:dyDescent="0.3">
      <c r="A388" s="33">
        <v>368</v>
      </c>
      <c r="B388" s="40">
        <f t="shared" ca="1" si="21"/>
        <v>46</v>
      </c>
      <c r="C388" s="34">
        <f t="shared" ca="1" si="22"/>
        <v>86.537552841083865</v>
      </c>
      <c r="D388" s="35">
        <f t="shared" ca="1" si="23"/>
        <v>10129.61805755465</v>
      </c>
      <c r="E388" s="58">
        <f t="shared" ca="1" si="24"/>
        <v>179720.10776796099</v>
      </c>
      <c r="F388" s="1">
        <v>391393.53717446909</v>
      </c>
      <c r="L388" s="53"/>
      <c r="M388" s="11"/>
    </row>
    <row r="389" spans="1:13" ht="15.6" hidden="1" x14ac:dyDescent="0.3">
      <c r="A389" s="33">
        <v>369</v>
      </c>
      <c r="B389" s="40">
        <f t="shared" ca="1" si="21"/>
        <v>45</v>
      </c>
      <c r="C389" s="34">
        <f t="shared" ca="1" si="22"/>
        <v>92.483666499037341</v>
      </c>
      <c r="D389" s="35">
        <f t="shared" ca="1" si="23"/>
        <v>15848.905286958536</v>
      </c>
      <c r="E389" s="58">
        <f t="shared" ca="1" si="24"/>
        <v>767411.8076056384</v>
      </c>
      <c r="F389" s="1">
        <v>1107951.5213550455</v>
      </c>
      <c r="L389" s="53"/>
      <c r="M389" s="11"/>
    </row>
    <row r="390" spans="1:13" ht="15.6" hidden="1" x14ac:dyDescent="0.3">
      <c r="A390" s="33">
        <v>370</v>
      </c>
      <c r="B390" s="40">
        <f t="shared" ca="1" si="21"/>
        <v>47</v>
      </c>
      <c r="C390" s="34">
        <f t="shared" ca="1" si="22"/>
        <v>80.619051505794218</v>
      </c>
      <c r="D390" s="35">
        <f t="shared" ca="1" si="23"/>
        <v>14347.572317407286</v>
      </c>
      <c r="E390" s="58">
        <f t="shared" ca="1" si="24"/>
        <v>741521.93647610652</v>
      </c>
      <c r="F390" s="1">
        <v>-134701.1839958065</v>
      </c>
      <c r="L390" s="53"/>
      <c r="M390" s="11"/>
    </row>
    <row r="391" spans="1:13" ht="15.6" hidden="1" x14ac:dyDescent="0.3">
      <c r="A391" s="33">
        <v>371</v>
      </c>
      <c r="B391" s="40">
        <f t="shared" ca="1" si="21"/>
        <v>45</v>
      </c>
      <c r="C391" s="34">
        <f t="shared" ca="1" si="22"/>
        <v>99.264891721240332</v>
      </c>
      <c r="D391" s="35">
        <f t="shared" ca="1" si="23"/>
        <v>17579.476007075104</v>
      </c>
      <c r="E391" s="58">
        <f t="shared" ca="1" si="24"/>
        <v>841188.32308486872</v>
      </c>
      <c r="F391" s="1">
        <v>844232.98366971244</v>
      </c>
      <c r="L391" s="53"/>
      <c r="M391" s="11"/>
    </row>
    <row r="392" spans="1:13" ht="15.6" hidden="1" x14ac:dyDescent="0.3">
      <c r="A392" s="33">
        <v>372</v>
      </c>
      <c r="B392" s="40">
        <f t="shared" ca="1" si="21"/>
        <v>43</v>
      </c>
      <c r="C392" s="34">
        <f t="shared" ca="1" si="22"/>
        <v>88.605853570839386</v>
      </c>
      <c r="D392" s="35">
        <f t="shared" ca="1" si="23"/>
        <v>19758.593104993939</v>
      </c>
      <c r="E392" s="58">
        <f t="shared" ca="1" si="24"/>
        <v>1319543.1722018616</v>
      </c>
      <c r="F392" s="1">
        <v>1138508.8140374515</v>
      </c>
      <c r="L392" s="53"/>
      <c r="M392" s="11"/>
    </row>
    <row r="393" spans="1:13" ht="15.6" hidden="1" x14ac:dyDescent="0.3">
      <c r="A393" s="33">
        <v>373</v>
      </c>
      <c r="B393" s="40">
        <f t="shared" ca="1" si="21"/>
        <v>44</v>
      </c>
      <c r="C393" s="34">
        <f t="shared" ca="1" si="22"/>
        <v>93.553266493917263</v>
      </c>
      <c r="D393" s="35">
        <f t="shared" ca="1" si="23"/>
        <v>14967.947302351566</v>
      </c>
      <c r="E393" s="58">
        <f t="shared" ca="1" si="24"/>
        <v>668128.83413826488</v>
      </c>
      <c r="F393" s="1">
        <v>1237560.4002232184</v>
      </c>
      <c r="L393" s="53"/>
      <c r="M393" s="11"/>
    </row>
    <row r="394" spans="1:13" ht="15.6" hidden="1" x14ac:dyDescent="0.3">
      <c r="A394" s="33">
        <v>374</v>
      </c>
      <c r="B394" s="40">
        <f t="shared" ca="1" si="21"/>
        <v>44</v>
      </c>
      <c r="C394" s="34">
        <f t="shared" ca="1" si="22"/>
        <v>94.327853057173286</v>
      </c>
      <c r="D394" s="35">
        <f t="shared" ca="1" si="23"/>
        <v>13306.36033559785</v>
      </c>
      <c r="E394" s="58">
        <f t="shared" ca="1" si="24"/>
        <v>472643.46633548639</v>
      </c>
      <c r="F394" s="1">
        <v>1208183.5384362238</v>
      </c>
      <c r="L394" s="53"/>
      <c r="M394" s="11"/>
    </row>
    <row r="395" spans="1:13" ht="15.6" hidden="1" x14ac:dyDescent="0.3">
      <c r="A395" s="33">
        <v>375</v>
      </c>
      <c r="B395" s="40">
        <f t="shared" ca="1" si="21"/>
        <v>45</v>
      </c>
      <c r="C395" s="34">
        <f t="shared" ca="1" si="22"/>
        <v>95.762062593471114</v>
      </c>
      <c r="D395" s="35">
        <f t="shared" ca="1" si="23"/>
        <v>7125.7304149687097</v>
      </c>
      <c r="E395" s="58">
        <f t="shared" ca="1" si="24"/>
        <v>-228725.6373688177</v>
      </c>
      <c r="F395" s="1">
        <v>371196.59481374058</v>
      </c>
      <c r="L395" s="53"/>
      <c r="M395" s="11"/>
    </row>
    <row r="396" spans="1:13" ht="15.6" hidden="1" x14ac:dyDescent="0.3">
      <c r="A396" s="33">
        <v>376</v>
      </c>
      <c r="B396" s="40">
        <f t="shared" ca="1" si="21"/>
        <v>43</v>
      </c>
      <c r="C396" s="34">
        <f t="shared" ca="1" si="22"/>
        <v>88.626490478624788</v>
      </c>
      <c r="D396" s="35">
        <f t="shared" ca="1" si="23"/>
        <v>17194.33529692244</v>
      </c>
      <c r="E396" s="58">
        <f t="shared" ca="1" si="24"/>
        <v>1018159.4776870438</v>
      </c>
      <c r="F396" s="1">
        <v>-116619.75281910656</v>
      </c>
      <c r="L396" s="53"/>
      <c r="M396" s="11"/>
    </row>
    <row r="397" spans="1:13" ht="15.6" hidden="1" x14ac:dyDescent="0.3">
      <c r="A397" s="33">
        <v>377</v>
      </c>
      <c r="B397" s="40">
        <f t="shared" ca="1" si="21"/>
        <v>45</v>
      </c>
      <c r="C397" s="34">
        <f t="shared" ca="1" si="22"/>
        <v>88.706310553712811</v>
      </c>
      <c r="D397" s="35">
        <f t="shared" ca="1" si="23"/>
        <v>15300.916094535316</v>
      </c>
      <c r="E397" s="58">
        <f t="shared" ca="1" si="24"/>
        <v>764099.06844705227</v>
      </c>
      <c r="F397" s="1">
        <v>-471796.06575301732</v>
      </c>
      <c r="L397" s="53"/>
      <c r="M397" s="11"/>
    </row>
    <row r="398" spans="1:13" ht="15.6" hidden="1" x14ac:dyDescent="0.3">
      <c r="A398" s="33">
        <v>378</v>
      </c>
      <c r="B398" s="40">
        <f t="shared" ca="1" si="21"/>
        <v>44</v>
      </c>
      <c r="C398" s="34">
        <f t="shared" ca="1" si="22"/>
        <v>89.703073100250208</v>
      </c>
      <c r="D398" s="35">
        <f t="shared" ca="1" si="23"/>
        <v>20226.186699470061</v>
      </c>
      <c r="E398" s="58">
        <f t="shared" ca="1" si="24"/>
        <v>1332017.1693494911</v>
      </c>
      <c r="F398" s="1">
        <v>-405021.9121382985</v>
      </c>
      <c r="L398" s="53"/>
      <c r="M398" s="11"/>
    </row>
    <row r="399" spans="1:13" ht="15.6" hidden="1" x14ac:dyDescent="0.3">
      <c r="A399" s="33">
        <v>379</v>
      </c>
      <c r="B399" s="40">
        <f t="shared" ca="1" si="21"/>
        <v>46</v>
      </c>
      <c r="C399" s="34">
        <f t="shared" ca="1" si="22"/>
        <v>90.117167324075353</v>
      </c>
      <c r="D399" s="35">
        <f t="shared" ca="1" si="23"/>
        <v>26273.522542762264</v>
      </c>
      <c r="E399" s="58">
        <f t="shared" ca="1" si="24"/>
        <v>1965829.6490017669</v>
      </c>
      <c r="F399" s="1">
        <v>720587.14538730984</v>
      </c>
      <c r="L399" s="53"/>
      <c r="M399" s="11"/>
    </row>
    <row r="400" spans="1:13" ht="15.6" hidden="1" x14ac:dyDescent="0.3">
      <c r="A400" s="33">
        <v>380</v>
      </c>
      <c r="B400" s="40">
        <f t="shared" ca="1" si="21"/>
        <v>45</v>
      </c>
      <c r="C400" s="34">
        <f t="shared" ca="1" si="22"/>
        <v>87.011685851668958</v>
      </c>
      <c r="D400" s="35">
        <f t="shared" ca="1" si="23"/>
        <v>17402.262460600668</v>
      </c>
      <c r="E400" s="58">
        <f t="shared" ca="1" si="24"/>
        <v>1035861.3476324594</v>
      </c>
      <c r="F400" s="1">
        <v>1014371.4209423431</v>
      </c>
      <c r="L400" s="53"/>
      <c r="M400" s="11"/>
    </row>
    <row r="401" spans="1:13" ht="15.6" hidden="1" x14ac:dyDescent="0.3">
      <c r="A401" s="33">
        <v>381</v>
      </c>
      <c r="B401" s="40">
        <f t="shared" ca="1" si="21"/>
        <v>47</v>
      </c>
      <c r="C401" s="34">
        <f t="shared" ca="1" si="22"/>
        <v>90.007658995660833</v>
      </c>
      <c r="D401" s="35">
        <f t="shared" ca="1" si="23"/>
        <v>18843.625653742525</v>
      </c>
      <c r="E401" s="58">
        <f t="shared" ca="1" si="24"/>
        <v>1110341.7499720464</v>
      </c>
      <c r="F401" s="1">
        <v>547686.58901086682</v>
      </c>
      <c r="L401" s="53"/>
      <c r="M401" s="11"/>
    </row>
    <row r="402" spans="1:13" ht="15.6" hidden="1" x14ac:dyDescent="0.3">
      <c r="A402" s="33">
        <v>382</v>
      </c>
      <c r="B402" s="40">
        <f t="shared" ca="1" si="21"/>
        <v>47</v>
      </c>
      <c r="C402" s="34">
        <f t="shared" ca="1" si="22"/>
        <v>84.827597197236287</v>
      </c>
      <c r="D402" s="35">
        <f t="shared" ca="1" si="23"/>
        <v>14871.578949582918</v>
      </c>
      <c r="E402" s="58">
        <f t="shared" ca="1" si="24"/>
        <v>742538.63899363135</v>
      </c>
      <c r="F402" s="1">
        <v>1952660.9066061154</v>
      </c>
      <c r="L402" s="53"/>
      <c r="M402" s="11"/>
    </row>
    <row r="403" spans="1:13" ht="15.6" hidden="1" x14ac:dyDescent="0.3">
      <c r="A403" s="33">
        <v>383</v>
      </c>
      <c r="B403" s="40">
        <f t="shared" ca="1" si="21"/>
        <v>46</v>
      </c>
      <c r="C403" s="34">
        <f t="shared" ca="1" si="22"/>
        <v>95.954257044842748</v>
      </c>
      <c r="D403" s="35">
        <f t="shared" ca="1" si="23"/>
        <v>22732.604274812802</v>
      </c>
      <c r="E403" s="58">
        <f t="shared" ca="1" si="24"/>
        <v>1433428.5139029203</v>
      </c>
      <c r="F403" s="1">
        <v>691919.61451673671</v>
      </c>
      <c r="L403" s="53"/>
      <c r="M403" s="11"/>
    </row>
    <row r="404" spans="1:13" ht="15.6" hidden="1" x14ac:dyDescent="0.3">
      <c r="A404" s="33">
        <v>384</v>
      </c>
      <c r="B404" s="40">
        <f t="shared" ca="1" si="21"/>
        <v>45</v>
      </c>
      <c r="C404" s="34">
        <f t="shared" ca="1" si="22"/>
        <v>81.197374926098888</v>
      </c>
      <c r="D404" s="35">
        <f t="shared" ca="1" si="23"/>
        <v>10018.767800435133</v>
      </c>
      <c r="E404" s="58">
        <f t="shared" ca="1" si="24"/>
        <v>230330.98589930846</v>
      </c>
      <c r="F404" s="1">
        <v>192694.81754559209</v>
      </c>
      <c r="L404" s="53"/>
      <c r="M404" s="11"/>
    </row>
    <row r="405" spans="1:13" ht="15.6" hidden="1" x14ac:dyDescent="0.3">
      <c r="A405" s="33">
        <v>385</v>
      </c>
      <c r="B405" s="40">
        <f t="shared" ca="1" si="21"/>
        <v>43</v>
      </c>
      <c r="C405" s="34">
        <f t="shared" ca="1" si="22"/>
        <v>86.213639195785191</v>
      </c>
      <c r="D405" s="35">
        <f t="shared" ca="1" si="23"/>
        <v>15201.704970540655</v>
      </c>
      <c r="E405" s="58">
        <f t="shared" ca="1" si="24"/>
        <v>820956.91644040868</v>
      </c>
      <c r="F405" s="1">
        <v>769021.78237296944</v>
      </c>
      <c r="L405" s="53"/>
      <c r="M405" s="11"/>
    </row>
    <row r="406" spans="1:13" ht="15.6" hidden="1" x14ac:dyDescent="0.3">
      <c r="A406" s="33">
        <v>386</v>
      </c>
      <c r="B406" s="40">
        <f t="shared" ref="B406:B469" ca="1" si="25">VLOOKUP(RAND(),$A$10:$C$14,3)</f>
        <v>45</v>
      </c>
      <c r="C406" s="34">
        <f t="shared" ref="C406:C469" ca="1" si="26">$E$8+RAND()*($E$9-$E$8)</f>
        <v>83.254951540897551</v>
      </c>
      <c r="D406" s="35">
        <f t="shared" ref="D406:D469" ca="1" si="27">NORMINV(RAND(), $E$13, $E$14)</f>
        <v>15504.443613609408</v>
      </c>
      <c r="E406" s="58">
        <f t="shared" ref="E406:E469" ca="1" si="28">($C$3-B406-C406)*D406-($C$4+$C$5)</f>
        <v>872084.79545668955</v>
      </c>
      <c r="F406" s="1">
        <v>1191936.4088941719</v>
      </c>
      <c r="L406" s="53"/>
      <c r="M406" s="11"/>
    </row>
    <row r="407" spans="1:13" ht="15.6" hidden="1" x14ac:dyDescent="0.3">
      <c r="A407" s="33">
        <v>387</v>
      </c>
      <c r="B407" s="40">
        <f t="shared" ca="1" si="25"/>
        <v>45</v>
      </c>
      <c r="C407" s="34">
        <f t="shared" ca="1" si="26"/>
        <v>80.995489382141457</v>
      </c>
      <c r="D407" s="35">
        <f t="shared" ca="1" si="27"/>
        <v>18741.249993173813</v>
      </c>
      <c r="E407" s="58">
        <f t="shared" ca="1" si="28"/>
        <v>1305258.2837772896</v>
      </c>
      <c r="F407" s="1">
        <v>-46589.861029634252</v>
      </c>
      <c r="L407" s="53"/>
      <c r="M407" s="11"/>
    </row>
    <row r="408" spans="1:13" ht="15.6" hidden="1" x14ac:dyDescent="0.3">
      <c r="A408" s="33">
        <v>388</v>
      </c>
      <c r="B408" s="40">
        <f t="shared" ca="1" si="25"/>
        <v>46</v>
      </c>
      <c r="C408" s="34">
        <f t="shared" ca="1" si="26"/>
        <v>95.335499708923138</v>
      </c>
      <c r="D408" s="35">
        <f t="shared" ca="1" si="27"/>
        <v>23076.641814469698</v>
      </c>
      <c r="E408" s="58">
        <f t="shared" ca="1" si="28"/>
        <v>1484535.1093510492</v>
      </c>
      <c r="F408" s="1">
        <v>617499.00048383977</v>
      </c>
      <c r="L408" s="53"/>
      <c r="M408" s="11"/>
    </row>
    <row r="409" spans="1:13" ht="15.6" hidden="1" x14ac:dyDescent="0.3">
      <c r="A409" s="33">
        <v>389</v>
      </c>
      <c r="B409" s="40">
        <f t="shared" ca="1" si="25"/>
        <v>44</v>
      </c>
      <c r="C409" s="34">
        <f t="shared" ca="1" si="26"/>
        <v>89.910518699149264</v>
      </c>
      <c r="D409" s="35">
        <f t="shared" ca="1" si="27"/>
        <v>17936.315517201405</v>
      </c>
      <c r="E409" s="58">
        <f t="shared" ca="1" si="28"/>
        <v>1064281.2493231099</v>
      </c>
      <c r="F409" s="1">
        <v>97358.623729760293</v>
      </c>
      <c r="L409" s="53"/>
      <c r="M409" s="11"/>
    </row>
    <row r="410" spans="1:13" ht="15.6" hidden="1" x14ac:dyDescent="0.3">
      <c r="A410" s="33">
        <v>390</v>
      </c>
      <c r="B410" s="40">
        <f t="shared" ca="1" si="25"/>
        <v>46</v>
      </c>
      <c r="C410" s="34">
        <f t="shared" ca="1" si="26"/>
        <v>85.508493807431336</v>
      </c>
      <c r="D410" s="35">
        <f t="shared" ca="1" si="27"/>
        <v>12099.89307906196</v>
      </c>
      <c r="E410" s="58">
        <f t="shared" ca="1" si="28"/>
        <v>421634.66262802691</v>
      </c>
      <c r="F410" s="1">
        <v>788822.74998068949</v>
      </c>
      <c r="L410" s="53"/>
      <c r="M410" s="11"/>
    </row>
    <row r="411" spans="1:13" ht="15.6" hidden="1" x14ac:dyDescent="0.3">
      <c r="A411" s="33">
        <v>391</v>
      </c>
      <c r="B411" s="40">
        <f t="shared" ca="1" si="25"/>
        <v>44</v>
      </c>
      <c r="C411" s="34">
        <f t="shared" ca="1" si="26"/>
        <v>97.980422484536135</v>
      </c>
      <c r="D411" s="35">
        <f t="shared" ca="1" si="27"/>
        <v>14793.382950065552</v>
      </c>
      <c r="E411" s="58">
        <f t="shared" ca="1" si="28"/>
        <v>583181.59334048186</v>
      </c>
      <c r="F411" s="1">
        <v>1001727.9210541223</v>
      </c>
      <c r="L411" s="53"/>
      <c r="M411" s="11"/>
    </row>
    <row r="412" spans="1:13" ht="15.6" hidden="1" x14ac:dyDescent="0.3">
      <c r="A412" s="33">
        <v>392</v>
      </c>
      <c r="B412" s="40">
        <f t="shared" ca="1" si="25"/>
        <v>45</v>
      </c>
      <c r="C412" s="34">
        <f t="shared" ca="1" si="26"/>
        <v>90.261181853601812</v>
      </c>
      <c r="D412" s="35">
        <f t="shared" ca="1" si="27"/>
        <v>8208.9486365488974</v>
      </c>
      <c r="E412" s="58">
        <f t="shared" ca="1" si="28"/>
        <v>-66323.883854441578</v>
      </c>
      <c r="F412" s="1">
        <v>752841.78159363754</v>
      </c>
      <c r="L412" s="53"/>
      <c r="M412" s="11"/>
    </row>
    <row r="413" spans="1:13" ht="15.6" hidden="1" x14ac:dyDescent="0.3">
      <c r="A413" s="33">
        <v>393</v>
      </c>
      <c r="B413" s="40">
        <f t="shared" ca="1" si="25"/>
        <v>43</v>
      </c>
      <c r="C413" s="34">
        <f t="shared" ca="1" si="26"/>
        <v>89.075183515749927</v>
      </c>
      <c r="D413" s="35">
        <f t="shared" ca="1" si="27"/>
        <v>14040.460639528987</v>
      </c>
      <c r="E413" s="58">
        <f t="shared" ca="1" si="28"/>
        <v>641678.28363126307</v>
      </c>
      <c r="F413" s="1">
        <v>295090.33720324212</v>
      </c>
      <c r="L413" s="53"/>
      <c r="M413" s="11"/>
    </row>
    <row r="414" spans="1:13" ht="15.6" hidden="1" x14ac:dyDescent="0.3">
      <c r="A414" s="33">
        <v>394</v>
      </c>
      <c r="B414" s="40">
        <f t="shared" ca="1" si="25"/>
        <v>45</v>
      </c>
      <c r="C414" s="34">
        <f t="shared" ca="1" si="26"/>
        <v>82.775815783031987</v>
      </c>
      <c r="D414" s="35">
        <f t="shared" ca="1" si="27"/>
        <v>10096.022191664015</v>
      </c>
      <c r="E414" s="58">
        <f t="shared" ca="1" si="28"/>
        <v>223882.0540208756</v>
      </c>
      <c r="F414" s="1">
        <v>543719.92624649941</v>
      </c>
      <c r="L414" s="53"/>
      <c r="M414" s="11"/>
    </row>
    <row r="415" spans="1:13" ht="15.6" hidden="1" x14ac:dyDescent="0.3">
      <c r="A415" s="33">
        <v>395</v>
      </c>
      <c r="B415" s="40">
        <f t="shared" ca="1" si="25"/>
        <v>44</v>
      </c>
      <c r="C415" s="34">
        <f t="shared" ca="1" si="26"/>
        <v>84.827126618081834</v>
      </c>
      <c r="D415" s="35">
        <f t="shared" ca="1" si="27"/>
        <v>21303.890549349755</v>
      </c>
      <c r="E415" s="58">
        <f t="shared" ca="1" si="28"/>
        <v>1560149.741529251</v>
      </c>
      <c r="F415" s="1">
        <v>433476.22076672735</v>
      </c>
      <c r="L415" s="53"/>
      <c r="M415" s="11"/>
    </row>
    <row r="416" spans="1:13" ht="15.6" hidden="1" x14ac:dyDescent="0.3">
      <c r="A416" s="33">
        <v>396</v>
      </c>
      <c r="B416" s="40">
        <f t="shared" ca="1" si="25"/>
        <v>45</v>
      </c>
      <c r="C416" s="34">
        <f t="shared" ca="1" si="26"/>
        <v>91.791512384279116</v>
      </c>
      <c r="D416" s="35">
        <f t="shared" ca="1" si="27"/>
        <v>15213.05222413573</v>
      </c>
      <c r="E416" s="58">
        <f t="shared" ca="1" si="28"/>
        <v>707033.58208924904</v>
      </c>
      <c r="F416" s="1">
        <v>1119231.2884207559</v>
      </c>
      <c r="L416" s="53"/>
      <c r="M416" s="11"/>
    </row>
    <row r="417" spans="1:13" ht="15.6" hidden="1" x14ac:dyDescent="0.3">
      <c r="A417" s="33">
        <v>397</v>
      </c>
      <c r="B417" s="40">
        <f t="shared" ca="1" si="25"/>
        <v>43</v>
      </c>
      <c r="C417" s="34">
        <f t="shared" ca="1" si="26"/>
        <v>91.908077825730942</v>
      </c>
      <c r="D417" s="35">
        <f t="shared" ca="1" si="27"/>
        <v>5116.0374060533995</v>
      </c>
      <c r="E417" s="58">
        <f t="shared" ca="1" si="28"/>
        <v>-416301.45842790615</v>
      </c>
      <c r="F417" s="1">
        <v>879387.99509214354</v>
      </c>
      <c r="L417" s="53"/>
      <c r="M417" s="11"/>
    </row>
    <row r="418" spans="1:13" ht="15.6" hidden="1" x14ac:dyDescent="0.3">
      <c r="A418" s="33">
        <v>398</v>
      </c>
      <c r="B418" s="40">
        <f t="shared" ca="1" si="25"/>
        <v>44</v>
      </c>
      <c r="C418" s="34">
        <f t="shared" ca="1" si="26"/>
        <v>94.804469228993511</v>
      </c>
      <c r="D418" s="35">
        <f t="shared" ca="1" si="27"/>
        <v>13551.490722828705</v>
      </c>
      <c r="E418" s="58">
        <f t="shared" ca="1" si="28"/>
        <v>493313.7129404794</v>
      </c>
      <c r="F418" s="1">
        <v>699832.89032826736</v>
      </c>
      <c r="L418" s="53"/>
      <c r="M418" s="11"/>
    </row>
    <row r="419" spans="1:13" ht="15.6" hidden="1" x14ac:dyDescent="0.3">
      <c r="A419" s="33">
        <v>399</v>
      </c>
      <c r="B419" s="40">
        <f t="shared" ca="1" si="25"/>
        <v>45</v>
      </c>
      <c r="C419" s="34">
        <f t="shared" ca="1" si="26"/>
        <v>90.871266603384925</v>
      </c>
      <c r="D419" s="35">
        <f t="shared" ca="1" si="27"/>
        <v>12783.372954104116</v>
      </c>
      <c r="E419" s="58">
        <f t="shared" ca="1" si="28"/>
        <v>446166.79083434423</v>
      </c>
      <c r="F419" s="1">
        <v>391971.22005403438</v>
      </c>
      <c r="L419" s="53"/>
      <c r="M419" s="11"/>
    </row>
    <row r="420" spans="1:13" ht="15.6" hidden="1" x14ac:dyDescent="0.3">
      <c r="A420" s="33">
        <v>400</v>
      </c>
      <c r="B420" s="40">
        <f t="shared" ca="1" si="25"/>
        <v>46</v>
      </c>
      <c r="C420" s="34">
        <f t="shared" ca="1" si="26"/>
        <v>86.202965169629252</v>
      </c>
      <c r="D420" s="35">
        <f t="shared" ca="1" si="27"/>
        <v>11049.106863413364</v>
      </c>
      <c r="E420" s="58">
        <f t="shared" ca="1" si="28"/>
        <v>290502.91917057917</v>
      </c>
      <c r="F420" s="1">
        <v>1652477.5060722111</v>
      </c>
      <c r="L420" s="53"/>
      <c r="M420" s="11"/>
    </row>
    <row r="421" spans="1:13" ht="15.6" hidden="1" x14ac:dyDescent="0.3">
      <c r="A421" s="33">
        <v>401</v>
      </c>
      <c r="B421" s="40">
        <f t="shared" ca="1" si="25"/>
        <v>47</v>
      </c>
      <c r="C421" s="34">
        <f t="shared" ca="1" si="26"/>
        <v>88.087068706506244</v>
      </c>
      <c r="D421" s="35">
        <f t="shared" ca="1" si="27"/>
        <v>12036.881828574606</v>
      </c>
      <c r="E421" s="58">
        <f t="shared" ca="1" si="28"/>
        <v>371156.4927263225</v>
      </c>
      <c r="F421" s="1">
        <v>1004563.721420391</v>
      </c>
      <c r="L421" s="53"/>
      <c r="M421" s="11"/>
    </row>
    <row r="422" spans="1:13" ht="15.6" hidden="1" x14ac:dyDescent="0.3">
      <c r="A422" s="33">
        <v>402</v>
      </c>
      <c r="B422" s="40">
        <f t="shared" ca="1" si="25"/>
        <v>47</v>
      </c>
      <c r="C422" s="34">
        <f t="shared" ca="1" si="26"/>
        <v>89.633349941169627</v>
      </c>
      <c r="D422" s="35">
        <f t="shared" ca="1" si="27"/>
        <v>15098.836949824918</v>
      </c>
      <c r="E422" s="58">
        <f t="shared" ca="1" si="28"/>
        <v>696605.72783631436</v>
      </c>
      <c r="F422" s="1">
        <v>377869.14037427725</v>
      </c>
      <c r="L422" s="53"/>
      <c r="M422" s="11"/>
    </row>
    <row r="423" spans="1:13" ht="15.6" hidden="1" x14ac:dyDescent="0.3">
      <c r="A423" s="33">
        <v>403</v>
      </c>
      <c r="B423" s="40">
        <f t="shared" ca="1" si="25"/>
        <v>47</v>
      </c>
      <c r="C423" s="34">
        <f t="shared" ca="1" si="26"/>
        <v>81.955374928949738</v>
      </c>
      <c r="D423" s="35">
        <f t="shared" ca="1" si="27"/>
        <v>12564.328465395105</v>
      </c>
      <c r="E423" s="58">
        <f t="shared" ca="1" si="28"/>
        <v>508280.09989787964</v>
      </c>
      <c r="F423" s="1">
        <v>809666.33413421316</v>
      </c>
      <c r="L423" s="53"/>
      <c r="M423" s="11"/>
    </row>
    <row r="424" spans="1:13" ht="15.6" hidden="1" x14ac:dyDescent="0.3">
      <c r="A424" s="33">
        <v>404</v>
      </c>
      <c r="B424" s="40">
        <f t="shared" ca="1" si="25"/>
        <v>45</v>
      </c>
      <c r="C424" s="34">
        <f t="shared" ca="1" si="26"/>
        <v>96.948481338638047</v>
      </c>
      <c r="D424" s="35">
        <f t="shared" ca="1" si="27"/>
        <v>22205.774581014757</v>
      </c>
      <c r="E424" s="58">
        <f t="shared" ca="1" si="28"/>
        <v>1377161.8919494981</v>
      </c>
      <c r="F424" s="1">
        <v>-9585.4759864404332</v>
      </c>
      <c r="L424" s="53"/>
      <c r="M424" s="11"/>
    </row>
    <row r="425" spans="1:13" ht="15.6" hidden="1" x14ac:dyDescent="0.3">
      <c r="A425" s="33">
        <v>405</v>
      </c>
      <c r="B425" s="40">
        <f t="shared" ca="1" si="25"/>
        <v>44</v>
      </c>
      <c r="C425" s="34">
        <f t="shared" ca="1" si="26"/>
        <v>80.102273528168709</v>
      </c>
      <c r="D425" s="35">
        <f t="shared" ca="1" si="27"/>
        <v>13515.38067876579</v>
      </c>
      <c r="E425" s="58">
        <f t="shared" ca="1" si="28"/>
        <v>688040.31917916331</v>
      </c>
      <c r="F425" s="1">
        <v>976187.35563365114</v>
      </c>
      <c r="L425" s="53"/>
      <c r="M425" s="11"/>
    </row>
    <row r="426" spans="1:13" ht="15.6" hidden="1" x14ac:dyDescent="0.3">
      <c r="A426" s="33">
        <v>406</v>
      </c>
      <c r="B426" s="40">
        <f t="shared" ca="1" si="25"/>
        <v>45</v>
      </c>
      <c r="C426" s="34">
        <f t="shared" ca="1" si="26"/>
        <v>85.101657648990667</v>
      </c>
      <c r="D426" s="35">
        <f t="shared" ca="1" si="27"/>
        <v>9238.3713769142159</v>
      </c>
      <c r="E426" s="58">
        <f t="shared" ca="1" si="28"/>
        <v>98427.042738111923</v>
      </c>
      <c r="F426" s="1">
        <v>-59360.882902359008</v>
      </c>
      <c r="L426" s="53"/>
      <c r="M426" s="11"/>
    </row>
    <row r="427" spans="1:13" ht="15.6" hidden="1" x14ac:dyDescent="0.3">
      <c r="A427" s="33">
        <v>407</v>
      </c>
      <c r="B427" s="40">
        <f t="shared" ca="1" si="25"/>
        <v>46</v>
      </c>
      <c r="C427" s="34">
        <f t="shared" ca="1" si="26"/>
        <v>92.809904764402631</v>
      </c>
      <c r="D427" s="35">
        <f t="shared" ca="1" si="27"/>
        <v>6728.8172043921677</v>
      </c>
      <c r="E427" s="58">
        <f t="shared" ca="1" si="28"/>
        <v>-258550.99142510095</v>
      </c>
      <c r="F427" s="1">
        <v>503532.80753120314</v>
      </c>
      <c r="L427" s="53"/>
      <c r="M427" s="11"/>
    </row>
    <row r="428" spans="1:13" ht="15.6" hidden="1" x14ac:dyDescent="0.3">
      <c r="A428" s="33">
        <v>408</v>
      </c>
      <c r="B428" s="40">
        <f t="shared" ca="1" si="25"/>
        <v>45</v>
      </c>
      <c r="C428" s="34">
        <f t="shared" ca="1" si="26"/>
        <v>88.371713570179651</v>
      </c>
      <c r="D428" s="35">
        <f t="shared" ca="1" si="27"/>
        <v>11000.607682626214</v>
      </c>
      <c r="E428" s="58">
        <f t="shared" ca="1" si="28"/>
        <v>271981.41602878622</v>
      </c>
      <c r="F428" s="1">
        <v>842452.77979966253</v>
      </c>
      <c r="L428" s="53"/>
      <c r="M428" s="11"/>
    </row>
    <row r="429" spans="1:13" ht="15.6" hidden="1" x14ac:dyDescent="0.3">
      <c r="A429" s="33">
        <v>409</v>
      </c>
      <c r="B429" s="40">
        <f t="shared" ca="1" si="25"/>
        <v>44</v>
      </c>
      <c r="C429" s="34">
        <f t="shared" ca="1" si="26"/>
        <v>94.108953965435859</v>
      </c>
      <c r="D429" s="35">
        <f t="shared" ca="1" si="27"/>
        <v>24828.081129469083</v>
      </c>
      <c r="E429" s="58">
        <f t="shared" ca="1" si="28"/>
        <v>1753211.8874778491</v>
      </c>
      <c r="F429" s="1">
        <v>1087530.9458444151</v>
      </c>
      <c r="L429" s="53"/>
      <c r="M429" s="11"/>
    </row>
    <row r="430" spans="1:13" ht="15.6" hidden="1" x14ac:dyDescent="0.3">
      <c r="A430" s="33">
        <v>410</v>
      </c>
      <c r="B430" s="40">
        <f t="shared" ca="1" si="25"/>
        <v>43</v>
      </c>
      <c r="C430" s="34">
        <f t="shared" ca="1" si="26"/>
        <v>90.17993717332547</v>
      </c>
      <c r="D430" s="35">
        <f t="shared" ca="1" si="27"/>
        <v>12356.31848217584</v>
      </c>
      <c r="E430" s="58">
        <f t="shared" ca="1" si="28"/>
        <v>431109.58291200548</v>
      </c>
      <c r="F430" s="1">
        <v>-791089.49139356986</v>
      </c>
      <c r="L430" s="53"/>
      <c r="M430" s="11"/>
    </row>
    <row r="431" spans="1:13" ht="15.6" hidden="1" x14ac:dyDescent="0.3">
      <c r="A431" s="33">
        <v>411</v>
      </c>
      <c r="B431" s="40">
        <f t="shared" ca="1" si="25"/>
        <v>47</v>
      </c>
      <c r="C431" s="34">
        <f t="shared" ca="1" si="26"/>
        <v>85.542478756064327</v>
      </c>
      <c r="D431" s="35">
        <f t="shared" ca="1" si="27"/>
        <v>16750.130579238037</v>
      </c>
      <c r="E431" s="58">
        <f t="shared" ca="1" si="28"/>
        <v>950678.68777031032</v>
      </c>
      <c r="F431" s="1">
        <v>-142547.54212410189</v>
      </c>
      <c r="L431" s="53"/>
      <c r="M431" s="11"/>
    </row>
    <row r="432" spans="1:13" ht="15.6" hidden="1" x14ac:dyDescent="0.3">
      <c r="A432" s="33">
        <v>412</v>
      </c>
      <c r="B432" s="40">
        <f t="shared" ca="1" si="25"/>
        <v>47</v>
      </c>
      <c r="C432" s="34">
        <f t="shared" ca="1" si="26"/>
        <v>98.39423733458834</v>
      </c>
      <c r="D432" s="35">
        <f t="shared" ca="1" si="27"/>
        <v>14883.507271141456</v>
      </c>
      <c r="E432" s="58">
        <f t="shared" ca="1" si="28"/>
        <v>542017.1219628104</v>
      </c>
      <c r="F432" s="1">
        <v>1244874.8975772597</v>
      </c>
      <c r="L432" s="53"/>
      <c r="M432" s="11"/>
    </row>
    <row r="433" spans="1:13" ht="15.6" hidden="1" x14ac:dyDescent="0.3">
      <c r="A433" s="33">
        <v>413</v>
      </c>
      <c r="B433" s="40">
        <f t="shared" ca="1" si="25"/>
        <v>45</v>
      </c>
      <c r="C433" s="34">
        <f t="shared" ca="1" si="26"/>
        <v>93.258544994583389</v>
      </c>
      <c r="D433" s="35">
        <f t="shared" ca="1" si="27"/>
        <v>14968.869088212663</v>
      </c>
      <c r="E433" s="58">
        <f t="shared" ca="1" si="28"/>
        <v>657674.34261427424</v>
      </c>
      <c r="F433" s="1">
        <v>-126858.536436314</v>
      </c>
      <c r="L433" s="53"/>
      <c r="M433" s="11"/>
    </row>
    <row r="434" spans="1:13" ht="15.6" hidden="1" x14ac:dyDescent="0.3">
      <c r="A434" s="33">
        <v>414</v>
      </c>
      <c r="B434" s="40">
        <f t="shared" ca="1" si="25"/>
        <v>43</v>
      </c>
      <c r="C434" s="34">
        <f t="shared" ca="1" si="26"/>
        <v>90.343160800872042</v>
      </c>
      <c r="D434" s="35">
        <f t="shared" ca="1" si="27"/>
        <v>12635.552745853649</v>
      </c>
      <c r="E434" s="58">
        <f t="shared" ca="1" si="28"/>
        <v>461388.09211929515</v>
      </c>
      <c r="F434" s="1">
        <v>946603.17242602329</v>
      </c>
      <c r="L434" s="53"/>
      <c r="M434" s="11"/>
    </row>
    <row r="435" spans="1:13" ht="15.6" hidden="1" x14ac:dyDescent="0.3">
      <c r="A435" s="33">
        <v>415</v>
      </c>
      <c r="B435" s="40">
        <f t="shared" ca="1" si="25"/>
        <v>46</v>
      </c>
      <c r="C435" s="34">
        <f t="shared" ca="1" si="26"/>
        <v>98.045276323513335</v>
      </c>
      <c r="D435" s="35">
        <f t="shared" ca="1" si="27"/>
        <v>13018.758132221195</v>
      </c>
      <c r="E435" s="58">
        <f t="shared" ca="1" si="28"/>
        <v>366380.16237828927</v>
      </c>
      <c r="F435" s="1">
        <v>1263655.7109938809</v>
      </c>
      <c r="L435" s="53"/>
      <c r="M435" s="11"/>
    </row>
    <row r="436" spans="1:13" ht="15.6" hidden="1" x14ac:dyDescent="0.3">
      <c r="A436" s="33">
        <v>416</v>
      </c>
      <c r="B436" s="40">
        <f t="shared" ca="1" si="25"/>
        <v>45</v>
      </c>
      <c r="C436" s="34">
        <f t="shared" ca="1" si="26"/>
        <v>99.980242116075971</v>
      </c>
      <c r="D436" s="35">
        <f t="shared" ca="1" si="27"/>
        <v>16365.957638293783</v>
      </c>
      <c r="E436" s="58">
        <f t="shared" ca="1" si="28"/>
        <v>702382.95107387635</v>
      </c>
      <c r="F436" s="1">
        <v>766092.52320802119</v>
      </c>
      <c r="L436" s="53"/>
      <c r="M436" s="11"/>
    </row>
    <row r="437" spans="1:13" ht="15.6" hidden="1" x14ac:dyDescent="0.3">
      <c r="A437" s="33">
        <v>417</v>
      </c>
      <c r="B437" s="40">
        <f t="shared" ca="1" si="25"/>
        <v>44</v>
      </c>
      <c r="C437" s="34">
        <f t="shared" ca="1" si="26"/>
        <v>92.162872235166674</v>
      </c>
      <c r="D437" s="35">
        <f t="shared" ca="1" si="27"/>
        <v>13019.309346997619</v>
      </c>
      <c r="E437" s="58">
        <f t="shared" ca="1" si="28"/>
        <v>469061.47219705908</v>
      </c>
      <c r="F437" s="1">
        <v>170691.414863521</v>
      </c>
      <c r="L437" s="53"/>
      <c r="M437" s="11"/>
    </row>
    <row r="438" spans="1:13" ht="15.6" hidden="1" x14ac:dyDescent="0.3">
      <c r="A438" s="33">
        <v>418</v>
      </c>
      <c r="B438" s="40">
        <f t="shared" ca="1" si="25"/>
        <v>45</v>
      </c>
      <c r="C438" s="34">
        <f t="shared" ca="1" si="26"/>
        <v>91.689249552224794</v>
      </c>
      <c r="D438" s="35">
        <f t="shared" ca="1" si="27"/>
        <v>15643.229362568512</v>
      </c>
      <c r="E438" s="58">
        <f t="shared" ca="1" si="28"/>
        <v>756902.82913674181</v>
      </c>
      <c r="F438" s="1">
        <v>762681.90488642198</v>
      </c>
      <c r="L438" s="53"/>
      <c r="M438" s="11"/>
    </row>
    <row r="439" spans="1:13" ht="15.6" hidden="1" x14ac:dyDescent="0.3">
      <c r="A439" s="33">
        <v>419</v>
      </c>
      <c r="B439" s="40">
        <f t="shared" ca="1" si="25"/>
        <v>45</v>
      </c>
      <c r="C439" s="34">
        <f t="shared" ca="1" si="26"/>
        <v>81.331946125767402</v>
      </c>
      <c r="D439" s="35">
        <f t="shared" ca="1" si="27"/>
        <v>15133.816162423234</v>
      </c>
      <c r="E439" s="58">
        <f t="shared" ca="1" si="28"/>
        <v>856435.77633486525</v>
      </c>
      <c r="F439" s="1">
        <v>-12675.58360187069</v>
      </c>
      <c r="L439" s="53"/>
      <c r="M439" s="11"/>
    </row>
    <row r="440" spans="1:13" ht="15.6" hidden="1" x14ac:dyDescent="0.3">
      <c r="A440" s="33">
        <v>420</v>
      </c>
      <c r="B440" s="40">
        <f t="shared" ca="1" si="25"/>
        <v>45</v>
      </c>
      <c r="C440" s="34">
        <f t="shared" ca="1" si="26"/>
        <v>83.967348995309749</v>
      </c>
      <c r="D440" s="35">
        <f t="shared" ca="1" si="27"/>
        <v>20638.990191389032</v>
      </c>
      <c r="E440" s="58">
        <f t="shared" ca="1" si="28"/>
        <v>1477352.7067322247</v>
      </c>
      <c r="F440" s="1">
        <v>768774.14789641369</v>
      </c>
      <c r="L440" s="53"/>
      <c r="M440" s="11"/>
    </row>
    <row r="441" spans="1:13" ht="15.6" hidden="1" x14ac:dyDescent="0.3">
      <c r="A441" s="33">
        <v>421</v>
      </c>
      <c r="B441" s="40">
        <f t="shared" ca="1" si="25"/>
        <v>44</v>
      </c>
      <c r="C441" s="34">
        <f t="shared" ca="1" si="26"/>
        <v>87.748271841628352</v>
      </c>
      <c r="D441" s="35">
        <f t="shared" ca="1" si="27"/>
        <v>22595.986746128234</v>
      </c>
      <c r="E441" s="58">
        <f t="shared" ca="1" si="28"/>
        <v>1649418.4954271964</v>
      </c>
      <c r="F441" s="1">
        <v>581734.61348968302</v>
      </c>
      <c r="L441" s="53"/>
      <c r="M441" s="11"/>
    </row>
    <row r="442" spans="1:13" ht="15.6" hidden="1" x14ac:dyDescent="0.3">
      <c r="A442" s="33">
        <v>422</v>
      </c>
      <c r="B442" s="40">
        <f t="shared" ca="1" si="25"/>
        <v>44</v>
      </c>
      <c r="C442" s="34">
        <f t="shared" ca="1" si="26"/>
        <v>99.577842373877772</v>
      </c>
      <c r="D442" s="35">
        <f t="shared" ca="1" si="27"/>
        <v>12306.847211776765</v>
      </c>
      <c r="E442" s="58">
        <f t="shared" ca="1" si="28"/>
        <v>297414.38664053287</v>
      </c>
      <c r="F442" s="1">
        <v>-282773.4315272005</v>
      </c>
      <c r="L442" s="53"/>
      <c r="M442" s="11"/>
    </row>
    <row r="443" spans="1:13" ht="15.6" hidden="1" x14ac:dyDescent="0.3">
      <c r="A443" s="33">
        <v>423</v>
      </c>
      <c r="B443" s="40">
        <f t="shared" ca="1" si="25"/>
        <v>47</v>
      </c>
      <c r="C443" s="34">
        <f t="shared" ca="1" si="26"/>
        <v>98.684948835215437</v>
      </c>
      <c r="D443" s="35">
        <f t="shared" ca="1" si="27"/>
        <v>14959.920615638317</v>
      </c>
      <c r="E443" s="58">
        <f t="shared" ca="1" si="28"/>
        <v>545584.96382578812</v>
      </c>
      <c r="F443" s="1">
        <v>343305.47692705505</v>
      </c>
      <c r="L443" s="53"/>
      <c r="M443" s="11"/>
    </row>
    <row r="444" spans="1:13" ht="15.6" hidden="1" x14ac:dyDescent="0.3">
      <c r="A444" s="33">
        <v>424</v>
      </c>
      <c r="B444" s="40">
        <f t="shared" ca="1" si="25"/>
        <v>46</v>
      </c>
      <c r="C444" s="34">
        <f t="shared" ca="1" si="26"/>
        <v>81.854631970433928</v>
      </c>
      <c r="D444" s="35">
        <f t="shared" ca="1" si="27"/>
        <v>13877.444519410245</v>
      </c>
      <c r="E444" s="58">
        <f t="shared" ca="1" si="28"/>
        <v>681188.1236138388</v>
      </c>
      <c r="F444" s="1">
        <v>276556.78748612595</v>
      </c>
      <c r="L444" s="53"/>
      <c r="M444" s="11"/>
    </row>
    <row r="445" spans="1:13" ht="15.6" hidden="1" x14ac:dyDescent="0.3">
      <c r="A445" s="33">
        <v>425</v>
      </c>
      <c r="B445" s="40">
        <f t="shared" ca="1" si="25"/>
        <v>45</v>
      </c>
      <c r="C445" s="34">
        <f t="shared" ca="1" si="26"/>
        <v>96.503778577145823</v>
      </c>
      <c r="D445" s="35">
        <f t="shared" ca="1" si="27"/>
        <v>16073.814155259734</v>
      </c>
      <c r="E445" s="58">
        <f t="shared" ca="1" si="28"/>
        <v>727874.28554360801</v>
      </c>
      <c r="F445" s="1">
        <v>327416.88424741849</v>
      </c>
      <c r="L445" s="53"/>
      <c r="M445" s="11"/>
    </row>
    <row r="446" spans="1:13" ht="15.6" hidden="1" x14ac:dyDescent="0.3">
      <c r="A446" s="33">
        <v>426</v>
      </c>
      <c r="B446" s="40">
        <f t="shared" ca="1" si="25"/>
        <v>45</v>
      </c>
      <c r="C446" s="34">
        <f t="shared" ca="1" si="26"/>
        <v>82.667777439756819</v>
      </c>
      <c r="D446" s="35">
        <f t="shared" ca="1" si="27"/>
        <v>12951.5469858008</v>
      </c>
      <c r="E446" s="58">
        <f t="shared" ca="1" si="28"/>
        <v>571439.98138062935</v>
      </c>
      <c r="F446" s="1">
        <v>1869877.5635979138</v>
      </c>
      <c r="L446" s="53"/>
      <c r="M446" s="11"/>
    </row>
    <row r="447" spans="1:13" ht="15.6" hidden="1" x14ac:dyDescent="0.3">
      <c r="A447" s="33">
        <v>427</v>
      </c>
      <c r="B447" s="40">
        <f t="shared" ca="1" si="25"/>
        <v>46</v>
      </c>
      <c r="C447" s="34">
        <f t="shared" ca="1" si="26"/>
        <v>84.551545446802152</v>
      </c>
      <c r="D447" s="35">
        <f t="shared" ca="1" si="27"/>
        <v>8759.1429649303645</v>
      </c>
      <c r="E447" s="58">
        <f t="shared" ca="1" si="28"/>
        <v>37506.947406516992</v>
      </c>
      <c r="F447" s="1">
        <v>-95325.372764562024</v>
      </c>
      <c r="L447" s="53"/>
      <c r="M447" s="11"/>
    </row>
    <row r="448" spans="1:13" ht="15.6" hidden="1" x14ac:dyDescent="0.3">
      <c r="A448" s="33">
        <v>428</v>
      </c>
      <c r="B448" s="40">
        <f t="shared" ca="1" si="25"/>
        <v>47</v>
      </c>
      <c r="C448" s="34">
        <f t="shared" ca="1" si="26"/>
        <v>81.198915123680436</v>
      </c>
      <c r="D448" s="35">
        <f t="shared" ca="1" si="27"/>
        <v>12147.869090318964</v>
      </c>
      <c r="E448" s="58">
        <f t="shared" ca="1" si="28"/>
        <v>467475.76504604006</v>
      </c>
      <c r="F448" s="1">
        <v>220395.79689573799</v>
      </c>
      <c r="L448" s="53"/>
      <c r="M448" s="11"/>
    </row>
    <row r="449" spans="1:13" ht="15.6" hidden="1" x14ac:dyDescent="0.3">
      <c r="A449" s="33">
        <v>429</v>
      </c>
      <c r="B449" s="40">
        <f t="shared" ca="1" si="25"/>
        <v>44</v>
      </c>
      <c r="C449" s="34">
        <f t="shared" ca="1" si="26"/>
        <v>80.356796971195166</v>
      </c>
      <c r="D449" s="35">
        <f t="shared" ca="1" si="27"/>
        <v>19597.024724541407</v>
      </c>
      <c r="E449" s="58">
        <f t="shared" ca="1" si="28"/>
        <v>1442635.9315015227</v>
      </c>
      <c r="F449" s="1">
        <v>559890.17433707602</v>
      </c>
      <c r="L449" s="53"/>
      <c r="M449" s="11"/>
    </row>
    <row r="450" spans="1:13" ht="15.6" hidden="1" x14ac:dyDescent="0.3">
      <c r="A450" s="33">
        <v>430</v>
      </c>
      <c r="B450" s="40">
        <f t="shared" ca="1" si="25"/>
        <v>43</v>
      </c>
      <c r="C450" s="34">
        <f t="shared" ca="1" si="26"/>
        <v>80.574846016829895</v>
      </c>
      <c r="D450" s="35">
        <f t="shared" ca="1" si="27"/>
        <v>14106.916033382402</v>
      </c>
      <c r="E450" s="58">
        <f t="shared" ca="1" si="28"/>
        <v>769362.11571463896</v>
      </c>
      <c r="F450" s="1">
        <v>-11544.001117552049</v>
      </c>
      <c r="L450" s="53"/>
      <c r="M450" s="11"/>
    </row>
    <row r="451" spans="1:13" ht="15.6" hidden="1" x14ac:dyDescent="0.3">
      <c r="A451" s="33">
        <v>431</v>
      </c>
      <c r="B451" s="40">
        <f t="shared" ca="1" si="25"/>
        <v>45</v>
      </c>
      <c r="C451" s="34">
        <f t="shared" ca="1" si="26"/>
        <v>99.507463902363625</v>
      </c>
      <c r="D451" s="35">
        <f t="shared" ca="1" si="27"/>
        <v>20321.754594489743</v>
      </c>
      <c r="E451" s="58">
        <f t="shared" ca="1" si="28"/>
        <v>1123471.6755320271</v>
      </c>
      <c r="F451" s="1">
        <v>1273032.6509758257</v>
      </c>
      <c r="L451" s="53"/>
      <c r="M451" s="11"/>
    </row>
    <row r="452" spans="1:13" ht="15.6" hidden="1" x14ac:dyDescent="0.3">
      <c r="A452" s="33">
        <v>432</v>
      </c>
      <c r="B452" s="40">
        <f t="shared" ca="1" si="25"/>
        <v>45</v>
      </c>
      <c r="C452" s="34">
        <f t="shared" ca="1" si="26"/>
        <v>93.111927787003495</v>
      </c>
      <c r="D452" s="35">
        <f t="shared" ca="1" si="27"/>
        <v>15683.798518064057</v>
      </c>
      <c r="E452" s="58">
        <f t="shared" ca="1" si="28"/>
        <v>739146.18264517467</v>
      </c>
      <c r="F452" s="1">
        <v>1280677.3751838165</v>
      </c>
      <c r="L452" s="53"/>
      <c r="M452" s="11"/>
    </row>
    <row r="453" spans="1:13" ht="15.6" hidden="1" x14ac:dyDescent="0.3">
      <c r="A453" s="33">
        <v>433</v>
      </c>
      <c r="B453" s="40">
        <f t="shared" ca="1" si="25"/>
        <v>44</v>
      </c>
      <c r="C453" s="34">
        <f t="shared" ca="1" si="26"/>
        <v>89.142039539048056</v>
      </c>
      <c r="D453" s="35">
        <f t="shared" ca="1" si="27"/>
        <v>17084.077029803029</v>
      </c>
      <c r="E453" s="58">
        <f t="shared" ca="1" si="28"/>
        <v>979326.32103077671</v>
      </c>
      <c r="F453" s="1">
        <v>788836.22166436934</v>
      </c>
      <c r="L453" s="53"/>
      <c r="M453" s="11"/>
    </row>
    <row r="454" spans="1:13" ht="15.6" hidden="1" x14ac:dyDescent="0.3">
      <c r="A454" s="33">
        <v>434</v>
      </c>
      <c r="B454" s="40">
        <f t="shared" ca="1" si="25"/>
        <v>44</v>
      </c>
      <c r="C454" s="34">
        <f t="shared" ca="1" si="26"/>
        <v>88.445618747963209</v>
      </c>
      <c r="D454" s="35">
        <f t="shared" ca="1" si="27"/>
        <v>14014.042412159428</v>
      </c>
      <c r="E454" s="58">
        <f t="shared" ca="1" si="28"/>
        <v>633398.04218904325</v>
      </c>
      <c r="F454" s="1">
        <v>246698.43895395356</v>
      </c>
      <c r="L454" s="53"/>
      <c r="M454" s="11"/>
    </row>
    <row r="455" spans="1:13" ht="15.6" hidden="1" x14ac:dyDescent="0.3">
      <c r="A455" s="33">
        <v>435</v>
      </c>
      <c r="B455" s="40">
        <f t="shared" ca="1" si="25"/>
        <v>45</v>
      </c>
      <c r="C455" s="34">
        <f t="shared" ca="1" si="26"/>
        <v>96.174179668419782</v>
      </c>
      <c r="D455" s="35">
        <f t="shared" ca="1" si="27"/>
        <v>20905.596731058511</v>
      </c>
      <c r="E455" s="58">
        <f t="shared" ca="1" si="28"/>
        <v>1254163.1170475855</v>
      </c>
      <c r="F455" s="1">
        <v>-379904.70877637248</v>
      </c>
      <c r="L455" s="53"/>
      <c r="M455" s="11"/>
    </row>
    <row r="456" spans="1:13" ht="15.6" hidden="1" x14ac:dyDescent="0.3">
      <c r="A456" s="33">
        <v>436</v>
      </c>
      <c r="B456" s="40">
        <f t="shared" ca="1" si="25"/>
        <v>45</v>
      </c>
      <c r="C456" s="34">
        <f t="shared" ca="1" si="26"/>
        <v>87.174442203820945</v>
      </c>
      <c r="D456" s="35">
        <f t="shared" ca="1" si="27"/>
        <v>16785.028764962022</v>
      </c>
      <c r="E456" s="58">
        <f t="shared" ca="1" si="28"/>
        <v>960920.3480915986</v>
      </c>
      <c r="F456" s="1">
        <v>557346.41232838994</v>
      </c>
      <c r="L456" s="53"/>
      <c r="M456" s="11"/>
    </row>
    <row r="457" spans="1:13" ht="15.6" hidden="1" x14ac:dyDescent="0.3">
      <c r="A457" s="33">
        <v>437</v>
      </c>
      <c r="B457" s="40">
        <f t="shared" ca="1" si="25"/>
        <v>44</v>
      </c>
      <c r="C457" s="34">
        <f t="shared" ca="1" si="26"/>
        <v>93.829123023984124</v>
      </c>
      <c r="D457" s="35">
        <f t="shared" ca="1" si="27"/>
        <v>19553.530286216162</v>
      </c>
      <c r="E457" s="58">
        <f t="shared" ca="1" si="28"/>
        <v>1173783.1098957374</v>
      </c>
      <c r="F457" s="1">
        <v>313172.0763240119</v>
      </c>
      <c r="L457" s="53"/>
      <c r="M457" s="11"/>
    </row>
    <row r="458" spans="1:13" ht="15.6" hidden="1" x14ac:dyDescent="0.3">
      <c r="A458" s="33">
        <v>438</v>
      </c>
      <c r="B458" s="40">
        <f t="shared" ca="1" si="25"/>
        <v>45</v>
      </c>
      <c r="C458" s="34">
        <f t="shared" ca="1" si="26"/>
        <v>82.021926267544757</v>
      </c>
      <c r="D458" s="35">
        <f t="shared" ca="1" si="27"/>
        <v>10142.498728296263</v>
      </c>
      <c r="E458" s="58">
        <f t="shared" ca="1" si="28"/>
        <v>237162.45771145518</v>
      </c>
      <c r="F458" s="1">
        <v>302417.97805421799</v>
      </c>
      <c r="L458" s="53"/>
      <c r="M458" s="11"/>
    </row>
    <row r="459" spans="1:13" ht="15.6" hidden="1" x14ac:dyDescent="0.3">
      <c r="A459" s="33">
        <v>439</v>
      </c>
      <c r="B459" s="40">
        <f t="shared" ca="1" si="25"/>
        <v>45</v>
      </c>
      <c r="C459" s="34">
        <f t="shared" ca="1" si="26"/>
        <v>87.583528321868513</v>
      </c>
      <c r="D459" s="35">
        <f t="shared" ca="1" si="27"/>
        <v>13003.752503203616</v>
      </c>
      <c r="E459" s="58">
        <f t="shared" ca="1" si="28"/>
        <v>513850.98499863525</v>
      </c>
      <c r="F459" s="1">
        <v>1832789.3477331363</v>
      </c>
      <c r="L459" s="53"/>
      <c r="M459" s="11"/>
    </row>
    <row r="460" spans="1:13" ht="15.6" hidden="1" x14ac:dyDescent="0.3">
      <c r="A460" s="33">
        <v>440</v>
      </c>
      <c r="B460" s="40">
        <f t="shared" ca="1" si="25"/>
        <v>44</v>
      </c>
      <c r="C460" s="34">
        <f t="shared" ca="1" si="26"/>
        <v>83.864866569364253</v>
      </c>
      <c r="D460" s="35">
        <f t="shared" ca="1" si="27"/>
        <v>14630.976022284889</v>
      </c>
      <c r="E460" s="58">
        <f t="shared" ca="1" si="28"/>
        <v>772325.23267991235</v>
      </c>
      <c r="F460" s="1">
        <v>163850.26488233963</v>
      </c>
      <c r="L460" s="53"/>
      <c r="M460" s="11"/>
    </row>
    <row r="461" spans="1:13" ht="15.6" hidden="1" x14ac:dyDescent="0.3">
      <c r="A461" s="33">
        <v>441</v>
      </c>
      <c r="B461" s="40">
        <f t="shared" ca="1" si="25"/>
        <v>44</v>
      </c>
      <c r="C461" s="34">
        <f t="shared" ca="1" si="26"/>
        <v>91.793429778582819</v>
      </c>
      <c r="D461" s="35">
        <f t="shared" ca="1" si="27"/>
        <v>11948.783007155262</v>
      </c>
      <c r="E461" s="58">
        <f t="shared" ca="1" si="28"/>
        <v>352680.74255999853</v>
      </c>
      <c r="F461" s="1">
        <v>1381473.0510778893</v>
      </c>
      <c r="L461" s="53"/>
      <c r="M461" s="11"/>
    </row>
    <row r="462" spans="1:13" ht="15.6" hidden="1" x14ac:dyDescent="0.3">
      <c r="A462" s="33">
        <v>442</v>
      </c>
      <c r="B462" s="40">
        <f t="shared" ca="1" si="25"/>
        <v>45</v>
      </c>
      <c r="C462" s="34">
        <f t="shared" ca="1" si="26"/>
        <v>88.874649506128037</v>
      </c>
      <c r="D462" s="35">
        <f t="shared" ca="1" si="27"/>
        <v>17731.527421922037</v>
      </c>
      <c r="E462" s="58">
        <f t="shared" ca="1" si="28"/>
        <v>1041348.3092404765</v>
      </c>
      <c r="F462" s="1">
        <v>922009.46507683164</v>
      </c>
      <c r="L462" s="53"/>
      <c r="M462" s="11"/>
    </row>
    <row r="463" spans="1:13" ht="15.6" hidden="1" x14ac:dyDescent="0.3">
      <c r="A463" s="33">
        <v>443</v>
      </c>
      <c r="B463" s="40">
        <f t="shared" ca="1" si="25"/>
        <v>47</v>
      </c>
      <c r="C463" s="34">
        <f t="shared" ca="1" si="26"/>
        <v>83.644089599197756</v>
      </c>
      <c r="D463" s="35">
        <f t="shared" ca="1" si="27"/>
        <v>12336.423605710839</v>
      </c>
      <c r="E463" s="58">
        <f t="shared" ca="1" si="28"/>
        <v>460088.64694385394</v>
      </c>
      <c r="F463" s="1">
        <v>756341.79751488031</v>
      </c>
      <c r="L463" s="53"/>
      <c r="M463" s="11"/>
    </row>
    <row r="464" spans="1:13" ht="15.6" hidden="1" x14ac:dyDescent="0.3">
      <c r="A464" s="33">
        <v>444</v>
      </c>
      <c r="B464" s="40">
        <f t="shared" ca="1" si="25"/>
        <v>45</v>
      </c>
      <c r="C464" s="34">
        <f t="shared" ca="1" si="26"/>
        <v>92.707071293877419</v>
      </c>
      <c r="D464" s="35">
        <f t="shared" ca="1" si="27"/>
        <v>18921.778309439247</v>
      </c>
      <c r="E464" s="58">
        <f t="shared" ca="1" si="28"/>
        <v>1105860.1243854789</v>
      </c>
      <c r="F464" s="1">
        <v>915150.28183163702</v>
      </c>
      <c r="L464" s="53"/>
      <c r="M464" s="11"/>
    </row>
    <row r="465" spans="1:13" ht="15.6" hidden="1" x14ac:dyDescent="0.3">
      <c r="A465" s="33">
        <v>445</v>
      </c>
      <c r="B465" s="40">
        <f t="shared" ca="1" si="25"/>
        <v>46</v>
      </c>
      <c r="C465" s="34">
        <f t="shared" ca="1" si="26"/>
        <v>87.014224335630445</v>
      </c>
      <c r="D465" s="35">
        <f t="shared" ca="1" si="27"/>
        <v>5594.5956126311285</v>
      </c>
      <c r="E465" s="58">
        <f t="shared" ca="1" si="28"/>
        <v>-351106.48834049981</v>
      </c>
      <c r="F465" s="1">
        <v>640081.67751113605</v>
      </c>
      <c r="L465" s="53"/>
      <c r="M465" s="11"/>
    </row>
    <row r="466" spans="1:13" ht="15.6" hidden="1" x14ac:dyDescent="0.3">
      <c r="A466" s="33">
        <v>446</v>
      </c>
      <c r="B466" s="40">
        <f t="shared" ca="1" si="25"/>
        <v>47</v>
      </c>
      <c r="C466" s="34">
        <f t="shared" ca="1" si="26"/>
        <v>96.374616468826787</v>
      </c>
      <c r="D466" s="35">
        <f t="shared" ca="1" si="27"/>
        <v>23256.720108582085</v>
      </c>
      <c r="E466" s="58">
        <f t="shared" ca="1" si="28"/>
        <v>1456499.9811461312</v>
      </c>
      <c r="F466" s="1">
        <v>745012.41365726572</v>
      </c>
      <c r="L466" s="53"/>
      <c r="M466" s="11"/>
    </row>
    <row r="467" spans="1:13" ht="15.6" hidden="1" x14ac:dyDescent="0.3">
      <c r="A467" s="33">
        <v>447</v>
      </c>
      <c r="B467" s="40">
        <f t="shared" ca="1" si="25"/>
        <v>43</v>
      </c>
      <c r="C467" s="34">
        <f t="shared" ca="1" si="26"/>
        <v>86.085749955789709</v>
      </c>
      <c r="D467" s="35">
        <f t="shared" ca="1" si="27"/>
        <v>14678.268442856262</v>
      </c>
      <c r="E467" s="58">
        <f t="shared" ca="1" si="28"/>
        <v>760133.55227270699</v>
      </c>
      <c r="F467" s="1">
        <v>640828.7101260398</v>
      </c>
      <c r="L467" s="53"/>
      <c r="M467" s="11"/>
    </row>
    <row r="468" spans="1:13" ht="15.6" hidden="1" x14ac:dyDescent="0.3">
      <c r="A468" s="33">
        <v>448</v>
      </c>
      <c r="B468" s="40">
        <f t="shared" ca="1" si="25"/>
        <v>44</v>
      </c>
      <c r="C468" s="34">
        <f t="shared" ca="1" si="26"/>
        <v>97.681192058727902</v>
      </c>
      <c r="D468" s="35">
        <f t="shared" ca="1" si="27"/>
        <v>6769.2707142188483</v>
      </c>
      <c r="E468" s="58">
        <f t="shared" ca="1" si="28"/>
        <v>-273529.93631826958</v>
      </c>
      <c r="F468" s="1">
        <v>1174192.0049467906</v>
      </c>
      <c r="L468" s="53"/>
      <c r="M468" s="11"/>
    </row>
    <row r="469" spans="1:13" ht="15.6" hidden="1" x14ac:dyDescent="0.3">
      <c r="A469" s="33">
        <v>449</v>
      </c>
      <c r="B469" s="40">
        <f t="shared" ca="1" si="25"/>
        <v>45</v>
      </c>
      <c r="C469" s="34">
        <f t="shared" ca="1" si="26"/>
        <v>98.119309821670925</v>
      </c>
      <c r="D469" s="35">
        <f t="shared" ca="1" si="27"/>
        <v>21511.292001075333</v>
      </c>
      <c r="E469" s="58">
        <f t="shared" ca="1" si="28"/>
        <v>1277630.443701426</v>
      </c>
      <c r="F469" s="1">
        <v>140325.21116097225</v>
      </c>
      <c r="L469" s="53"/>
      <c r="M469" s="11"/>
    </row>
    <row r="470" spans="1:13" ht="15.6" hidden="1" x14ac:dyDescent="0.3">
      <c r="A470" s="33">
        <v>450</v>
      </c>
      <c r="B470" s="40">
        <f t="shared" ref="B470:B520" ca="1" si="29">VLOOKUP(RAND(),$A$10:$C$14,3)</f>
        <v>44</v>
      </c>
      <c r="C470" s="34">
        <f t="shared" ref="C470:C520" ca="1" si="30">$E$8+RAND()*($E$9-$E$8)</f>
        <v>94.046199310323246</v>
      </c>
      <c r="D470" s="35">
        <f t="shared" ref="D470:D520" ca="1" si="31">NORMINV(RAND(), $E$13, $E$14)</f>
        <v>20545.199789284874</v>
      </c>
      <c r="E470" s="58">
        <f t="shared" ref="E470:E520" ca="1" si="32">($C$3-B470-C470)*D470-($C$4+$C$5)</f>
        <v>1279568.0025499025</v>
      </c>
      <c r="F470" s="1">
        <v>1114206.8950866903</v>
      </c>
      <c r="L470" s="53"/>
      <c r="M470" s="11"/>
    </row>
    <row r="471" spans="1:13" ht="15.6" hidden="1" x14ac:dyDescent="0.3">
      <c r="A471" s="33">
        <v>451</v>
      </c>
      <c r="B471" s="40">
        <f t="shared" ca="1" si="29"/>
        <v>43</v>
      </c>
      <c r="C471" s="34">
        <f t="shared" ca="1" si="30"/>
        <v>82.346841541349917</v>
      </c>
      <c r="D471" s="35">
        <f t="shared" ca="1" si="31"/>
        <v>14416.661624808543</v>
      </c>
      <c r="E471" s="58">
        <f t="shared" ca="1" si="32"/>
        <v>782665.74433719041</v>
      </c>
      <c r="F471" s="1">
        <v>-397238.64725899627</v>
      </c>
      <c r="L471" s="53"/>
      <c r="M471" s="11"/>
    </row>
    <row r="472" spans="1:13" ht="15.6" hidden="1" x14ac:dyDescent="0.3">
      <c r="A472" s="33">
        <v>452</v>
      </c>
      <c r="B472" s="40">
        <f t="shared" ca="1" si="29"/>
        <v>45</v>
      </c>
      <c r="C472" s="34">
        <f t="shared" ca="1" si="30"/>
        <v>82.739542753142757</v>
      </c>
      <c r="D472" s="35">
        <f t="shared" ca="1" si="31"/>
        <v>18904.704459318204</v>
      </c>
      <c r="E472" s="58">
        <f t="shared" ca="1" si="32"/>
        <v>1292393.1068536267</v>
      </c>
      <c r="F472" s="1">
        <v>984762.48726071604</v>
      </c>
      <c r="L472" s="53"/>
      <c r="M472" s="11"/>
    </row>
    <row r="473" spans="1:13" ht="15.6" hidden="1" x14ac:dyDescent="0.3">
      <c r="A473" s="33">
        <v>453</v>
      </c>
      <c r="B473" s="40">
        <f t="shared" ca="1" si="29"/>
        <v>43</v>
      </c>
      <c r="C473" s="34">
        <f t="shared" ca="1" si="30"/>
        <v>82.812015232034682</v>
      </c>
      <c r="D473" s="35">
        <f t="shared" ca="1" si="31"/>
        <v>13384.158457303625</v>
      </c>
      <c r="E473" s="58">
        <f t="shared" ca="1" si="32"/>
        <v>648767.50817035325</v>
      </c>
      <c r="F473" s="1">
        <v>1371339.1340439678</v>
      </c>
      <c r="L473" s="53"/>
      <c r="M473" s="11"/>
    </row>
    <row r="474" spans="1:13" ht="15.6" hidden="1" x14ac:dyDescent="0.3">
      <c r="A474" s="33">
        <v>454</v>
      </c>
      <c r="B474" s="40">
        <f t="shared" ca="1" si="29"/>
        <v>47</v>
      </c>
      <c r="C474" s="34">
        <f t="shared" ca="1" si="30"/>
        <v>96.344047156276943</v>
      </c>
      <c r="D474" s="35">
        <f t="shared" ca="1" si="31"/>
        <v>20774.563629681805</v>
      </c>
      <c r="E474" s="58">
        <f t="shared" ca="1" si="32"/>
        <v>1194956.315206585</v>
      </c>
      <c r="F474" s="1">
        <v>472041.82239441737</v>
      </c>
      <c r="L474" s="53"/>
      <c r="M474" s="11"/>
    </row>
    <row r="475" spans="1:13" ht="15.6" hidden="1" x14ac:dyDescent="0.3">
      <c r="A475" s="33">
        <v>455</v>
      </c>
      <c r="B475" s="40">
        <f t="shared" ca="1" si="29"/>
        <v>44</v>
      </c>
      <c r="C475" s="34">
        <f t="shared" ca="1" si="30"/>
        <v>86.015095803057363</v>
      </c>
      <c r="D475" s="35">
        <f t="shared" ca="1" si="31"/>
        <v>5027.0766721465789</v>
      </c>
      <c r="E475" s="58">
        <f t="shared" ca="1" si="32"/>
        <v>-401853.76377395412</v>
      </c>
      <c r="F475" s="1">
        <v>1236176.7402743772</v>
      </c>
      <c r="L475" s="53"/>
      <c r="M475" s="11"/>
    </row>
    <row r="476" spans="1:13" ht="15.6" hidden="1" x14ac:dyDescent="0.3">
      <c r="A476" s="33">
        <v>456</v>
      </c>
      <c r="B476" s="40">
        <f t="shared" ca="1" si="29"/>
        <v>44</v>
      </c>
      <c r="C476" s="34">
        <f t="shared" ca="1" si="30"/>
        <v>99.040759400279597</v>
      </c>
      <c r="D476" s="35">
        <f t="shared" ca="1" si="31"/>
        <v>9675.0375145348953</v>
      </c>
      <c r="E476" s="58">
        <f t="shared" ca="1" si="32"/>
        <v>25159.627813923871</v>
      </c>
      <c r="F476" s="1">
        <v>584572.71653810493</v>
      </c>
      <c r="L476" s="53"/>
      <c r="M476" s="11"/>
    </row>
    <row r="477" spans="1:13" ht="15.6" hidden="1" x14ac:dyDescent="0.3">
      <c r="A477" s="33">
        <v>457</v>
      </c>
      <c r="B477" s="40">
        <f t="shared" ca="1" si="29"/>
        <v>45</v>
      </c>
      <c r="C477" s="34">
        <f t="shared" ca="1" si="30"/>
        <v>85.419557128798971</v>
      </c>
      <c r="D477" s="35">
        <f t="shared" ca="1" si="31"/>
        <v>17059.378537840108</v>
      </c>
      <c r="E477" s="58">
        <f t="shared" ca="1" si="32"/>
        <v>1022908.6621245418</v>
      </c>
      <c r="F477" s="1">
        <v>657396.31554661691</v>
      </c>
      <c r="L477" s="53"/>
      <c r="M477" s="11"/>
    </row>
    <row r="478" spans="1:13" ht="15.6" hidden="1" x14ac:dyDescent="0.3">
      <c r="A478" s="33">
        <v>458</v>
      </c>
      <c r="B478" s="40">
        <f t="shared" ca="1" si="29"/>
        <v>45</v>
      </c>
      <c r="C478" s="34">
        <f t="shared" ca="1" si="30"/>
        <v>83.386235929762648</v>
      </c>
      <c r="D478" s="35">
        <f t="shared" ca="1" si="31"/>
        <v>11569.202061608896</v>
      </c>
      <c r="E478" s="58">
        <f t="shared" ca="1" si="32"/>
        <v>395405.00793979899</v>
      </c>
      <c r="F478" s="1">
        <v>1107465.7623294853</v>
      </c>
      <c r="L478" s="53"/>
      <c r="M478" s="11"/>
    </row>
    <row r="479" spans="1:13" ht="15.6" hidden="1" x14ac:dyDescent="0.3">
      <c r="A479" s="33">
        <v>459</v>
      </c>
      <c r="B479" s="40">
        <f t="shared" ca="1" si="29"/>
        <v>46</v>
      </c>
      <c r="C479" s="34">
        <f t="shared" ca="1" si="30"/>
        <v>86.200164333636977</v>
      </c>
      <c r="D479" s="35">
        <f t="shared" ca="1" si="31"/>
        <v>17450.483963138478</v>
      </c>
      <c r="E479" s="58">
        <f t="shared" ca="1" si="32"/>
        <v>1038213.6591930776</v>
      </c>
      <c r="F479" s="1">
        <v>-720984.14553818619</v>
      </c>
      <c r="L479" s="53"/>
      <c r="M479" s="11"/>
    </row>
    <row r="480" spans="1:13" ht="15.6" hidden="1" x14ac:dyDescent="0.3">
      <c r="A480" s="33">
        <v>460</v>
      </c>
      <c r="B480" s="40">
        <f t="shared" ca="1" si="29"/>
        <v>46</v>
      </c>
      <c r="C480" s="34">
        <f t="shared" ca="1" si="30"/>
        <v>88.161132774926372</v>
      </c>
      <c r="D480" s="35">
        <f t="shared" ca="1" si="31"/>
        <v>10514.010710558618</v>
      </c>
      <c r="E480" s="58">
        <f t="shared" ca="1" si="32"/>
        <v>207417.07999284309</v>
      </c>
      <c r="F480" s="1">
        <v>848802.23555514845</v>
      </c>
      <c r="L480" s="53"/>
      <c r="M480" s="11"/>
    </row>
    <row r="481" spans="1:13" ht="15.6" hidden="1" x14ac:dyDescent="0.3">
      <c r="A481" s="33">
        <v>461</v>
      </c>
      <c r="B481" s="40">
        <f t="shared" ca="1" si="29"/>
        <v>45</v>
      </c>
      <c r="C481" s="34">
        <f t="shared" ca="1" si="30"/>
        <v>93.670581440574168</v>
      </c>
      <c r="D481" s="35">
        <f t="shared" ca="1" si="31"/>
        <v>11291.834510481403</v>
      </c>
      <c r="E481" s="58">
        <f t="shared" ca="1" si="32"/>
        <v>245821.53601067211</v>
      </c>
      <c r="F481" s="1">
        <v>1256812.8416099083</v>
      </c>
      <c r="L481" s="53"/>
      <c r="M481" s="11"/>
    </row>
    <row r="482" spans="1:13" ht="15.6" hidden="1" x14ac:dyDescent="0.3">
      <c r="A482" s="33">
        <v>462</v>
      </c>
      <c r="B482" s="40">
        <f t="shared" ca="1" si="29"/>
        <v>45</v>
      </c>
      <c r="C482" s="34">
        <f t="shared" ca="1" si="30"/>
        <v>90.576125705500459</v>
      </c>
      <c r="D482" s="35">
        <f t="shared" ca="1" si="31"/>
        <v>15495.828973803695</v>
      </c>
      <c r="E482" s="58">
        <f t="shared" ca="1" si="32"/>
        <v>757596.95761377411</v>
      </c>
      <c r="F482" s="1">
        <v>831046.29914709344</v>
      </c>
      <c r="L482" s="53"/>
      <c r="M482" s="11"/>
    </row>
    <row r="483" spans="1:13" ht="15.6" hidden="1" x14ac:dyDescent="0.3">
      <c r="A483" s="33">
        <v>463</v>
      </c>
      <c r="B483" s="40">
        <f t="shared" ca="1" si="29"/>
        <v>46</v>
      </c>
      <c r="C483" s="34">
        <f t="shared" ca="1" si="30"/>
        <v>85.363854339038411</v>
      </c>
      <c r="D483" s="35">
        <f t="shared" ca="1" si="31"/>
        <v>14497.238060393109</v>
      </c>
      <c r="E483" s="58">
        <f t="shared" ca="1" si="32"/>
        <v>705399.20815403992</v>
      </c>
      <c r="F483" s="1">
        <v>646399.60996597609</v>
      </c>
      <c r="L483" s="53"/>
      <c r="M483" s="11"/>
    </row>
    <row r="484" spans="1:13" ht="15.6" hidden="1" x14ac:dyDescent="0.3">
      <c r="A484" s="33">
        <v>464</v>
      </c>
      <c r="B484" s="40">
        <f t="shared" ca="1" si="29"/>
        <v>47</v>
      </c>
      <c r="C484" s="34">
        <f t="shared" ca="1" si="30"/>
        <v>95.759750431025566</v>
      </c>
      <c r="D484" s="35">
        <f t="shared" ca="1" si="31"/>
        <v>22034.885193851507</v>
      </c>
      <c r="E484" s="58">
        <f t="shared" ca="1" si="32"/>
        <v>1340991.7022184837</v>
      </c>
      <c r="F484" s="1">
        <v>-221364.53053214285</v>
      </c>
      <c r="L484" s="53"/>
      <c r="M484" s="11"/>
    </row>
    <row r="485" spans="1:13" ht="15.6" hidden="1" x14ac:dyDescent="0.3">
      <c r="A485" s="33">
        <v>465</v>
      </c>
      <c r="B485" s="40">
        <f t="shared" ca="1" si="29"/>
        <v>46</v>
      </c>
      <c r="C485" s="34">
        <f t="shared" ca="1" si="30"/>
        <v>92.42390374651103</v>
      </c>
      <c r="D485" s="35">
        <f t="shared" ca="1" si="31"/>
        <v>12660.354974482387</v>
      </c>
      <c r="E485" s="58">
        <f t="shared" ca="1" si="32"/>
        <v>399932.63026170223</v>
      </c>
      <c r="F485" s="1">
        <v>843741.08008993464</v>
      </c>
      <c r="L485" s="53"/>
      <c r="M485" s="11"/>
    </row>
    <row r="486" spans="1:13" ht="15.6" hidden="1" x14ac:dyDescent="0.3">
      <c r="A486" s="33">
        <v>466</v>
      </c>
      <c r="B486" s="40">
        <f t="shared" ca="1" si="29"/>
        <v>44</v>
      </c>
      <c r="C486" s="34">
        <f t="shared" ca="1" si="30"/>
        <v>94.803840413229736</v>
      </c>
      <c r="D486" s="35">
        <f t="shared" ca="1" si="31"/>
        <v>15323.706220596985</v>
      </c>
      <c r="E486" s="58">
        <f t="shared" ca="1" si="32"/>
        <v>688613.5761456897</v>
      </c>
      <c r="F486" s="1">
        <v>868587.23739605467</v>
      </c>
      <c r="L486" s="53"/>
      <c r="M486" s="11"/>
    </row>
    <row r="487" spans="1:13" ht="15.6" hidden="1" x14ac:dyDescent="0.3">
      <c r="A487" s="33">
        <v>467</v>
      </c>
      <c r="B487" s="40">
        <f t="shared" ca="1" si="29"/>
        <v>46</v>
      </c>
      <c r="C487" s="34">
        <f t="shared" ca="1" si="30"/>
        <v>96.000510481512961</v>
      </c>
      <c r="D487" s="35">
        <f t="shared" ca="1" si="31"/>
        <v>16647.815167099285</v>
      </c>
      <c r="E487" s="58">
        <f t="shared" ca="1" si="32"/>
        <v>781307.72447774955</v>
      </c>
      <c r="F487" s="1">
        <v>41013.816658954369</v>
      </c>
      <c r="L487" s="53"/>
      <c r="M487" s="11"/>
    </row>
    <row r="488" spans="1:13" ht="15.6" hidden="1" x14ac:dyDescent="0.3">
      <c r="A488" s="33">
        <v>468</v>
      </c>
      <c r="B488" s="40">
        <f t="shared" ca="1" si="29"/>
        <v>45</v>
      </c>
      <c r="C488" s="34">
        <f t="shared" ca="1" si="30"/>
        <v>89.0940141621235</v>
      </c>
      <c r="D488" s="35">
        <f t="shared" ca="1" si="31"/>
        <v>18956.496159741451</v>
      </c>
      <c r="E488" s="58">
        <f t="shared" ca="1" si="32"/>
        <v>1178214.8792670113</v>
      </c>
      <c r="F488" s="1">
        <v>181815.53192686569</v>
      </c>
      <c r="L488" s="53"/>
      <c r="M488" s="11"/>
    </row>
    <row r="489" spans="1:13" ht="15.6" hidden="1" x14ac:dyDescent="0.3">
      <c r="A489" s="33">
        <v>469</v>
      </c>
      <c r="B489" s="40">
        <f t="shared" ca="1" si="29"/>
        <v>45</v>
      </c>
      <c r="C489" s="34">
        <f t="shared" ca="1" si="30"/>
        <v>80.366073189977683</v>
      </c>
      <c r="D489" s="35">
        <f t="shared" ca="1" si="31"/>
        <v>7513.9098647617238</v>
      </c>
      <c r="E489" s="58">
        <f t="shared" ca="1" si="32"/>
        <v>-71025.81772294431</v>
      </c>
      <c r="F489" s="1">
        <v>1576957.24896314</v>
      </c>
      <c r="L489" s="53"/>
      <c r="M489" s="11"/>
    </row>
    <row r="490" spans="1:13" ht="15.6" hidden="1" x14ac:dyDescent="0.3">
      <c r="A490" s="33">
        <v>470</v>
      </c>
      <c r="B490" s="40">
        <f t="shared" ca="1" si="29"/>
        <v>46</v>
      </c>
      <c r="C490" s="34">
        <f t="shared" ca="1" si="30"/>
        <v>90.920757772702302</v>
      </c>
      <c r="D490" s="35">
        <f t="shared" ca="1" si="31"/>
        <v>23388.658097895983</v>
      </c>
      <c r="E490" s="58">
        <f t="shared" ca="1" si="32"/>
        <v>1621383.0763255316</v>
      </c>
      <c r="F490" s="1">
        <v>-914202.51707514119</v>
      </c>
      <c r="L490" s="53"/>
      <c r="M490" s="11"/>
    </row>
    <row r="491" spans="1:13" ht="15.6" hidden="1" x14ac:dyDescent="0.3">
      <c r="A491" s="33">
        <v>471</v>
      </c>
      <c r="B491" s="40">
        <f t="shared" ca="1" si="29"/>
        <v>44</v>
      </c>
      <c r="C491" s="34">
        <f t="shared" ca="1" si="30"/>
        <v>96.607764450980767</v>
      </c>
      <c r="D491" s="35">
        <f t="shared" ca="1" si="31"/>
        <v>12546.636371250046</v>
      </c>
      <c r="E491" s="58">
        <f t="shared" ca="1" si="32"/>
        <v>359957.9649004268</v>
      </c>
      <c r="F491" s="1">
        <v>178402.93317569699</v>
      </c>
      <c r="L491" s="53"/>
      <c r="M491" s="11"/>
    </row>
    <row r="492" spans="1:13" ht="15.6" hidden="1" x14ac:dyDescent="0.3">
      <c r="A492" s="33">
        <v>472</v>
      </c>
      <c r="B492" s="40">
        <f t="shared" ca="1" si="29"/>
        <v>44</v>
      </c>
      <c r="C492" s="34">
        <f t="shared" ca="1" si="30"/>
        <v>96.720480692018612</v>
      </c>
      <c r="D492" s="35">
        <f t="shared" ca="1" si="31"/>
        <v>11193.730786428794</v>
      </c>
      <c r="E492" s="58">
        <f t="shared" ca="1" si="32"/>
        <v>212051.78881746228</v>
      </c>
      <c r="F492" s="1">
        <v>466834.73604732938</v>
      </c>
      <c r="L492" s="53"/>
      <c r="M492" s="11"/>
    </row>
    <row r="493" spans="1:13" ht="15.6" hidden="1" x14ac:dyDescent="0.3">
      <c r="A493" s="33">
        <v>473</v>
      </c>
      <c r="B493" s="40">
        <f t="shared" ca="1" si="29"/>
        <v>45</v>
      </c>
      <c r="C493" s="34">
        <f t="shared" ca="1" si="30"/>
        <v>95.326053268004969</v>
      </c>
      <c r="D493" s="35">
        <f t="shared" ca="1" si="31"/>
        <v>18172.34327028181</v>
      </c>
      <c r="E493" s="58">
        <f t="shared" ca="1" si="32"/>
        <v>974860.26455013384</v>
      </c>
      <c r="F493" s="1">
        <v>818722.76058516302</v>
      </c>
      <c r="L493" s="53"/>
      <c r="M493" s="11"/>
    </row>
    <row r="494" spans="1:13" ht="15.6" hidden="1" x14ac:dyDescent="0.3">
      <c r="A494" s="33">
        <v>474</v>
      </c>
      <c r="B494" s="40">
        <f t="shared" ca="1" si="29"/>
        <v>47</v>
      </c>
      <c r="C494" s="34">
        <f t="shared" ca="1" si="30"/>
        <v>90.727408241733173</v>
      </c>
      <c r="D494" s="35">
        <f t="shared" ca="1" si="31"/>
        <v>15158.069705412485</v>
      </c>
      <c r="E494" s="58">
        <f t="shared" ca="1" si="32"/>
        <v>686677.70217371522</v>
      </c>
      <c r="F494" s="1">
        <v>894953.01615110226</v>
      </c>
      <c r="L494" s="53"/>
      <c r="M494" s="11"/>
    </row>
    <row r="495" spans="1:13" ht="15.6" hidden="1" x14ac:dyDescent="0.3">
      <c r="A495" s="33">
        <v>475</v>
      </c>
      <c r="B495" s="40">
        <f t="shared" ca="1" si="29"/>
        <v>46</v>
      </c>
      <c r="C495" s="34">
        <f t="shared" ca="1" si="30"/>
        <v>93.755433334379134</v>
      </c>
      <c r="D495" s="35">
        <f t="shared" ca="1" si="31"/>
        <v>20648.71453599706</v>
      </c>
      <c r="E495" s="58">
        <f t="shared" ca="1" si="32"/>
        <v>1255759.8716871054</v>
      </c>
      <c r="F495" s="1">
        <v>549621.8172814711</v>
      </c>
      <c r="L495" s="53"/>
      <c r="M495" s="11"/>
    </row>
    <row r="496" spans="1:13" ht="15.6" hidden="1" x14ac:dyDescent="0.3">
      <c r="A496" s="33">
        <v>476</v>
      </c>
      <c r="B496" s="40">
        <f t="shared" ca="1" si="29"/>
        <v>43</v>
      </c>
      <c r="C496" s="34">
        <f t="shared" ca="1" si="30"/>
        <v>83.493260142428568</v>
      </c>
      <c r="D496" s="35">
        <f t="shared" ca="1" si="31"/>
        <v>11286.884679753459</v>
      </c>
      <c r="E496" s="58">
        <f t="shared" ca="1" si="32"/>
        <v>382719.44526496553</v>
      </c>
      <c r="F496" s="1">
        <v>1192987.8830006206</v>
      </c>
      <c r="L496" s="53"/>
      <c r="M496" s="11"/>
    </row>
    <row r="497" spans="1:13" ht="15.6" hidden="1" x14ac:dyDescent="0.3">
      <c r="A497" s="33">
        <v>477</v>
      </c>
      <c r="B497" s="40">
        <f t="shared" ca="1" si="29"/>
        <v>46</v>
      </c>
      <c r="C497" s="34">
        <f t="shared" ca="1" si="30"/>
        <v>84.587555464218113</v>
      </c>
      <c r="D497" s="35">
        <f t="shared" ca="1" si="31"/>
        <v>12642.700733668918</v>
      </c>
      <c r="E497" s="58">
        <f t="shared" ca="1" si="32"/>
        <v>497053.09940805985</v>
      </c>
      <c r="F497" s="1">
        <v>389682.21429843293</v>
      </c>
      <c r="L497" s="53"/>
      <c r="M497" s="11"/>
    </row>
    <row r="498" spans="1:13" ht="15.6" hidden="1" x14ac:dyDescent="0.3">
      <c r="A498" s="33">
        <v>478</v>
      </c>
      <c r="B498" s="40">
        <f t="shared" ca="1" si="29"/>
        <v>46</v>
      </c>
      <c r="C498" s="34">
        <f t="shared" ca="1" si="30"/>
        <v>84.080733177808909</v>
      </c>
      <c r="D498" s="35">
        <f t="shared" ca="1" si="31"/>
        <v>13947.945807095712</v>
      </c>
      <c r="E498" s="58">
        <f t="shared" ca="1" si="32"/>
        <v>658679.48905547638</v>
      </c>
      <c r="F498" s="1">
        <v>786542.71686034813</v>
      </c>
      <c r="L498" s="53"/>
      <c r="M498" s="11"/>
    </row>
    <row r="499" spans="1:13" ht="15.6" hidden="1" x14ac:dyDescent="0.3">
      <c r="A499" s="33">
        <v>479</v>
      </c>
      <c r="B499" s="40">
        <f t="shared" ca="1" si="29"/>
        <v>46</v>
      </c>
      <c r="C499" s="34">
        <f t="shared" ca="1" si="30"/>
        <v>96.203024928450731</v>
      </c>
      <c r="D499" s="35">
        <f t="shared" ca="1" si="31"/>
        <v>12650.683658016813</v>
      </c>
      <c r="E499" s="58">
        <f t="shared" ca="1" si="32"/>
        <v>351054.74726327718</v>
      </c>
      <c r="F499" s="1">
        <v>90208.885827212827</v>
      </c>
      <c r="L499" s="53"/>
      <c r="M499" s="11"/>
    </row>
    <row r="500" spans="1:13" ht="15.6" hidden="1" x14ac:dyDescent="0.3">
      <c r="A500" s="33">
        <v>480</v>
      </c>
      <c r="B500" s="40">
        <f t="shared" ca="1" si="29"/>
        <v>46</v>
      </c>
      <c r="C500" s="34">
        <f t="shared" ca="1" si="30"/>
        <v>80.427630319400919</v>
      </c>
      <c r="D500" s="35">
        <f t="shared" ca="1" si="31"/>
        <v>11999.853099483316</v>
      </c>
      <c r="E500" s="58">
        <f t="shared" ca="1" si="32"/>
        <v>470850.43022275181</v>
      </c>
      <c r="F500" s="1">
        <v>510679.50592853641</v>
      </c>
      <c r="L500" s="53"/>
      <c r="M500" s="11"/>
    </row>
    <row r="501" spans="1:13" ht="15.6" hidden="1" x14ac:dyDescent="0.3">
      <c r="A501" s="33">
        <v>481</v>
      </c>
      <c r="B501" s="40">
        <f t="shared" ca="1" si="29"/>
        <v>45</v>
      </c>
      <c r="C501" s="34">
        <f t="shared" ca="1" si="30"/>
        <v>97.993511523951554</v>
      </c>
      <c r="D501" s="35">
        <f t="shared" ca="1" si="31"/>
        <v>14538.222148115206</v>
      </c>
      <c r="E501" s="58">
        <f t="shared" ca="1" si="32"/>
        <v>541145.87860640697</v>
      </c>
      <c r="F501" s="1">
        <v>382349.25668125087</v>
      </c>
      <c r="L501" s="53"/>
      <c r="M501" s="11"/>
    </row>
    <row r="502" spans="1:13" ht="15.6" hidden="1" x14ac:dyDescent="0.3">
      <c r="A502" s="33">
        <v>482</v>
      </c>
      <c r="B502" s="40">
        <f t="shared" ca="1" si="29"/>
        <v>45</v>
      </c>
      <c r="C502" s="34">
        <f t="shared" ca="1" si="30"/>
        <v>92.492267592180383</v>
      </c>
      <c r="D502" s="35">
        <f t="shared" ca="1" si="31"/>
        <v>11694.266198392705</v>
      </c>
      <c r="E502" s="58">
        <f t="shared" ca="1" si="32"/>
        <v>304001.10595618375</v>
      </c>
      <c r="F502" s="1">
        <v>26240.819399206899</v>
      </c>
      <c r="L502" s="53"/>
      <c r="M502" s="11"/>
    </row>
    <row r="503" spans="1:13" ht="15.6" hidden="1" x14ac:dyDescent="0.3">
      <c r="A503" s="33">
        <v>483</v>
      </c>
      <c r="B503" s="40">
        <f t="shared" ca="1" si="29"/>
        <v>43</v>
      </c>
      <c r="C503" s="34">
        <f t="shared" ca="1" si="30"/>
        <v>83.744857845367619</v>
      </c>
      <c r="D503" s="35">
        <f t="shared" ca="1" si="31"/>
        <v>16928.228708915856</v>
      </c>
      <c r="E503" s="58">
        <f t="shared" ca="1" si="32"/>
        <v>1069563.0072346369</v>
      </c>
      <c r="F503" s="1">
        <v>1559393.3682833789</v>
      </c>
      <c r="L503" s="53"/>
      <c r="M503" s="11"/>
    </row>
    <row r="504" spans="1:13" ht="15.6" hidden="1" x14ac:dyDescent="0.3">
      <c r="A504" s="33">
        <v>484</v>
      </c>
      <c r="B504" s="40">
        <f t="shared" ca="1" si="29"/>
        <v>47</v>
      </c>
      <c r="C504" s="34">
        <f t="shared" ca="1" si="30"/>
        <v>90.301812926591239</v>
      </c>
      <c r="D504" s="35">
        <f t="shared" ca="1" si="31"/>
        <v>13549.089182265867</v>
      </c>
      <c r="E504" s="58">
        <f t="shared" ca="1" si="32"/>
        <v>513408.69815503177</v>
      </c>
      <c r="F504" s="1">
        <v>1672818.2608680166</v>
      </c>
      <c r="L504" s="53"/>
      <c r="M504" s="11"/>
    </row>
    <row r="505" spans="1:13" ht="15.6" hidden="1" x14ac:dyDescent="0.3">
      <c r="A505" s="33">
        <v>485</v>
      </c>
      <c r="B505" s="40">
        <f t="shared" ca="1" si="29"/>
        <v>46</v>
      </c>
      <c r="C505" s="34">
        <f t="shared" ca="1" si="30"/>
        <v>90.144322023394309</v>
      </c>
      <c r="D505" s="35">
        <f t="shared" ca="1" si="31"/>
        <v>17078.309503566299</v>
      </c>
      <c r="E505" s="58">
        <f t="shared" ca="1" si="32"/>
        <v>927384.19771928294</v>
      </c>
      <c r="F505" s="1">
        <v>1407369.5609471737</v>
      </c>
      <c r="L505" s="53"/>
      <c r="M505" s="11"/>
    </row>
    <row r="506" spans="1:13" ht="15.6" hidden="1" x14ac:dyDescent="0.3">
      <c r="A506" s="33">
        <v>486</v>
      </c>
      <c r="B506" s="40">
        <f t="shared" ca="1" si="29"/>
        <v>45</v>
      </c>
      <c r="C506" s="34">
        <f t="shared" ca="1" si="30"/>
        <v>92.767491381598632</v>
      </c>
      <c r="D506" s="35">
        <f t="shared" ca="1" si="31"/>
        <v>11104.476228370479</v>
      </c>
      <c r="E506" s="58">
        <f t="shared" ca="1" si="32"/>
        <v>235178.74777505244</v>
      </c>
      <c r="F506" s="1">
        <v>1672856.755320746</v>
      </c>
      <c r="L506" s="53"/>
      <c r="M506" s="11"/>
    </row>
    <row r="507" spans="1:13" ht="15.6" hidden="1" x14ac:dyDescent="0.3">
      <c r="A507" s="33">
        <v>487</v>
      </c>
      <c r="B507" s="40">
        <f t="shared" ca="1" si="29"/>
        <v>44</v>
      </c>
      <c r="C507" s="34">
        <f t="shared" ca="1" si="30"/>
        <v>86.381918519851837</v>
      </c>
      <c r="D507" s="35">
        <f t="shared" ca="1" si="31"/>
        <v>11542.73012480004</v>
      </c>
      <c r="E507" s="58">
        <f t="shared" ca="1" si="32"/>
        <v>369176.50244689197</v>
      </c>
      <c r="F507" s="1">
        <v>-165874.49679048255</v>
      </c>
      <c r="L507" s="53"/>
      <c r="M507" s="11"/>
    </row>
    <row r="508" spans="1:13" ht="15.6" hidden="1" x14ac:dyDescent="0.3">
      <c r="A508" s="33">
        <v>488</v>
      </c>
      <c r="B508" s="40">
        <f t="shared" ca="1" si="29"/>
        <v>44</v>
      </c>
      <c r="C508" s="34">
        <f t="shared" ca="1" si="30"/>
        <v>84.149641985856334</v>
      </c>
      <c r="D508" s="35">
        <f t="shared" ca="1" si="31"/>
        <v>12739.471455653376</v>
      </c>
      <c r="E508" s="58">
        <f t="shared" ca="1" si="32"/>
        <v>539569.68632667442</v>
      </c>
      <c r="F508" s="1">
        <v>1230528.9366576476</v>
      </c>
      <c r="L508" s="53"/>
      <c r="M508" s="11"/>
    </row>
    <row r="509" spans="1:13" ht="15.6" hidden="1" x14ac:dyDescent="0.3">
      <c r="A509" s="33">
        <v>489</v>
      </c>
      <c r="B509" s="40">
        <f t="shared" ca="1" si="29"/>
        <v>45</v>
      </c>
      <c r="C509" s="34">
        <f t="shared" ca="1" si="30"/>
        <v>86.204857066933414</v>
      </c>
      <c r="D509" s="35">
        <f t="shared" ca="1" si="31"/>
        <v>14722.500533747434</v>
      </c>
      <c r="E509" s="58">
        <f t="shared" ca="1" si="32"/>
        <v>734239.05470492807</v>
      </c>
      <c r="F509" s="1">
        <v>1771.4891562783159</v>
      </c>
      <c r="L509" s="53"/>
      <c r="M509" s="11"/>
    </row>
    <row r="510" spans="1:13" ht="15.6" hidden="1" x14ac:dyDescent="0.3">
      <c r="A510" s="33">
        <v>490</v>
      </c>
      <c r="B510" s="40">
        <f t="shared" ca="1" si="29"/>
        <v>44</v>
      </c>
      <c r="C510" s="34">
        <f t="shared" ca="1" si="30"/>
        <v>83.558037670789048</v>
      </c>
      <c r="D510" s="35">
        <f t="shared" ca="1" si="31"/>
        <v>9575.4500362944855</v>
      </c>
      <c r="E510" s="58">
        <f t="shared" ca="1" si="32"/>
        <v>162861.44259291654</v>
      </c>
      <c r="F510" s="1">
        <v>1197011.9486095998</v>
      </c>
      <c r="L510" s="53"/>
      <c r="M510" s="11"/>
    </row>
    <row r="511" spans="1:13" ht="15.6" hidden="1" x14ac:dyDescent="0.3">
      <c r="A511" s="33">
        <v>491</v>
      </c>
      <c r="B511" s="40">
        <f t="shared" ca="1" si="29"/>
        <v>45</v>
      </c>
      <c r="C511" s="34">
        <f t="shared" ca="1" si="30"/>
        <v>98.814436784463879</v>
      </c>
      <c r="D511" s="35">
        <f t="shared" ca="1" si="31"/>
        <v>16798.646333080604</v>
      </c>
      <c r="E511" s="58">
        <f t="shared" ca="1" si="32"/>
        <v>766975.07580368384</v>
      </c>
      <c r="F511" s="1">
        <v>570768.57756956248</v>
      </c>
      <c r="L511" s="53"/>
      <c r="M511" s="11"/>
    </row>
    <row r="512" spans="1:13" ht="15.6" hidden="1" x14ac:dyDescent="0.3">
      <c r="A512" s="33">
        <v>492</v>
      </c>
      <c r="B512" s="40">
        <f t="shared" ca="1" si="29"/>
        <v>45</v>
      </c>
      <c r="C512" s="34">
        <f t="shared" ca="1" si="30"/>
        <v>85.810280253389465</v>
      </c>
      <c r="D512" s="35">
        <f t="shared" ca="1" si="31"/>
        <v>12797.78671908284</v>
      </c>
      <c r="E512" s="58">
        <f t="shared" ca="1" si="32"/>
        <v>512566.8257052952</v>
      </c>
      <c r="F512" s="1">
        <v>1138848.0572904139</v>
      </c>
      <c r="L512" s="53"/>
      <c r="M512" s="11"/>
    </row>
    <row r="513" spans="1:13" ht="15.6" hidden="1" x14ac:dyDescent="0.3">
      <c r="A513" s="33">
        <v>493</v>
      </c>
      <c r="B513" s="40">
        <f t="shared" ca="1" si="29"/>
        <v>45</v>
      </c>
      <c r="C513" s="34">
        <f t="shared" ca="1" si="30"/>
        <v>93.014360457178142</v>
      </c>
      <c r="D513" s="35">
        <f t="shared" ca="1" si="31"/>
        <v>15390.869274518122</v>
      </c>
      <c r="E513" s="58">
        <f t="shared" ca="1" si="32"/>
        <v>708165.46955236048</v>
      </c>
      <c r="F513" s="1">
        <v>23119.796514759655</v>
      </c>
      <c r="L513" s="53"/>
      <c r="M513" s="11"/>
    </row>
    <row r="514" spans="1:13" ht="15.6" hidden="1" x14ac:dyDescent="0.3">
      <c r="A514" s="33">
        <v>494</v>
      </c>
      <c r="B514" s="40">
        <f t="shared" ca="1" si="29"/>
        <v>46</v>
      </c>
      <c r="C514" s="34">
        <f t="shared" ca="1" si="30"/>
        <v>84.852828908610263</v>
      </c>
      <c r="D514" s="35">
        <f t="shared" ca="1" si="31"/>
        <v>18657.849373784586</v>
      </c>
      <c r="E514" s="58">
        <f t="shared" ca="1" si="32"/>
        <v>1204372.1221619062</v>
      </c>
      <c r="F514" s="1">
        <v>319997.17299012654</v>
      </c>
      <c r="L514" s="53"/>
      <c r="M514" s="11"/>
    </row>
    <row r="515" spans="1:13" ht="15.6" x14ac:dyDescent="0.3">
      <c r="A515" s="33">
        <v>495</v>
      </c>
      <c r="B515" s="40">
        <f t="shared" ca="1" si="29"/>
        <v>47</v>
      </c>
      <c r="C515" s="34">
        <f t="shared" ca="1" si="30"/>
        <v>95.82084180864139</v>
      </c>
      <c r="D515" s="35">
        <f t="shared" ca="1" si="31"/>
        <v>18764.727655559043</v>
      </c>
      <c r="E515" s="58">
        <f t="shared" ca="1" si="32"/>
        <v>992422.98615736538</v>
      </c>
      <c r="F515" s="1">
        <v>1400850.3878323515</v>
      </c>
      <c r="L515" s="53"/>
      <c r="M515" s="11"/>
    </row>
    <row r="516" spans="1:13" ht="15.6" x14ac:dyDescent="0.3">
      <c r="A516" s="33">
        <v>496</v>
      </c>
      <c r="B516" s="40">
        <f t="shared" ca="1" si="29"/>
        <v>45</v>
      </c>
      <c r="C516" s="34">
        <f t="shared" ca="1" si="30"/>
        <v>92.22228383494344</v>
      </c>
      <c r="D516" s="35">
        <f t="shared" ca="1" si="31"/>
        <v>16537.333531580985</v>
      </c>
      <c r="E516" s="58">
        <f t="shared" ca="1" si="32"/>
        <v>848505.37361993175</v>
      </c>
      <c r="F516" s="1">
        <v>216750.91860184679</v>
      </c>
      <c r="L516" s="53"/>
      <c r="M516" s="11"/>
    </row>
    <row r="517" spans="1:13" ht="15.6" x14ac:dyDescent="0.3">
      <c r="A517" s="33">
        <v>497</v>
      </c>
      <c r="B517" s="40">
        <f t="shared" ca="1" si="29"/>
        <v>45</v>
      </c>
      <c r="C517" s="34">
        <f t="shared" ca="1" si="30"/>
        <v>82.090257060885875</v>
      </c>
      <c r="D517" s="35">
        <f t="shared" ca="1" si="31"/>
        <v>10269.288976872231</v>
      </c>
      <c r="E517" s="58">
        <f t="shared" ca="1" si="32"/>
        <v>251926.37933797203</v>
      </c>
      <c r="F517" s="1">
        <v>359523.48100876738</v>
      </c>
      <c r="L517" s="53"/>
      <c r="M517" s="11"/>
    </row>
    <row r="518" spans="1:13" ht="15.6" x14ac:dyDescent="0.3">
      <c r="A518" s="33">
        <v>498</v>
      </c>
      <c r="B518" s="40">
        <f t="shared" ca="1" si="29"/>
        <v>46</v>
      </c>
      <c r="C518" s="34">
        <f t="shared" ca="1" si="30"/>
        <v>98.751495399726366</v>
      </c>
      <c r="D518" s="35">
        <f t="shared" ca="1" si="31"/>
        <v>6044.2966065170731</v>
      </c>
      <c r="E518" s="58">
        <f t="shared" ca="1" si="32"/>
        <v>-369891.11741008656</v>
      </c>
      <c r="F518" s="1">
        <v>449889.71886376035</v>
      </c>
      <c r="L518" s="53"/>
      <c r="M518" s="11"/>
    </row>
    <row r="519" spans="1:13" x14ac:dyDescent="0.25">
      <c r="A519" s="33">
        <v>499</v>
      </c>
      <c r="B519" s="40">
        <f t="shared" ca="1" si="29"/>
        <v>47</v>
      </c>
      <c r="C519" s="34">
        <f t="shared" ca="1" si="30"/>
        <v>97.982371176077564</v>
      </c>
      <c r="D519" s="35">
        <f t="shared" ca="1" si="31"/>
        <v>15397.031355702555</v>
      </c>
      <c r="E519" s="58">
        <f t="shared" ca="1" si="32"/>
        <v>601562.6925477637</v>
      </c>
      <c r="F519" s="1">
        <v>0</v>
      </c>
      <c r="M519" s="11"/>
    </row>
    <row r="520" spans="1:13" x14ac:dyDescent="0.25">
      <c r="A520" s="33">
        <v>500</v>
      </c>
      <c r="B520" s="40">
        <f t="shared" ca="1" si="29"/>
        <v>45</v>
      </c>
      <c r="C520" s="34">
        <f t="shared" ca="1" si="30"/>
        <v>96.993949761600788</v>
      </c>
      <c r="D520" s="35">
        <f t="shared" ca="1" si="31"/>
        <v>8320.4457729746173</v>
      </c>
      <c r="E520" s="58">
        <f t="shared" ca="1" si="32"/>
        <v>-109661.96161120175</v>
      </c>
      <c r="F520" s="1">
        <v>1414418.1927440236</v>
      </c>
      <c r="M520" s="11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1C76-68FC-4B62-9DA6-EF76EAA449EA}">
  <dimension ref="A1:C12"/>
  <sheetViews>
    <sheetView workbookViewId="0">
      <selection activeCell="C17" sqref="C17"/>
    </sheetView>
  </sheetViews>
  <sheetFormatPr defaultRowHeight="13.2" x14ac:dyDescent="0.25"/>
  <cols>
    <col min="2" max="2" width="8.6640625" bestFit="1" customWidth="1"/>
    <col min="3" max="3" width="11.109375" bestFit="1" customWidth="1"/>
  </cols>
  <sheetData>
    <row r="1" spans="1:3" x14ac:dyDescent="0.25">
      <c r="A1" s="64" t="s">
        <v>32</v>
      </c>
      <c r="B1" s="64" t="s">
        <v>34</v>
      </c>
      <c r="C1" s="64" t="s">
        <v>35</v>
      </c>
    </row>
    <row r="2" spans="1:3" x14ac:dyDescent="0.25">
      <c r="A2">
        <v>-200000</v>
      </c>
      <c r="B2">
        <v>21</v>
      </c>
      <c r="C2" s="60">
        <v>4.2000000000000003E-2</v>
      </c>
    </row>
    <row r="3" spans="1:3" x14ac:dyDescent="0.25">
      <c r="A3">
        <v>0</v>
      </c>
      <c r="B3">
        <v>34</v>
      </c>
      <c r="C3" s="60">
        <v>0.11</v>
      </c>
    </row>
    <row r="4" spans="1:3" x14ac:dyDescent="0.25">
      <c r="A4">
        <v>200000</v>
      </c>
      <c r="B4">
        <v>49</v>
      </c>
      <c r="C4" s="60">
        <v>0.20799999999999999</v>
      </c>
    </row>
    <row r="5" spans="1:3" x14ac:dyDescent="0.25">
      <c r="A5">
        <v>400000</v>
      </c>
      <c r="B5">
        <v>65</v>
      </c>
      <c r="C5" s="60">
        <v>0.33800000000000002</v>
      </c>
    </row>
    <row r="6" spans="1:3" x14ac:dyDescent="0.25">
      <c r="A6">
        <v>600000</v>
      </c>
      <c r="B6">
        <v>64</v>
      </c>
      <c r="C6" s="60">
        <v>0.46600000000000003</v>
      </c>
    </row>
    <row r="7" spans="1:3" x14ac:dyDescent="0.25">
      <c r="A7">
        <v>800000</v>
      </c>
      <c r="B7">
        <v>75</v>
      </c>
      <c r="C7" s="60">
        <v>0.61599999999999999</v>
      </c>
    </row>
    <row r="8" spans="1:3" x14ac:dyDescent="0.25">
      <c r="A8">
        <v>1000000</v>
      </c>
      <c r="B8">
        <v>69</v>
      </c>
      <c r="C8" s="60">
        <v>0.754</v>
      </c>
    </row>
    <row r="9" spans="1:3" x14ac:dyDescent="0.25">
      <c r="A9">
        <v>1200000</v>
      </c>
      <c r="B9">
        <v>49</v>
      </c>
      <c r="C9" s="60">
        <v>0.85199999999999998</v>
      </c>
    </row>
    <row r="10" spans="1:3" x14ac:dyDescent="0.25">
      <c r="A10">
        <v>1400000</v>
      </c>
      <c r="B10">
        <v>40</v>
      </c>
      <c r="C10" s="60">
        <v>0.93200000000000005</v>
      </c>
    </row>
    <row r="11" spans="1:3" x14ac:dyDescent="0.25">
      <c r="A11">
        <v>1600000</v>
      </c>
      <c r="B11">
        <v>18</v>
      </c>
      <c r="C11" s="60">
        <v>0.96799999999999997</v>
      </c>
    </row>
    <row r="12" spans="1:3" ht="13.8" thickBot="1" x14ac:dyDescent="0.3">
      <c r="A12" s="61" t="s">
        <v>33</v>
      </c>
      <c r="B12" s="61">
        <v>16</v>
      </c>
      <c r="C12" s="62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Sim_Model_1</vt:lpstr>
      <vt:lpstr>Sheet1</vt:lpstr>
      <vt:lpstr>Sheet4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Simulation Example</dc:title>
  <dc:creator>Omar</dc:creator>
  <cp:lastModifiedBy>Mateus Gomes</cp:lastModifiedBy>
  <cp:lastPrinted>2003-06-04T22:12:11Z</cp:lastPrinted>
  <dcterms:created xsi:type="dcterms:W3CDTF">2002-11-26T23:23:28Z</dcterms:created>
  <dcterms:modified xsi:type="dcterms:W3CDTF">2025-01-29T15:07:07Z</dcterms:modified>
</cp:coreProperties>
</file>