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ogistica1\Desktop\funcionarios retirada\"/>
    </mc:Choice>
  </mc:AlternateContent>
  <bookViews>
    <workbookView xWindow="480" yWindow="60" windowWidth="18195" windowHeight="8505"/>
  </bookViews>
  <sheets>
    <sheet name="Plan1" sheetId="1" r:id="rId1"/>
    <sheet name="Plan2" sheetId="2" r:id="rId2"/>
  </sheets>
  <calcPr calcId="152511"/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6" i="1"/>
  <c r="G5" i="1"/>
  <c r="G4" i="1"/>
  <c r="G3" i="1"/>
  <c r="C3" i="1"/>
  <c r="G2" i="1"/>
  <c r="G16" i="1" s="1"/>
</calcChain>
</file>

<file path=xl/sharedStrings.xml><?xml version="1.0" encoding="utf-8"?>
<sst xmlns="http://schemas.openxmlformats.org/spreadsheetml/2006/main" count="59" uniqueCount="33">
  <si>
    <t>CODIGO</t>
  </si>
  <si>
    <t>DESCRIÇÃO</t>
  </si>
  <si>
    <t>DOCE DE LEITE TRADICIONAL 800G</t>
  </si>
  <si>
    <t>DOCE DE LEITE TRADICIONAL 400G</t>
  </si>
  <si>
    <t>DATA</t>
  </si>
  <si>
    <t xml:space="preserve">NOME </t>
  </si>
  <si>
    <t>CÓDIGO</t>
  </si>
  <si>
    <t xml:space="preserve">PRODUTO </t>
  </si>
  <si>
    <t>QUANTIDADE</t>
  </si>
  <si>
    <t>VALOR UNITÁRIO</t>
  </si>
  <si>
    <t>VALOR TOTAL</t>
  </si>
  <si>
    <t>EMITIDA NF (S/N)</t>
  </si>
  <si>
    <t xml:space="preserve">FERNANDO </t>
  </si>
  <si>
    <t>NUTELLA 650G</t>
  </si>
  <si>
    <t>???</t>
  </si>
  <si>
    <t>N</t>
  </si>
  <si>
    <t>RENATO</t>
  </si>
  <si>
    <t>S</t>
  </si>
  <si>
    <t xml:space="preserve"> ACERTADO</t>
  </si>
  <si>
    <t>VIEIRA</t>
  </si>
  <si>
    <t>DOCE DE LEITE 800G TRADICIONAL</t>
  </si>
  <si>
    <t>ROGERIO</t>
  </si>
  <si>
    <t>DOCE DE LEITE 400G TRADICIONAL</t>
  </si>
  <si>
    <t xml:space="preserve">ARIANE </t>
  </si>
  <si>
    <t>18/set</t>
  </si>
  <si>
    <t>21,54</t>
  </si>
  <si>
    <t>MIGUEL</t>
  </si>
  <si>
    <t>MATEUS</t>
  </si>
  <si>
    <t xml:space="preserve">DOCE DE LEITE 400G COM COCO </t>
  </si>
  <si>
    <t>LELTON</t>
  </si>
  <si>
    <t>JOAO GORDI</t>
  </si>
  <si>
    <t>zeca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</si>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</sst>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right"/>
    </xf>
    <xf numFmtId="0" fontId="0" fillId="0" borderId="0" xfId="0" applyAlignment="1"/>
    <xf numFmtId="3" fontId="0" fillId="0" borderId="0" xfId="0" applyNumberFormat="1" applyAlignment="1">
      <alignment horizontal="right"/>
    </xf>
    <xf numFmtId="0" fontId="0" fillId="0" borderId="0" xfId="0" applyAlignment="1"/>
    <xf numFmtId="1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16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4" fontId="2" fillId="2" borderId="2" xfId="0" applyNumberFormat="1" applyFont="1" applyFill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4" fontId="2" fillId="0" borderId="4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1" displayName="Tabela1" ref="A1:H16" totalsRowCount="1">
  <autoFilter ref="A1:H15"/>
  <tableColumns count="8">
    <tableColumn id="1" name="DATA" totalsRowLabel="Total"/>
    <tableColumn id="2" name="NOME "/>
    <tableColumn id="3" name="CÓDIGO"/>
    <tableColumn id="4" name="PRODUTO "/>
    <tableColumn id="5" name="QUANTIDADE"/>
    <tableColumn id="6" name="VALOR UNITÁRIO"/>
    <tableColumn id="7" name="VALOR TOTAL" totalsRowFunction="sum"/>
    <tableColumn id="8" name="EMITIDA NF (S/N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6"/>
  <sheetViews>
    <sheetView tabSelected="1" workbookViewId="0">
      <selection activeCell="D14" sqref="D14"/>
    </sheetView>
  </sheetViews>
  <sheetFormatPr defaultRowHeight="15" x14ac:dyDescent="0.25"/>
  <cols>
    <col min="1" max="1" width="8" style="23" bestFit="1" customWidth="1"/>
    <col min="2" max="2" width="12" style="24" bestFit="1" customWidth="1"/>
    <col min="3" max="3" width="12.85546875" style="25" bestFit="1" customWidth="1"/>
    <col min="4" max="4" width="31.28515625" style="24" bestFit="1" customWidth="1"/>
    <col min="5" max="5" width="13.140625" style="25" bestFit="1" customWidth="1"/>
    <col min="6" max="6" width="16.42578125" style="26" bestFit="1" customWidth="1"/>
    <col min="7" max="7" width="13.140625" style="26" bestFit="1" customWidth="1"/>
    <col min="8" max="8" width="16.7109375" style="24" bestFit="1" customWidth="1"/>
    <col min="9" max="9" width="21.140625" style="6" bestFit="1" customWidth="1"/>
  </cols>
  <sheetData>
    <row r="1" spans="1:9" ht="18.75" customHeight="1" x14ac:dyDescent="0.25">
      <c r="A1" s="7" t="s">
        <v>4</v>
      </c>
      <c r="B1" s="2" t="s">
        <v>5</v>
      </c>
      <c r="C1" s="1" t="s">
        <v>6</v>
      </c>
      <c r="D1" s="2" t="s">
        <v>7</v>
      </c>
      <c r="E1" s="1" t="s">
        <v>8</v>
      </c>
      <c r="F1" s="8" t="s">
        <v>9</v>
      </c>
      <c r="G1" s="8" t="s">
        <v>10</v>
      </c>
      <c r="H1" s="2" t="s">
        <v>11</v>
      </c>
      <c r="I1" s="4"/>
    </row>
    <row r="2" spans="1:9" ht="18.75" customHeight="1" x14ac:dyDescent="0.25">
      <c r="A2" s="9">
        <v>45546</v>
      </c>
      <c r="B2" s="10" t="s">
        <v>12</v>
      </c>
      <c r="C2" s="11">
        <v>3684</v>
      </c>
      <c r="D2" s="10" t="s">
        <v>13</v>
      </c>
      <c r="E2" s="11">
        <v>2</v>
      </c>
      <c r="F2" s="12" t="s">
        <v>14</v>
      </c>
      <c r="G2" s="12" t="str">
        <f>IFERROR(Tabela1[[#This Row], [VALOR UNITÁRIO]]*Tabela1[[#This Row], [QUANTIDADE]], " VERIFICAR")</f>
        <v xml:space="preserve"> VERIFICAR</v>
      </c>
      <c r="H2" s="10" t="s">
        <v>15</v>
      </c>
      <c r="I2" s="4"/>
    </row>
    <row r="3" spans="1:9" ht="18.75" customHeight="1" x14ac:dyDescent="0.25">
      <c r="A3" s="9">
        <v>45545</v>
      </c>
      <c r="B3" s="10" t="s">
        <v>16</v>
      </c>
      <c r="C3" s="11">
        <f>Plan2!A2</f>
        <v>7201</v>
      </c>
      <c r="D3" s="10" t="s">
        <v>2</v>
      </c>
      <c r="E3" s="11">
        <v>3</v>
      </c>
      <c r="F3" s="12">
        <v>21.54</v>
      </c>
      <c r="G3" s="12">
        <f>IFERROR(Tabela1[[#This Row], [VALOR UNITÁRIO]]*Tabela1[[#This Row], [QUANTIDADE]], " VERIFICAR")</f>
        <v>64.62</v>
      </c>
      <c r="H3" s="10" t="s">
        <v>17</v>
      </c>
      <c r="I3" s="13" t="s">
        <v>18</v>
      </c>
    </row>
    <row r="4" spans="1:9" ht="18.75" customHeight="1" x14ac:dyDescent="0.25">
      <c r="A4" s="14">
        <v>45548</v>
      </c>
      <c r="B4" s="15" t="s">
        <v>19</v>
      </c>
      <c r="C4" s="16">
        <v>7201</v>
      </c>
      <c r="D4" s="15" t="s">
        <v>20</v>
      </c>
      <c r="E4" s="16">
        <v>13</v>
      </c>
      <c r="F4" s="17">
        <v>21.54</v>
      </c>
      <c r="G4" s="17">
        <f>IFERROR(Tabela1[[#This Row], [VALOR UNITÁRIO]]*Tabela1[[#This Row], [QUANTIDADE]], " VERIFICAR")</f>
        <v>280.02</v>
      </c>
      <c r="H4" s="15" t="s">
        <v>17</v>
      </c>
      <c r="I4" s="4"/>
    </row>
    <row r="5" spans="1:9" ht="18.75" customHeight="1" x14ac:dyDescent="0.25">
      <c r="A5" s="9">
        <v>45551</v>
      </c>
      <c r="B5" s="10" t="s">
        <v>21</v>
      </c>
      <c r="C5" s="11">
        <v>7200</v>
      </c>
      <c r="D5" s="10" t="s">
        <v>22</v>
      </c>
      <c r="E5" s="11">
        <v>2</v>
      </c>
      <c r="F5" s="12">
        <v>13.93</v>
      </c>
      <c r="G5" s="12">
        <f>IFERROR(Tabela1[[#This Row], [VALOR UNITÁRIO]]*Tabela1[[#This Row], [QUANTIDADE]], " VERIFICAR")</f>
        <v>27.86</v>
      </c>
      <c r="H5" s="10" t="s">
        <v>17</v>
      </c>
      <c r="I5" s="4"/>
    </row>
    <row r="6" spans="1:9" ht="18.75" customHeight="1" x14ac:dyDescent="0.25">
      <c r="A6" s="9">
        <v>45551</v>
      </c>
      <c r="B6" s="10" t="s">
        <v>23</v>
      </c>
      <c r="C6" s="11">
        <v>7201</v>
      </c>
      <c r="D6" s="10" t="s">
        <v>20</v>
      </c>
      <c r="E6" s="11">
        <v>1</v>
      </c>
      <c r="F6" s="12">
        <v>21.54</v>
      </c>
      <c r="G6" s="12">
        <f>IFERROR(Tabela1[[#This Row], [VALOR UNITÁRIO]]*Tabela1[[#This Row], [QUANTIDADE]], " VERIFICAR")</f>
        <v>21.54</v>
      </c>
      <c r="H6" s="10" t="s">
        <v>17</v>
      </c>
      <c r="I6" s="4"/>
    </row>
    <row r="7" spans="1:9" ht="18.75" customHeight="1" x14ac:dyDescent="0.25">
      <c r="A7" s="18" t="s">
        <v>24</v>
      </c>
      <c r="B7" s="10" t="s">
        <v>21</v>
      </c>
      <c r="C7" s="11">
        <v>7201</v>
      </c>
      <c r="D7" s="10" t="s">
        <v>2</v>
      </c>
      <c r="E7" s="11">
        <v>1</v>
      </c>
      <c r="F7" s="12">
        <v>21.54</v>
      </c>
      <c r="G7" s="12" t="s">
        <v>25</v>
      </c>
      <c r="H7" s="10" t="s">
        <v>17</v>
      </c>
      <c r="I7" s="4"/>
    </row>
    <row r="8" spans="1:9" ht="18.75" customHeight="1" x14ac:dyDescent="0.25">
      <c r="A8" s="9">
        <v>45553</v>
      </c>
      <c r="B8" s="10" t="s">
        <v>26</v>
      </c>
      <c r="C8" s="11">
        <v>7201</v>
      </c>
      <c r="D8" s="10" t="s">
        <v>2</v>
      </c>
      <c r="E8" s="11">
        <v>2</v>
      </c>
      <c r="F8" s="12">
        <v>21.54</v>
      </c>
      <c r="G8" s="12">
        <f>IFERROR(Tabela1[[#This Row], [VALOR UNITÁRIO]]*Tabela1[[#This Row], [QUANTIDADE]], " VERIFICAR")</f>
        <v>43.08</v>
      </c>
      <c r="H8" s="10" t="s">
        <v>17</v>
      </c>
      <c r="I8" s="4"/>
    </row>
    <row r="9" spans="1:9" ht="18.75" customHeight="1" x14ac:dyDescent="0.25">
      <c r="A9" s="9">
        <v>45558</v>
      </c>
      <c r="B9" s="10" t="s">
        <v>16</v>
      </c>
      <c r="C9" s="11">
        <v>7201</v>
      </c>
      <c r="D9" s="10" t="s">
        <v>2</v>
      </c>
      <c r="E9" s="11">
        <v>3</v>
      </c>
      <c r="F9" s="12">
        <v>21.54</v>
      </c>
      <c r="G9" s="12">
        <f>IFERROR(Tabela1[[#This Row], [VALOR UNITÁRIO]]*Tabela1[[#This Row], [QUANTIDADE]], " VERIFICAR")</f>
        <v>64.62</v>
      </c>
      <c r="H9" s="10" t="s">
        <v>17</v>
      </c>
      <c r="I9" s="4"/>
    </row>
    <row r="10" spans="1:9" ht="18.75" customHeight="1" x14ac:dyDescent="0.25">
      <c r="A10" s="9">
        <v>45559</v>
      </c>
      <c r="B10" s="10" t="s">
        <v>27</v>
      </c>
      <c r="C10" s="11">
        <v>7201</v>
      </c>
      <c r="D10" s="10" t="s">
        <v>2</v>
      </c>
      <c r="E10" s="11">
        <v>1</v>
      </c>
      <c r="F10" s="12">
        <v>21.54</v>
      </c>
      <c r="G10" s="12">
        <f>IFERROR(Tabela1[[#This Row], [VALOR UNITÁRIO]]*Tabela1[[#This Row], [QUANTIDADE]], " VERIFICAR")</f>
        <v>21.54</v>
      </c>
      <c r="H10" s="10" t="s">
        <v>17</v>
      </c>
      <c r="I10" s="4"/>
    </row>
    <row r="11" spans="1:9" ht="18.75" customHeight="1" x14ac:dyDescent="0.25">
      <c r="A11" s="19">
        <v>45559</v>
      </c>
      <c r="B11" s="20" t="s">
        <v>26</v>
      </c>
      <c r="C11" s="21">
        <v>7201</v>
      </c>
      <c r="D11" s="10" t="s">
        <v>2</v>
      </c>
      <c r="E11" s="21">
        <v>1</v>
      </c>
      <c r="F11" s="22">
        <v>21.54</v>
      </c>
      <c r="G11" s="22">
        <f>IFERROR(Tabela1[[#This Row], [VALOR UNITÁRIO]]*Tabela1[[#This Row], [QUANTIDADE]], " VERIFICAR")</f>
        <v>21.54</v>
      </c>
      <c r="H11" s="20" t="s">
        <v>17</v>
      </c>
      <c r="I11" s="4"/>
    </row>
    <row r="12" spans="1:9" ht="18.75" customHeight="1" x14ac:dyDescent="0.25">
      <c r="A12" s="19">
        <v>45559</v>
      </c>
      <c r="B12" s="20" t="s">
        <v>26</v>
      </c>
      <c r="C12" s="21">
        <v>7206</v>
      </c>
      <c r="D12" s="10" t="s">
        <v>28</v>
      </c>
      <c r="E12" s="21">
        <v>2</v>
      </c>
      <c r="F12" s="22">
        <v>13.93</v>
      </c>
      <c r="G12" s="22">
        <f>IFERROR(Tabela1[[#This Row], [VALOR UNITÁRIO]]*Tabela1[[#This Row], [QUANTIDADE]], " VERIFICAR")</f>
        <v>27.86</v>
      </c>
      <c r="H12" s="20" t="s">
        <v>17</v>
      </c>
      <c r="I12" s="4"/>
    </row>
    <row r="13" spans="1:9" ht="18.75" customHeight="1" x14ac:dyDescent="0.25">
      <c r="A13" s="19">
        <v>45559</v>
      </c>
      <c r="B13" s="20" t="s">
        <v>29</v>
      </c>
      <c r="C13" s="21">
        <v>7201</v>
      </c>
      <c r="D13" s="10" t="s">
        <v>2</v>
      </c>
      <c r="E13" s="21">
        <v>1</v>
      </c>
      <c r="F13" s="22">
        <v>21.54</v>
      </c>
      <c r="G13" s="22">
        <f>IFERROR(Tabela1[[#This Row], [VALOR UNITÁRIO]]*Tabela1[[#This Row], [QUANTIDADE]], " VERIFICAR")</f>
        <v>21.54</v>
      </c>
      <c r="H13" s="20" t="s">
        <v>17</v>
      </c>
      <c r="I13" s="4"/>
    </row>
    <row r="14" spans="1:9" ht="18.75" customHeight="1" x14ac:dyDescent="0.25">
      <c r="A14" s="19">
        <v>45566</v>
      </c>
      <c r="B14" s="20" t="s">
        <v>30</v>
      </c>
      <c r="C14" s="21">
        <v>7201</v>
      </c>
      <c r="D14" s="10" t="s">
        <v>2</v>
      </c>
      <c r="E14" s="21">
        <v>2</v>
      </c>
      <c r="F14" s="22">
        <v>21.54</v>
      </c>
      <c r="G14" s="22">
        <f>IFERROR(Tabela1[[#This Row], [VALOR UNITÁRIO]]*Tabela1[[#This Row], [QUANTIDADE]], " VERIFICAR")</f>
        <v>43.08</v>
      </c>
      <c r="H14" s="20" t="s">
        <v>17</v>
      </c>
      <c r="I14" s="4"/>
    </row>
    <row r="15" spans="1:9" ht="18.75" customHeight="1" x14ac:dyDescent="0.25">
      <c r="A15" s="19">
        <v>45566</v>
      </c>
      <c r="B15" s="20" t="s">
        <v>31</v>
      </c>
      <c r="C15" s="21">
        <v>7201</v>
      </c>
      <c r="D15" s="10" t="s">
        <v>2</v>
      </c>
      <c r="E15" s="21">
        <v>2</v>
      </c>
      <c r="F15" s="22">
        <v>21.54</v>
      </c>
      <c r="G15" s="22">
        <f>IFERROR(Tabela1[[#This Row], [VALOR UNITÁRIO]]*Tabela1[[#This Row], [QUANTIDADE]], " VERIFICAR")</f>
        <v>43.08</v>
      </c>
      <c r="H15" s="20" t="s">
        <v>17</v>
      </c>
      <c r="I15" s="4"/>
    </row>
    <row r="16" spans="1:9" ht="18.75" customHeight="1" x14ac:dyDescent="0.25">
      <c r="A16" s="19" t="s">
        <v>32</v>
      </c>
      <c r="B16" s="20"/>
      <c r="C16" s="21"/>
      <c r="D16" s="20"/>
      <c r="E16" s="21"/>
      <c r="F16" s="22"/>
      <c r="G16" s="22">
        <f>SUBTOTAL(109,Tabela1[VALOR TOTAL])</f>
        <v>680.38</v>
      </c>
      <c r="H16" s="20"/>
      <c r="I16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3"/>
  <sheetViews>
    <sheetView workbookViewId="0"/>
  </sheetViews>
  <sheetFormatPr defaultRowHeight="15" x14ac:dyDescent="0.25"/>
  <cols>
    <col min="1" max="1" width="13.5703125" style="5" bestFit="1" customWidth="1"/>
    <col min="2" max="2" width="31.28515625" style="6" bestFit="1" customWidth="1"/>
  </cols>
  <sheetData>
    <row r="1" spans="1:2" ht="18.75" customHeight="1" x14ac:dyDescent="0.25">
      <c r="A1" s="1" t="s">
        <v>0</v>
      </c>
      <c r="B1" s="2" t="s">
        <v>1</v>
      </c>
    </row>
    <row r="2" spans="1:2" ht="18.75" customHeight="1" x14ac:dyDescent="0.25">
      <c r="A2" s="3">
        <v>7201</v>
      </c>
      <c r="B2" s="4" t="s">
        <v>2</v>
      </c>
    </row>
    <row r="3" spans="1:2" ht="18.75" customHeight="1" x14ac:dyDescent="0.25">
      <c r="A3" s="3">
        <v>7200</v>
      </c>
      <c r="B3" s="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Manager/>
  <Company>GrapeCity,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Mateus - Logistica</cp:lastModifiedBy>
  <dcterms:created xsi:type="dcterms:W3CDTF">2024-10-03T19:41:24Z</dcterms:created>
  <dcterms:modified xsi:type="dcterms:W3CDTF">2024-10-09T17:37:43Z</dcterms:modified>
</cp:coreProperties>
</file>