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Nauka\Semestr6\Przedmiot_fakultatywny\Cw7\"/>
    </mc:Choice>
  </mc:AlternateContent>
  <xr:revisionPtr revIDLastSave="0" documentId="13_ncr:1_{264419AA-2FEA-4812-927A-75FFD405E6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B7" i="1"/>
  <c r="E11" i="1"/>
  <c r="F11" i="1"/>
  <c r="G11" i="1"/>
  <c r="H11" i="1"/>
  <c r="I11" i="1"/>
  <c r="J11" i="1"/>
  <c r="K11" i="1"/>
  <c r="D11" i="1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<sst xmlns="http://schemas.openxmlformats.org/spreadsheetml/2006/main" count="64" uniqueCount="28">
  <si>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</si>
  <si>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</si>
  <si>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</si>
  <si>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</si>
  <si>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</si>
  <si>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</si>
  <si>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</si>
  <si>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</si>
  <si>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</si>
  <si>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</si>
  <si>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</si>
  <si>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Total Done</t>
  </si>
  <si>
    <t>Done</t>
  </si>
  <si>
    <t>In Progresss</t>
  </si>
  <si>
    <t>Target</t>
  </si>
  <si>
    <t>Project size</t>
  </si>
  <si>
    <t>Estymacja [SP]</t>
  </si>
  <si>
    <t>Task 1</t>
  </si>
  <si>
    <t>In progress</t>
  </si>
  <si>
    <t>Testing</t>
  </si>
  <si>
    <t>RC</t>
  </si>
  <si>
    <t>Task 2</t>
  </si>
  <si>
    <t>Task 3</t>
  </si>
  <si>
    <t>Task 4</t>
  </si>
  <si>
    <t>Task 5</t>
  </si>
  <si>
    <t>Task 6</t>
  </si>
  <si>
    <t>Task 7</t>
  </si>
  <si>
    <t>Task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</si>
</sst>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sz val="11"/>
      <color theme="1"/>
      <name val="Czcionka tekstu podstawowego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1"/>
      <name val="Czcionka tekstu podstawowego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16" fontId="4" fillId="2" borderId="2" xfId="0" applyNumberFormat="1" applyFont="1" applyFill="1" applyBorder="1" applyAlignment="1">
      <alignment horizontal="right" wrapText="1"/>
    </xf>
    <xf numFmtId="0" fontId="5" fillId="4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TARGET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Sheet1!$B$5:$L$5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0-4A46-AE58-3D9CD84ACB2B}"/>
            </c:ext>
          </c:extLst>
        </c:ser>
        <c:ser>
          <c:idx val="1"/>
          <c:order val="1"/>
          <c:tx>
            <c:v>BURNED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Sheet1!$B$2:$I$2</c:f>
              <c:numCache>
                <c:formatCode>General</c:formatCode>
                <c:ptCount val="8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0-4A46-AE58-3D9CD84ACB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1320384"/>
        <c:axId val="341312480"/>
      </c:lineChart>
      <c:catAx>
        <c:axId val="34132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312480"/>
        <c:crosses val="autoZero"/>
        <c:auto val="1"/>
        <c:lblAlgn val="ctr"/>
        <c:lblOffset val="100"/>
        <c:noMultiLvlLbl val="0"/>
      </c:catAx>
      <c:valAx>
        <c:axId val="341312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3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TARGET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Sheet1!$B$10:$B$20</c:f>
              <c:numCache>
                <c:formatCode>General</c:formatCode>
                <c:ptCount val="11"/>
                <c:pt idx="0">
                  <c:v>313</c:v>
                </c:pt>
                <c:pt idx="1">
                  <c:v>285</c:v>
                </c:pt>
                <c:pt idx="2">
                  <c:v>260</c:v>
                </c:pt>
                <c:pt idx="3">
                  <c:v>230</c:v>
                </c:pt>
                <c:pt idx="4">
                  <c:v>198</c:v>
                </c:pt>
                <c:pt idx="5">
                  <c:v>168</c:v>
                </c:pt>
                <c:pt idx="6">
                  <c:v>140</c:v>
                </c:pt>
                <c:pt idx="7">
                  <c:v>112</c:v>
                </c:pt>
                <c:pt idx="8">
                  <c:v>84</c:v>
                </c:pt>
                <c:pt idx="9">
                  <c:v>56</c:v>
                </c:pt>
                <c:pt idx="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6-4E93-AF7C-7C407E80075B}"/>
            </c:ext>
          </c:extLst>
        </c:ser>
        <c:ser>
          <c:idx val="1"/>
          <c:order val="1"/>
          <c:tx>
            <c:v>TO BURN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Sheet1!$C$11:$K$11</c:f>
              <c:numCache>
                <c:formatCode>General</c:formatCode>
                <c:ptCount val="9"/>
                <c:pt idx="0">
                  <c:v>313</c:v>
                </c:pt>
                <c:pt idx="1">
                  <c:v>286</c:v>
                </c:pt>
                <c:pt idx="2">
                  <c:v>262</c:v>
                </c:pt>
                <c:pt idx="3">
                  <c:v>231</c:v>
                </c:pt>
                <c:pt idx="4">
                  <c:v>210</c:v>
                </c:pt>
                <c:pt idx="5">
                  <c:v>181</c:v>
                </c:pt>
                <c:pt idx="6">
                  <c:v>161</c:v>
                </c:pt>
                <c:pt idx="7">
                  <c:v>138</c:v>
                </c:pt>
                <c:pt idx="8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6-4E93-AF7C-7C407E8007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831152"/>
        <c:axId val="146829904"/>
      </c:lineChart>
      <c:catAx>
        <c:axId val="14683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829904"/>
        <c:crosses val="autoZero"/>
        <c:auto val="1"/>
        <c:lblAlgn val="ctr"/>
        <c:lblOffset val="100"/>
        <c:noMultiLvlLbl val="0"/>
      </c:catAx>
      <c:valAx>
        <c:axId val="14682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8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3"/>
          <c:order val="2"/>
          <c:tx>
            <c:v>IN PRGRESS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val>
            <c:numRef>
              <c:f>Sheet1!$B$7:$I$7</c:f>
              <c:numCache>
                <c:formatCode>General</c:formatCode>
                <c:ptCount val="8"/>
                <c:pt idx="0">
                  <c:v>27</c:v>
                </c:pt>
                <c:pt idx="1">
                  <c:v>56</c:v>
                </c:pt>
                <c:pt idx="2">
                  <c:v>82</c:v>
                </c:pt>
                <c:pt idx="3">
                  <c:v>109</c:v>
                </c:pt>
                <c:pt idx="4">
                  <c:v>132</c:v>
                </c:pt>
                <c:pt idx="5">
                  <c:v>157</c:v>
                </c:pt>
                <c:pt idx="6">
                  <c:v>183</c:v>
                </c:pt>
                <c:pt idx="7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9-4239-9491-9D97B6771AB2}"/>
            </c:ext>
          </c:extLst>
        </c:ser>
        <c:ser>
          <c:idx val="2"/>
          <c:order val="3"/>
          <c:tx>
            <c:v>TOTAL DONE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val>
            <c:numRef>
              <c:f>Sheet1!$B$2:$I$2</c:f>
              <c:numCache>
                <c:formatCode>General</c:formatCode>
                <c:ptCount val="8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A9-4239-9491-9D97B677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67008"/>
        <c:axId val="510285728"/>
      </c:areaChart>
      <c:lineChart>
        <c:grouping val="standard"/>
        <c:varyColors val="0"/>
        <c:ser>
          <c:idx val="0"/>
          <c:order val="0"/>
          <c:tx>
            <c:v>TARGET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Sheet1!$B$5:$L$5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9-4239-9491-9D97B6771AB2}"/>
            </c:ext>
          </c:extLst>
        </c:ser>
        <c:ser>
          <c:idx val="1"/>
          <c:order val="1"/>
          <c:tx>
            <c:v>PROJECT SIZE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Sheet1!$B$6:$L$6</c:f>
              <c:numCache>
                <c:formatCode>General</c:formatCode>
                <c:ptCount val="1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9-4239-9491-9D97B677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67008"/>
        <c:axId val="510285728"/>
      </c:lineChart>
      <c:catAx>
        <c:axId val="5102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285728"/>
        <c:crosses val="autoZero"/>
        <c:auto val="1"/>
        <c:lblAlgn val="ctr"/>
        <c:lblOffset val="100"/>
        <c:noMultiLvlLbl val="0"/>
      </c:catAx>
      <c:valAx>
        <c:axId val="5102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2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599945</xdr:colOff>
      <xdr:row>12</xdr:row>
      <xdr:rowOff>2113</xdr:rowOff>
    </xdr:from>
    <xdr:to>
      <xdr:col>12</xdr:col>
      <xdr:colOff>59506</xdr:colOff>
      <xdr:row>26</xdr:row>
      <xdr:rowOff>100725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BE33BEE-1CAD-444E-9589-9A52311C2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604630</xdr:colOff>
      <xdr:row>27</xdr:row>
      <xdr:rowOff>3313</xdr:rowOff>
    </xdr:from>
    <xdr:to>
      <xdr:col>12</xdr:col>
      <xdr:colOff>74543</xdr:colOff>
      <xdr:row>41</xdr:row>
      <xdr:rowOff>79513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9365337-59BB-4C98-9B71-49BDF9D85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611256</xdr:colOff>
      <xdr:row>42</xdr:row>
      <xdr:rowOff>7247</xdr:rowOff>
    </xdr:from>
    <xdr:to>
      <xdr:col>12</xdr:col>
      <xdr:colOff>57978</xdr:colOff>
      <xdr:row>56</xdr:row>
      <xdr:rowOff>82205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DDAD01E-784C-4113-9E56-388CF2DC3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10</xdr:row>
      <xdr:rowOff>179294</xdr:rowOff>
    </xdr:from>
    <xdr:to>
      <xdr:col>27</xdr:col>
      <xdr:colOff>447756</xdr:colOff>
      <xdr:row>28</xdr:row>
      <xdr:rowOff>181092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91FBB18-0F58-40AA-B1CC-34334CDC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1647" y="5244353"/>
          <a:ext cx="8314286" cy="3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zoomScaleNormal="100" workbookViewId="0">
      <selection activeCell="H10" sqref="H10"/>
    </sheetView>
  </sheetViews>
  <sheetFormatPr defaultRowHeight="15"/>
  <cols>
    <col min="4" max="4" width="9.85546875" bestFit="1" customWidth="1"/>
  </cols>
  <sheetData>
    <row r="1" spans="1:26" ht="30" thickBo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O1" s="1"/>
      <c r="P1" s="6" t="s">
        <v>16</v>
      </c>
      <c r="Q1" s="7">
        <v>44648</v>
      </c>
      <c r="R1" s="7">
        <v>44649</v>
      </c>
      <c r="S1" s="7">
        <v>44650</v>
      </c>
      <c r="T1" s="7">
        <v>44651</v>
      </c>
      <c r="U1" s="7">
        <v>44652</v>
      </c>
      <c r="V1" s="7">
        <v>44655</v>
      </c>
      <c r="W1" s="7">
        <v>44656</v>
      </c>
      <c r="X1" s="7">
        <v>44657</v>
      </c>
      <c r="Y1" s="7">
        <v>44658</v>
      </c>
      <c r="Z1" s="7">
        <v>44659</v>
      </c>
    </row>
    <row r="2" spans="1:26" ht="44.25" thickBot="1">
      <c r="A2" s="3" t="s">
        <v>11</v>
      </c>
      <c r="B2" s="4">
        <v>27</v>
      </c>
      <c r="C2" s="4">
        <v>51</v>
      </c>
      <c r="D2" s="4">
        <v>82</v>
      </c>
      <c r="E2" s="4">
        <v>103</v>
      </c>
      <c r="F2" s="4">
        <v>132</v>
      </c>
      <c r="G2" s="4">
        <v>152</v>
      </c>
      <c r="H2" s="4">
        <v>175</v>
      </c>
      <c r="I2" s="4">
        <v>202</v>
      </c>
      <c r="J2" s="5"/>
      <c r="K2" s="5"/>
      <c r="L2" s="5"/>
      <c r="O2" s="8" t="s">
        <v>17</v>
      </c>
      <c r="P2" s="4">
        <v>2</v>
      </c>
      <c r="Q2" s="9" t="s">
        <v>18</v>
      </c>
      <c r="R2" s="9" t="s">
        <v>18</v>
      </c>
      <c r="S2" s="9" t="s">
        <v>19</v>
      </c>
      <c r="T2" s="9" t="s">
        <v>20</v>
      </c>
      <c r="U2" s="5"/>
      <c r="V2" s="5"/>
      <c r="W2" s="5"/>
      <c r="X2" s="5"/>
      <c r="Y2" s="5"/>
      <c r="Z2" s="5"/>
    </row>
    <row r="3" spans="1:26" ht="44.25" thickBot="1">
      <c r="A3" s="3" t="s">
        <v>12</v>
      </c>
      <c r="B3" s="4">
        <v>27</v>
      </c>
      <c r="C3" s="4">
        <v>24</v>
      </c>
      <c r="D3" s="4">
        <v>31</v>
      </c>
      <c r="E3" s="4">
        <v>21</v>
      </c>
      <c r="F3" s="4">
        <v>29</v>
      </c>
      <c r="G3" s="4">
        <v>20</v>
      </c>
      <c r="H3" s="4">
        <v>23</v>
      </c>
      <c r="I3" s="4">
        <v>27</v>
      </c>
      <c r="J3" s="5"/>
      <c r="K3" s="5"/>
      <c r="L3" s="5"/>
      <c r="O3" s="8" t="s">
        <v>21</v>
      </c>
      <c r="P3" s="4">
        <v>3</v>
      </c>
      <c r="Q3" s="9" t="s">
        <v>18</v>
      </c>
      <c r="R3" s="9" t="s">
        <v>18</v>
      </c>
      <c r="S3" s="9" t="s">
        <v>18</v>
      </c>
      <c r="T3" s="9" t="s">
        <v>19</v>
      </c>
      <c r="U3" s="9" t="s">
        <v>20</v>
      </c>
      <c r="V3" s="5"/>
      <c r="W3" s="5"/>
      <c r="X3" s="5"/>
      <c r="Y3" s="5"/>
      <c r="Z3" s="5"/>
    </row>
    <row r="4" spans="1:26" ht="44.25" thickBot="1">
      <c r="A4" s="3" t="s">
        <v>13</v>
      </c>
      <c r="B4" s="4">
        <v>0</v>
      </c>
      <c r="C4" s="4">
        <v>5</v>
      </c>
      <c r="D4" s="4">
        <v>0</v>
      </c>
      <c r="E4" s="4">
        <v>6</v>
      </c>
      <c r="F4" s="4">
        <v>0</v>
      </c>
      <c r="G4" s="4">
        <v>5</v>
      </c>
      <c r="H4" s="4">
        <v>8</v>
      </c>
      <c r="I4" s="4">
        <v>0</v>
      </c>
      <c r="J4" s="5"/>
      <c r="K4" s="5"/>
      <c r="L4" s="5"/>
      <c r="O4" s="8" t="s">
        <v>22</v>
      </c>
      <c r="P4" s="4">
        <v>8</v>
      </c>
      <c r="Q4" s="9" t="s">
        <v>18</v>
      </c>
      <c r="R4" s="9" t="s">
        <v>18</v>
      </c>
      <c r="S4" s="9" t="s">
        <v>18</v>
      </c>
      <c r="T4" s="9" t="s">
        <v>18</v>
      </c>
      <c r="U4" s="9" t="s">
        <v>18</v>
      </c>
      <c r="V4" s="9" t="s">
        <v>18</v>
      </c>
      <c r="W4" s="9" t="s">
        <v>19</v>
      </c>
      <c r="X4" s="9" t="s">
        <v>19</v>
      </c>
      <c r="Y4" s="9" t="s">
        <v>20</v>
      </c>
      <c r="Z4" s="5"/>
    </row>
    <row r="5" spans="1:26" ht="44.25" thickBot="1">
      <c r="A5" s="3" t="s">
        <v>14</v>
      </c>
      <c r="B5" s="4">
        <v>28</v>
      </c>
      <c r="C5" s="4">
        <v>56</v>
      </c>
      <c r="D5" s="4">
        <v>84</v>
      </c>
      <c r="E5" s="4">
        <v>112</v>
      </c>
      <c r="F5" s="4">
        <v>140</v>
      </c>
      <c r="G5" s="4">
        <v>168</v>
      </c>
      <c r="H5" s="4">
        <v>198</v>
      </c>
      <c r="I5" s="4">
        <v>230</v>
      </c>
      <c r="J5" s="4">
        <v>260</v>
      </c>
      <c r="K5" s="4">
        <v>285</v>
      </c>
      <c r="L5" s="4">
        <v>313</v>
      </c>
      <c r="O5" s="8" t="s">
        <v>23</v>
      </c>
      <c r="P5" s="4">
        <v>5</v>
      </c>
      <c r="Q5" s="9" t="s">
        <v>18</v>
      </c>
      <c r="R5" s="9" t="s">
        <v>18</v>
      </c>
      <c r="S5" s="9" t="s">
        <v>18</v>
      </c>
      <c r="T5" s="9" t="s">
        <v>18</v>
      </c>
      <c r="U5" s="9" t="s">
        <v>19</v>
      </c>
      <c r="V5" s="9" t="s">
        <v>20</v>
      </c>
      <c r="W5" s="5"/>
      <c r="X5" s="5"/>
      <c r="Y5" s="5"/>
      <c r="Z5" s="5"/>
    </row>
    <row r="6" spans="1:26" ht="44.25" thickBot="1">
      <c r="A6" s="3" t="s">
        <v>15</v>
      </c>
      <c r="B6" s="4">
        <v>290</v>
      </c>
      <c r="C6" s="4">
        <v>290</v>
      </c>
      <c r="D6" s="4">
        <v>290</v>
      </c>
      <c r="E6" s="4">
        <v>290</v>
      </c>
      <c r="F6" s="4">
        <v>290</v>
      </c>
      <c r="G6" s="4">
        <v>290</v>
      </c>
      <c r="H6" s="4">
        <v>313</v>
      </c>
      <c r="I6" s="4">
        <v>313</v>
      </c>
      <c r="J6" s="4">
        <v>313</v>
      </c>
      <c r="K6" s="4">
        <v>313</v>
      </c>
      <c r="L6" s="4">
        <v>313</v>
      </c>
      <c r="O6" s="8" t="s">
        <v>24</v>
      </c>
      <c r="P6" s="4">
        <v>3</v>
      </c>
      <c r="Q6" s="5"/>
      <c r="R6" s="5"/>
      <c r="S6" s="10" t="s">
        <v>18</v>
      </c>
      <c r="T6" s="11"/>
      <c r="U6" s="9" t="s">
        <v>18</v>
      </c>
      <c r="V6" s="9" t="s">
        <v>19</v>
      </c>
      <c r="W6" s="9" t="s">
        <v>20</v>
      </c>
      <c r="X6" s="5"/>
      <c r="Y6" s="5"/>
      <c r="Z6" s="5"/>
    </row>
    <row r="7" spans="1:26" ht="44.25" thickBot="1">
      <c r="B7">
        <f>B2+B4</f>
        <v>27</v>
      </c>
      <c r="C7">
        <f t="shared" ref="C7:I7" si="0">C2+C4</f>
        <v>56</v>
      </c>
      <c r="D7">
        <f t="shared" si="0"/>
        <v>82</v>
      </c>
      <c r="E7">
        <f t="shared" si="0"/>
        <v>109</v>
      </c>
      <c r="F7">
        <f t="shared" si="0"/>
        <v>132</v>
      </c>
      <c r="G7">
        <f t="shared" si="0"/>
        <v>157</v>
      </c>
      <c r="H7">
        <f t="shared" si="0"/>
        <v>183</v>
      </c>
      <c r="I7">
        <f t="shared" si="0"/>
        <v>202</v>
      </c>
      <c r="O7" s="8" t="s">
        <v>25</v>
      </c>
      <c r="P7" s="4">
        <v>2</v>
      </c>
      <c r="Q7" s="5"/>
      <c r="R7" s="5"/>
      <c r="S7" s="5"/>
      <c r="T7" s="9" t="s">
        <v>18</v>
      </c>
      <c r="U7" s="9" t="s">
        <v>19</v>
      </c>
      <c r="V7" s="9" t="s">
        <v>20</v>
      </c>
      <c r="W7" s="5"/>
      <c r="X7" s="5"/>
      <c r="Y7" s="5"/>
      <c r="Z7" s="5"/>
    </row>
    <row r="8" spans="1:26" ht="44.25" thickBot="1">
      <c r="B8">
        <f>B5-B3</f>
        <v>1</v>
      </c>
      <c r="C8">
        <f t="shared" ref="C8:I8" si="1">C5-C3</f>
        <v>32</v>
      </c>
      <c r="D8">
        <f t="shared" si="1"/>
        <v>53</v>
      </c>
      <c r="E8">
        <f t="shared" si="1"/>
        <v>91</v>
      </c>
      <c r="F8">
        <f t="shared" si="1"/>
        <v>111</v>
      </c>
      <c r="G8">
        <f t="shared" si="1"/>
        <v>148</v>
      </c>
      <c r="H8">
        <f t="shared" si="1"/>
        <v>175</v>
      </c>
      <c r="I8">
        <f t="shared" si="1"/>
        <v>203</v>
      </c>
      <c r="O8" s="8" t="s">
        <v>26</v>
      </c>
      <c r="P8" s="4">
        <v>1</v>
      </c>
      <c r="Q8" s="5"/>
      <c r="R8" s="5"/>
      <c r="S8" s="5"/>
      <c r="T8" s="5"/>
      <c r="U8" s="5"/>
      <c r="V8" s="9" t="s">
        <v>18</v>
      </c>
      <c r="W8" s="9" t="s">
        <v>19</v>
      </c>
      <c r="X8" s="9" t="s">
        <v>20</v>
      </c>
      <c r="Y8" s="5"/>
      <c r="Z8" s="5"/>
    </row>
    <row r="9" spans="1:26" ht="44.25" thickBot="1">
      <c r="O9" s="8" t="s">
        <v>27</v>
      </c>
      <c r="P9" s="4">
        <v>3</v>
      </c>
      <c r="Q9" s="5"/>
      <c r="R9" s="5"/>
      <c r="S9" s="5"/>
      <c r="T9" s="5"/>
      <c r="U9" s="5"/>
      <c r="V9" s="9" t="s">
        <v>18</v>
      </c>
      <c r="W9" s="9" t="s">
        <v>18</v>
      </c>
      <c r="X9" s="9" t="s">
        <v>18</v>
      </c>
      <c r="Y9" s="9" t="s">
        <v>19</v>
      </c>
      <c r="Z9" s="9" t="s">
        <v>20</v>
      </c>
    </row>
    <row r="10" spans="1:26" ht="15.75" thickBot="1">
      <c r="B10" s="4">
        <v>313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26" ht="15.75" thickBot="1">
      <c r="B11" s="4">
        <v>285</v>
      </c>
      <c r="C11">
        <v>313</v>
      </c>
      <c r="D11">
        <f t="shared" ref="D11:K11" si="2">313-B2</f>
        <v>286</v>
      </c>
      <c r="E11">
        <f t="shared" si="2"/>
        <v>262</v>
      </c>
      <c r="F11">
        <f t="shared" si="2"/>
        <v>231</v>
      </c>
      <c r="G11">
        <f t="shared" si="2"/>
        <v>210</v>
      </c>
      <c r="H11">
        <f t="shared" si="2"/>
        <v>181</v>
      </c>
      <c r="I11">
        <f t="shared" si="2"/>
        <v>161</v>
      </c>
      <c r="J11">
        <f t="shared" si="2"/>
        <v>138</v>
      </c>
      <c r="K11">
        <f t="shared" si="2"/>
        <v>111</v>
      </c>
    </row>
    <row r="12" spans="1:26" ht="15.75" thickBot="1">
      <c r="B12" s="4">
        <v>260</v>
      </c>
    </row>
    <row r="13" spans="1:26" ht="15.75" thickBot="1">
      <c r="B13" s="4">
        <v>230</v>
      </c>
    </row>
    <row r="14" spans="1:26" ht="15.75" thickBot="1">
      <c r="B14" s="4">
        <v>198</v>
      </c>
    </row>
    <row r="15" spans="1:26" ht="15.75" thickBot="1">
      <c r="B15" s="4">
        <v>168</v>
      </c>
    </row>
    <row r="16" spans="1:26" ht="15.75" thickBot="1">
      <c r="B16" s="4">
        <v>140</v>
      </c>
    </row>
    <row r="17" spans="2:2" ht="15.75" thickBot="1">
      <c r="B17" s="4">
        <v>112</v>
      </c>
    </row>
    <row r="18" spans="2:2" ht="15.75" thickBot="1">
      <c r="B18" s="4">
        <v>84</v>
      </c>
    </row>
    <row r="19" spans="2:2" ht="15.75" thickBot="1">
      <c r="B19" s="4">
        <v>56</v>
      </c>
    </row>
    <row r="20" spans="2:2" ht="15.75" thickBot="1">
      <c r="B20" s="4">
        <v>28</v>
      </c>
    </row>
  </sheetData>
  <sortState xmlns:xlrd2="http://schemas.microsoft.com/office/spreadsheetml/2017/richdata2" ref="B10:B20">
    <sortCondition descending="1" ref="B10:B20"/>
  </sortState>
  <mergeCells count="1">
    <mergeCell ref="S6:T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Mateusz</cp:lastModifiedBy>
  <dcterms:created xsi:type="dcterms:W3CDTF">2015-06-05T18:17:20Z</dcterms:created>
  <dcterms:modified xsi:type="dcterms:W3CDTF">2022-04-21T22:22:38Z</dcterms:modified>
</cp:coreProperties>
</file>