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DONE" sheetId="1" r:id="rId1"/>
    <sheet name="FORECAST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8" i="1"/>
  <c r="H15" i="2"/>
  <c r="C8"/>
  <c r="C7"/>
  <c r="E7" s="1"/>
  <c r="C6"/>
  <c r="C5"/>
  <c r="C4"/>
  <c r="E4" s="1"/>
  <c r="E8"/>
  <c r="E6"/>
  <c r="E5"/>
  <c r="C9" i="1"/>
  <c r="C5"/>
  <c r="C6"/>
  <c r="E6" s="1"/>
  <c r="C4"/>
  <c r="C7"/>
  <c r="C8"/>
  <c r="E8"/>
  <c r="E5"/>
  <c r="E7"/>
  <c r="E4"/>
  <c r="E9" i="2" l="1"/>
  <c r="C9"/>
  <c r="E9" i="1"/>
  <c r="J9"/>
  <c r="J10" s="1"/>
</calcChain>
</file>

<file path=xl/sharedStrings.xml><?xml version="1.0" encoding="utf-8"?>
<sst xmlns="http://schemas.openxmlformats.org/spreadsheetml/2006/main" count="27" uniqueCount="17">
  <si>
    <t>Activity\Dimension</t>
  </si>
  <si>
    <t>Project Management</t>
  </si>
  <si>
    <t>Software Design</t>
  </si>
  <si>
    <t>Software Development</t>
  </si>
  <si>
    <t>Quality Assurance</t>
  </si>
  <si>
    <t>Requirement Analysis</t>
  </si>
  <si>
    <t>Hours:</t>
  </si>
  <si>
    <t>Total cost:</t>
  </si>
  <si>
    <t>Days:</t>
  </si>
  <si>
    <t>from 21 february till 8 March</t>
  </si>
  <si>
    <t>Total sum:</t>
  </si>
  <si>
    <t>total hours:</t>
  </si>
  <si>
    <t>check hours:</t>
  </si>
  <si>
    <t>lack of:</t>
  </si>
  <si>
    <t>Hour's cost:</t>
  </si>
  <si>
    <t>working month:</t>
  </si>
  <si>
    <t>MAGIC NUMBER: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</si>
</sst>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5" borderId="1" xfId="0" applyFill="1" applyBorder="1"/>
    <xf numFmtId="164" fontId="0" fillId="3" borderId="1" xfId="0" applyNumberFormat="1" applyFill="1" applyBorder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10"/>
  <sheetViews>
    <sheetView workbookViewId="0">
      <selection activeCell="J9" sqref="J9"/>
    </sheetView>
  </sheetViews>
  <sheetFormatPr defaultRowHeight="15"/>
  <cols>
    <col min="2" max="2" width="25.7109375" customWidth="1"/>
    <col min="3" max="3" width="10.7109375" customWidth="1"/>
    <col min="4" max="5" width="13.85546875" customWidth="1"/>
    <col min="9" max="9" width="11.85546875" customWidth="1"/>
    <col min="10" max="10" width="27.85546875" customWidth="1"/>
  </cols>
  <sheetData>
    <row r="3" spans="2:10">
      <c r="B3" s="4" t="s">
        <v>0</v>
      </c>
      <c r="C3" s="2" t="s">
        <v>6</v>
      </c>
      <c r="D3" s="2" t="s">
        <v>14</v>
      </c>
      <c r="E3" s="2" t="s">
        <v>7</v>
      </c>
      <c r="I3" t="s">
        <v>8</v>
      </c>
      <c r="J3" t="s">
        <v>9</v>
      </c>
    </row>
    <row r="4" spans="2:10">
      <c r="B4" s="2" t="s">
        <v>5</v>
      </c>
      <c r="C4" s="1">
        <f>4*4*4 + 4 * 2</f>
        <v>72</v>
      </c>
      <c r="D4" s="5">
        <v>60</v>
      </c>
      <c r="E4" s="5">
        <f>C4*D4</f>
        <v>4320</v>
      </c>
      <c r="I4">
        <v>17</v>
      </c>
    </row>
    <row r="5" spans="2:10">
      <c r="B5" s="2" t="s">
        <v>2</v>
      </c>
      <c r="C5" s="1">
        <f>64</f>
        <v>64</v>
      </c>
      <c r="D5" s="5">
        <v>60</v>
      </c>
      <c r="E5" s="5">
        <f t="shared" ref="E5:E8" si="0">C5*D5</f>
        <v>3840</v>
      </c>
    </row>
    <row r="6" spans="2:10">
      <c r="B6" s="2" t="s">
        <v>3</v>
      </c>
      <c r="C6" s="1">
        <f>3*17</f>
        <v>51</v>
      </c>
      <c r="D6" s="5">
        <v>40</v>
      </c>
      <c r="E6" s="5">
        <f t="shared" si="0"/>
        <v>2040</v>
      </c>
    </row>
    <row r="7" spans="2:10">
      <c r="B7" s="2" t="s">
        <v>4</v>
      </c>
      <c r="C7" s="1">
        <f>17*3</f>
        <v>51</v>
      </c>
      <c r="D7" s="5">
        <v>30</v>
      </c>
      <c r="E7" s="5">
        <f t="shared" si="0"/>
        <v>1530</v>
      </c>
    </row>
    <row r="8" spans="2:10">
      <c r="B8" s="2" t="s">
        <v>1</v>
      </c>
      <c r="C8" s="1">
        <f>17 * 2</f>
        <v>34</v>
      </c>
      <c r="D8" s="5">
        <v>80</v>
      </c>
      <c r="E8" s="5">
        <f t="shared" si="0"/>
        <v>2720</v>
      </c>
      <c r="I8" t="s">
        <v>11</v>
      </c>
      <c r="J8">
        <f xml:space="preserve"> 17 * 4 * 4</f>
        <v>272</v>
      </c>
    </row>
    <row r="9" spans="2:10">
      <c r="B9" s="6" t="s">
        <v>10</v>
      </c>
      <c r="C9" s="3">
        <f>SUM(C4:C8)</f>
        <v>272</v>
      </c>
      <c r="D9" s="3"/>
      <c r="E9" s="7">
        <f>SUM(E4:E8)</f>
        <v>14450</v>
      </c>
      <c r="I9" t="s">
        <v>12</v>
      </c>
      <c r="J9">
        <f>SUM(C4:C8)</f>
        <v>272</v>
      </c>
    </row>
    <row r="10" spans="2:10">
      <c r="I10" t="s">
        <v>13</v>
      </c>
      <c r="J10">
        <f>J8-J9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5"/>
  <sheetViews>
    <sheetView tabSelected="1" workbookViewId="0">
      <selection activeCell="H15" sqref="H15"/>
    </sheetView>
  </sheetViews>
  <sheetFormatPr defaultRowHeight="15"/>
  <cols>
    <col min="2" max="2" width="25.7109375" customWidth="1"/>
    <col min="3" max="3" width="10.7109375" customWidth="1"/>
    <col min="4" max="5" width="13.85546875" customWidth="1"/>
    <col min="6" max="6" width="14" customWidth="1"/>
    <col min="8" max="8" width="23.5703125" customWidth="1"/>
    <col min="9" max="9" width="19.7109375" customWidth="1"/>
  </cols>
  <sheetData>
    <row r="3" spans="2:10">
      <c r="B3" s="4" t="s">
        <v>0</v>
      </c>
      <c r="C3" s="2" t="s">
        <v>6</v>
      </c>
      <c r="D3" s="2" t="s">
        <v>14</v>
      </c>
      <c r="E3" s="2" t="s">
        <v>7</v>
      </c>
    </row>
    <row r="4" spans="2:10">
      <c r="B4" s="2" t="s">
        <v>5</v>
      </c>
      <c r="C4" s="1">
        <f>1*160</f>
        <v>160</v>
      </c>
      <c r="D4" s="5">
        <v>60</v>
      </c>
      <c r="E4" s="5">
        <f>C4*D4</f>
        <v>9600</v>
      </c>
      <c r="I4" t="s">
        <v>15</v>
      </c>
      <c r="J4">
        <v>160</v>
      </c>
    </row>
    <row r="5" spans="2:10">
      <c r="B5" s="2" t="s">
        <v>2</v>
      </c>
      <c r="C5" s="1">
        <f>3*160</f>
        <v>480</v>
      </c>
      <c r="D5" s="5">
        <v>60</v>
      </c>
      <c r="E5" s="5">
        <f t="shared" ref="E5:E8" si="0">C5*D5</f>
        <v>28800</v>
      </c>
    </row>
    <row r="6" spans="2:10">
      <c r="B6" s="2" t="s">
        <v>3</v>
      </c>
      <c r="C6" s="1">
        <f>12*160</f>
        <v>1920</v>
      </c>
      <c r="D6" s="5">
        <v>40</v>
      </c>
      <c r="E6" s="5">
        <f t="shared" si="0"/>
        <v>76800</v>
      </c>
    </row>
    <row r="7" spans="2:10">
      <c r="B7" s="2" t="s">
        <v>4</v>
      </c>
      <c r="C7" s="1">
        <f>5*160</f>
        <v>800</v>
      </c>
      <c r="D7" s="5">
        <v>30</v>
      </c>
      <c r="E7" s="5">
        <f t="shared" si="0"/>
        <v>24000</v>
      </c>
    </row>
    <row r="8" spans="2:10">
      <c r="B8" s="2" t="s">
        <v>1</v>
      </c>
      <c r="C8" s="1">
        <f>4*160</f>
        <v>640</v>
      </c>
      <c r="D8" s="5">
        <v>80</v>
      </c>
      <c r="E8" s="5">
        <f t="shared" si="0"/>
        <v>51200</v>
      </c>
    </row>
    <row r="9" spans="2:10">
      <c r="B9" s="6" t="s">
        <v>10</v>
      </c>
      <c r="C9" s="3">
        <f>SUM(C4:C8)</f>
        <v>4000</v>
      </c>
      <c r="D9" s="3"/>
      <c r="E9" s="7">
        <f>SUM(E4:E8)</f>
        <v>190400</v>
      </c>
    </row>
    <row r="14" spans="2:10">
      <c r="H14" t="s">
        <v>16</v>
      </c>
    </row>
    <row r="15" spans="2:10">
      <c r="H15" s="8">
        <f>DONE!E9+FORECAST!E9</f>
        <v>204850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DONE</vt:lpstr>
      <vt:lpstr>FORECAST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2012-03-08T12:58:13Z</dcterms:modified>
</cp:coreProperties>
</file>