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factura" sheetId="1" r:id="rId4"/>
    <sheet name="PQR" sheetId="2" r:id="rId5"/>
    <sheet name="Mtos C" sheetId="3" r:id="rId6"/>
    <sheet name="Mtos P" sheetId="4" r:id="rId7"/>
    <sheet name="Tipos C" sheetId="5" r:id="rId8"/>
    <sheet name="Tipos P" sheetId="6" r:id="rId9"/>
    <sheet name="Modernización" sheetId="7" r:id="rId10"/>
    <sheet name="Estadísticas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<sst xmlns="http://schemas.openxmlformats.org/spreadsheetml/2006/main" uniqueCount="439">
  <si>
    <r>
      <rPr>
        <rFont val="Calibri"/>
        <b val="true"/>
        <i val="true"/>
        <strike val="false"/>
        <color rgb="FF008000"/>
        <sz val="11"/>
        <u val="none"/>
      </rPr>
      <t xml:space="preserve">Empresa de Servicios Públicos de Sabaneta </t>
    </r>
    <r>
      <rPr>
        <rFont val="Calibri"/>
        <b val="false"/>
        <i val="true"/>
        <strike val="false"/>
        <color rgb="FF008000"/>
        <sz val="9"/>
        <u val="none"/>
      </rPr>
      <t xml:space="preserve">NIT.811.042.483-6</t>
    </r>
  </si>
  <si>
    <r>
      <rPr>
        <rFont val="Calibri"/>
        <b val="true"/>
        <i val="true"/>
        <strike val="false"/>
        <color rgb="FF008000"/>
        <sz val="11"/>
        <u val="none"/>
      </rPr>
      <t xml:space="preserve">PREFACTURA</t>
    </r>
  </si>
  <si>
    <r>
      <rPr>
        <rFont val="Calibri"/>
        <b val="false"/>
        <i val="true"/>
        <strike val="false"/>
        <color rgb="FF008000"/>
        <sz val="9"/>
        <u val="none"/>
      </rPr>
      <t xml:space="preserve">Carrera 44 Nr 64 SUR 108 Teléfono(s) (57-5200310-5200311)</t>
    </r>
  </si>
  <si>
    <r>
      <rPr>
        <rFont val="Calibri"/>
        <b val="false"/>
        <i val="false"/>
        <strike val="false"/>
        <color rgb="FF008000"/>
        <sz val="9"/>
        <u val="none"/>
      </rPr>
      <t xml:space="preserve">2018-12-01 - 2018-12-31</t>
    </r>
  </si>
  <si>
    <r>
      <rPr>
        <rFont val="Calibri"/>
        <b val="true"/>
        <i val="false"/>
        <strike val="false"/>
        <color rgb="FF000000"/>
        <sz val="10"/>
        <u val="none"/>
      </rPr>
      <t xml:space="preserve">COORDINADOR/RESPONSABLE</t>
    </r>
  </si>
  <si>
    <r>
      <rPr>
        <rFont val="Calibri"/>
        <b val="true"/>
        <i val="false"/>
        <strike val="false"/>
        <color rgb="FF000000"/>
        <sz val="10"/>
        <u val="none"/>
      </rPr>
      <t xml:space="preserve">Juan Guillermo Villada Arango</t>
    </r>
  </si>
  <si>
    <r>
      <rPr>
        <rFont val="Calibri"/>
        <b val="true"/>
        <i val="false"/>
        <strike val="false"/>
        <color rgb="FFFFFFFF"/>
        <sz val="11"/>
        <u val="none"/>
      </rPr>
      <t xml:space="preserve">Materiales Utilizados</t>
    </r>
  </si>
  <si>
    <r>
      <rPr>
        <rFont val="Calibri"/>
        <b val="true"/>
        <i val="false"/>
        <strike val="false"/>
        <color rgb="FF0000FF"/>
        <sz val="10"/>
        <u val="none"/>
      </rPr>
      <t xml:space="preserve">Código</t>
    </r>
  </si>
  <si>
    <r>
      <rPr>
        <rFont val="Calibri"/>
        <b val="true"/>
        <i val="false"/>
        <strike val="false"/>
        <color rgb="FF0000FF"/>
        <sz val="10"/>
        <u val="none"/>
      </rPr>
      <t xml:space="preserve">Producto</t>
    </r>
  </si>
  <si>
    <r>
      <rPr>
        <rFont val="Calibri"/>
        <b val="true"/>
        <i val="false"/>
        <strike val="false"/>
        <color rgb="FF0000FF"/>
        <sz val="10"/>
        <u val="none"/>
      </rPr>
      <t xml:space="preserve">Valor U</t>
    </r>
  </si>
  <si>
    <r>
      <rPr>
        <rFont val="Calibri"/>
        <b val="true"/>
        <i val="false"/>
        <strike val="false"/>
        <color rgb="FF0000FF"/>
        <sz val="10"/>
        <u val="none"/>
      </rPr>
      <t xml:space="preserve">Cantidad</t>
    </r>
  </si>
  <si>
    <r>
      <rPr>
        <rFont val="Calibri"/>
        <b val="true"/>
        <i val="false"/>
        <strike val="false"/>
        <color rgb="FF0000FF"/>
        <sz val="10"/>
        <u val="none"/>
      </rPr>
      <t xml:space="preserve">Valor T</t>
    </r>
  </si>
  <si>
    <t>Fotoceldas</t>
  </si>
  <si>
    <t>Bombillo sodio 150w</t>
  </si>
  <si>
    <t>Balasto sodio 150w</t>
  </si>
  <si>
    <t>Arrancador sodio 100/400 paralelo</t>
  </si>
  <si>
    <t>Condensador 20 MF</t>
  </si>
  <si>
    <t>Luminaria LED 80 W CREE</t>
  </si>
  <si>
    <t>Bombillo sodio 70w</t>
  </si>
  <si>
    <t>Balasto sodio 70w</t>
  </si>
  <si>
    <t>Arrancador sodio 70 paralelo</t>
  </si>
  <si>
    <t>Cable neopren 2x18 Trensado</t>
  </si>
  <si>
    <t>Balasto sodio 250w</t>
  </si>
  <si>
    <t>Bombillo sodio 250w</t>
  </si>
  <si>
    <t>Socket loza mogul 150w</t>
  </si>
  <si>
    <t>Cable duplex Nro. 14</t>
  </si>
  <si>
    <t>Conector Perf. Rapido</t>
  </si>
  <si>
    <r>
      <rPr>
        <rFont val="Calibri"/>
        <b val="true"/>
        <i val="false"/>
        <strike val="false"/>
        <color rgb="7AC7DF"/>
        <sz val="10"/>
        <u val="none"/>
      </rPr>
      <t xml:space="preserve">SubTotal Materiales:</t>
    </r>
  </si>
  <si>
    <r>
      <rPr>
        <rFont val="Calibri"/>
        <b val="true"/>
        <i val="false"/>
        <strike val="false"/>
        <color rgb="FFFFFFFF"/>
        <sz val="11"/>
        <u val="none"/>
      </rPr>
      <t xml:space="preserve">Transporte Utilizados</t>
    </r>
  </si>
  <si>
    <r>
      <rPr>
        <rFont val="Calibri"/>
        <b val="true"/>
        <i val="false"/>
        <strike val="false"/>
        <color rgb="FF0000FF"/>
        <sz val="10"/>
        <u val="none"/>
      </rPr>
      <t xml:space="preserve">Transporte</t>
    </r>
  </si>
  <si>
    <r>
      <rPr>
        <rFont val="Calibri"/>
        <b val="true"/>
        <i val="false"/>
        <strike val="false"/>
        <color rgb="FF0000FF"/>
        <sz val="10"/>
        <u val="none"/>
      </rPr>
      <t xml:space="preserve">Tarifa Hora</t>
    </r>
  </si>
  <si>
    <r>
      <rPr>
        <rFont val="Calibri"/>
        <b val="true"/>
        <i val="false"/>
        <strike val="false"/>
        <color rgb="FF0000FF"/>
        <sz val="10"/>
        <u val="none"/>
      </rPr>
      <t xml:space="preserve">Valor Minuto</t>
    </r>
  </si>
  <si>
    <r>
      <rPr>
        <rFont val="Calibri"/>
        <b val="true"/>
        <i val="false"/>
        <strike val="false"/>
        <color rgb="FF0000FF"/>
        <sz val="10"/>
        <u val="none"/>
      </rPr>
      <t xml:space="preserve">Minutos</t>
    </r>
  </si>
  <si>
    <t>Carro Canasta 1</t>
  </si>
  <si>
    <t>Carro Canasta 2</t>
  </si>
  <si>
    <r>
      <rPr>
        <rFont val="Calibri"/>
        <b val="true"/>
        <i val="false"/>
        <strike val="false"/>
        <color rgb="7AC7DF"/>
        <sz val="10"/>
        <u val="none"/>
      </rPr>
      <t xml:space="preserve">SubTotal Transporte:</t>
    </r>
  </si>
  <si>
    <r>
      <rPr>
        <rFont val="Calibri"/>
        <b val="true"/>
        <i val="false"/>
        <strike val="false"/>
        <color rgb="FFFFFFFF"/>
        <sz val="11"/>
        <u val="none"/>
      </rPr>
      <t xml:space="preserve">Mano de Obra Utilizada Carro Canasta 1</t>
    </r>
  </si>
  <si>
    <r>
      <rPr>
        <rFont val="Calibri"/>
        <b val="true"/>
        <i val="false"/>
        <strike val="false"/>
        <color rgb="FF0000FF"/>
        <sz val="10"/>
        <u val="none"/>
      </rPr>
      <t xml:space="preserve">Mano de Obra</t>
    </r>
  </si>
  <si>
    <t>Conductor</t>
  </si>
  <si>
    <t>Supervisor</t>
  </si>
  <si>
    <t>Ayudante Electricista</t>
  </si>
  <si>
    <t>Electricista</t>
  </si>
  <si>
    <r>
      <rPr>
        <rFont val="Calibri"/>
        <b val="true"/>
        <i val="false"/>
        <strike val="false"/>
        <color rgb="7AC7DF"/>
        <sz val="10"/>
        <u val="none"/>
      </rPr>
      <t xml:space="preserve">SubTotal Mano Obra:</t>
    </r>
  </si>
  <si>
    <r>
      <rPr>
        <rFont val="Calibri"/>
        <b val="true"/>
        <i val="false"/>
        <strike val="false"/>
        <color rgb="FFFFFFFF"/>
        <sz val="11"/>
        <u val="none"/>
      </rPr>
      <t xml:space="preserve">Mano de Obra Utilizada Carro Canasta 2</t>
    </r>
  </si>
  <si>
    <t>FIRMA RESPONSABLE</t>
  </si>
  <si>
    <t>Herramienta Menor (5%) Mano de Obra</t>
  </si>
  <si>
    <t>Costo Total</t>
  </si>
  <si>
    <t>A.U (30%)</t>
  </si>
  <si>
    <t>TOTAL</t>
  </si>
  <si>
    <t>Nro. PQR</t>
  </si>
  <si>
    <t>Fecha Solicitud</t>
  </si>
  <si>
    <t>Fecha Realizada</t>
  </si>
  <si>
    <t>Días</t>
  </si>
  <si>
    <t>Horas</t>
  </si>
  <si>
    <t>Cuadrilla</t>
  </si>
  <si>
    <t>Ubicación</t>
  </si>
  <si>
    <t>2018-12-03 14:06:56</t>
  </si>
  <si>
    <t>2018-11-19 08:10:00</t>
  </si>
  <si>
    <t>LA DOCTORA</t>
  </si>
  <si>
    <t>2018-12-03 14:09:41</t>
  </si>
  <si>
    <t>2018-11-19 10:00:00</t>
  </si>
  <si>
    <t>2018-12-04 14:15:34</t>
  </si>
  <si>
    <t>2018-12-10 07:30:00</t>
  </si>
  <si>
    <t>MARIA AUXILIADORA</t>
  </si>
  <si>
    <t>2018-12-04 14:18:10</t>
  </si>
  <si>
    <t>2018-12-10 07:00:00</t>
  </si>
  <si>
    <t>PAN DE AZUCAR</t>
  </si>
  <si>
    <t>2018-12-05 10:07:23</t>
  </si>
  <si>
    <t>2018-12-05 09:40:00</t>
  </si>
  <si>
    <t>2018-12-06 10:42:42</t>
  </si>
  <si>
    <t>2018-12-05 10:10:00</t>
  </si>
  <si>
    <t>2018-12-10 13:43:19</t>
  </si>
  <si>
    <t>2018-12-10 09:30:00</t>
  </si>
  <si>
    <t>2018-12-11 10:18:41</t>
  </si>
  <si>
    <t>2018-12-10 10:00:00</t>
  </si>
  <si>
    <t>2018-12-19 09:45:33</t>
  </si>
  <si>
    <t>2018-12-10 10:30:00</t>
  </si>
  <si>
    <t>2018-12-20 09:17:38</t>
  </si>
  <si>
    <t>2018-12-12 08:20:00</t>
  </si>
  <si>
    <t>OTRO</t>
  </si>
  <si>
    <t>2018-12-21 10:24:59</t>
  </si>
  <si>
    <t>2018-12-19 07:00:00</t>
  </si>
  <si>
    <t>ALIADAS DEL SUR</t>
  </si>
  <si>
    <t>2018-12-27 11:31:05</t>
  </si>
  <si>
    <t>SAN JOSÉ</t>
  </si>
  <si>
    <t>Total en Horas</t>
  </si>
  <si>
    <t>Promedio en Horas</t>
  </si>
  <si>
    <t>Promedio en Días</t>
  </si>
  <si>
    <t>Promedio en Días y Horas</t>
  </si>
  <si>
    <t>Atendidas Oportunamente</t>
  </si>
  <si>
    <t>No Atendidas Oportunamente</t>
  </si>
  <si>
    <t>Cantidad</t>
  </si>
  <si>
    <t>Porcentaje</t>
  </si>
  <si>
    <t>Poste</t>
  </si>
  <si>
    <t>Mantenimiento</t>
  </si>
  <si>
    <t>Tipo</t>
  </si>
  <si>
    <t>Carro</t>
  </si>
  <si>
    <t>Tiempo</t>
  </si>
  <si>
    <t>Fecha</t>
  </si>
  <si>
    <t>Petición o Solicitud</t>
  </si>
  <si>
    <t>Varios</t>
  </si>
  <si>
    <t>Carro 1</t>
  </si>
  <si>
    <t>2018-12-05 07:00:00</t>
  </si>
  <si>
    <t>CAÑAVERALEJO</t>
  </si>
  <si>
    <t>2018-12-05 08:00:00</t>
  </si>
  <si>
    <t>2018-12-05 08:40:00</t>
  </si>
  <si>
    <t>2018-12-05 09:10:00</t>
  </si>
  <si>
    <t>Daño (Correctivo)</t>
  </si>
  <si>
    <t>2018-12-10 11:00:00</t>
  </si>
  <si>
    <t>2018-12-10 11:30:00</t>
  </si>
  <si>
    <t>2018-12-10 13:30:00</t>
  </si>
  <si>
    <t>2018-12-10 14:00:00</t>
  </si>
  <si>
    <t>2018-12-10 14:30:00</t>
  </si>
  <si>
    <t>2018-12-10 15:00:00</t>
  </si>
  <si>
    <t>2018-12-11 07:00:00</t>
  </si>
  <si>
    <t>2018-12-11 07:30:00</t>
  </si>
  <si>
    <t>2018-12-11 07:50:00</t>
  </si>
  <si>
    <t>2018-12-11 08:10:00</t>
  </si>
  <si>
    <t>2018-12-11 08:50:00</t>
  </si>
  <si>
    <t>2018-12-11 09:10:00</t>
  </si>
  <si>
    <t>2018-12-11 11:00:00</t>
  </si>
  <si>
    <t>CALLE LARGA</t>
  </si>
  <si>
    <t>2018-12-11 11:30:00</t>
  </si>
  <si>
    <t>2018-12-11 13:00:00</t>
  </si>
  <si>
    <t>2018-12-11 13:30:00</t>
  </si>
  <si>
    <t>2018-12-11 14:40:00</t>
  </si>
  <si>
    <t>2018-12-11 15:30:00</t>
  </si>
  <si>
    <t>2018-12-12 07:30:00</t>
  </si>
  <si>
    <t>100A</t>
  </si>
  <si>
    <t>2018-12-12 09:00:00</t>
  </si>
  <si>
    <t>LAS VEGAS</t>
  </si>
  <si>
    <t>2018-12-12 10:40:00</t>
  </si>
  <si>
    <t>LA FLORIDA</t>
  </si>
  <si>
    <t>2018-12-14 11:10:00</t>
  </si>
  <si>
    <t>VIRGEN DEL CARMEN</t>
  </si>
  <si>
    <t>2018-12-18 07:00:00</t>
  </si>
  <si>
    <t>LOS ALCÁZAREZ</t>
  </si>
  <si>
    <t>2018-12-18 07:30:00</t>
  </si>
  <si>
    <t>2018-12-18 08:30:00</t>
  </si>
  <si>
    <t>LAS LOMITAS</t>
  </si>
  <si>
    <t>2018-12-19 07:30:00</t>
  </si>
  <si>
    <t>Total Correctivos</t>
  </si>
  <si>
    <t>Mantenimiento (Preventivo)</t>
  </si>
  <si>
    <t>2018-12-06 09:46:00</t>
  </si>
  <si>
    <t>2018-12-07 08:16:00</t>
  </si>
  <si>
    <t>2018-12-11 16:31:00</t>
  </si>
  <si>
    <t>Carro 2</t>
  </si>
  <si>
    <t>2018-12-03 07:15:00</t>
  </si>
  <si>
    <t>2018-12-03 07:31:00</t>
  </si>
  <si>
    <t>2018-12-03 07:46:00</t>
  </si>
  <si>
    <t>2018-12-03 08:01:00</t>
  </si>
  <si>
    <t>2018-12-03 08:16:00</t>
  </si>
  <si>
    <t>2018-12-03 08:31:00</t>
  </si>
  <si>
    <t>2018-12-03 08:46:00</t>
  </si>
  <si>
    <t>2018-12-03 09:16:00</t>
  </si>
  <si>
    <t>2018-12-03 09:31:00</t>
  </si>
  <si>
    <t>2018-12-03 09:46:00</t>
  </si>
  <si>
    <t>2018-12-03 10:01:00</t>
  </si>
  <si>
    <t>2018-12-03 10:16:00</t>
  </si>
  <si>
    <t>2018-12-03 10:45:00</t>
  </si>
  <si>
    <t>2018-12-03 11:01:00</t>
  </si>
  <si>
    <t>2018-12-03 11:16:00</t>
  </si>
  <si>
    <t>2018-12-03 11:31:00</t>
  </si>
  <si>
    <t>2018-12-03 11:46:00</t>
  </si>
  <si>
    <t>2018-12-03 13:15:00</t>
  </si>
  <si>
    <t>2018-12-03 13:46:00</t>
  </si>
  <si>
    <t>2018-12-03 14:01:00</t>
  </si>
  <si>
    <t>2018-12-03 14:16:00</t>
  </si>
  <si>
    <t>2018-12-03 14:31:00</t>
  </si>
  <si>
    <t>2018-12-03 14:46:00</t>
  </si>
  <si>
    <t>2018-12-03 15:01:00</t>
  </si>
  <si>
    <t>2018-12-03 15:16:00</t>
  </si>
  <si>
    <t>2018-12-03 15:31:00</t>
  </si>
  <si>
    <t>2018-12-03 15:46:00</t>
  </si>
  <si>
    <t>2018-12-03 16:01:00</t>
  </si>
  <si>
    <t>2018-12-03 16:16:00</t>
  </si>
  <si>
    <t>2018-12-03 16:31:00</t>
  </si>
  <si>
    <t>2018-12-03 16:46:00</t>
  </si>
  <si>
    <t>2018-12-04 07:15:00</t>
  </si>
  <si>
    <t>2018-12-04 07:31:00</t>
  </si>
  <si>
    <t>2018-12-04 07:46:00</t>
  </si>
  <si>
    <t>2018-12-04 08:01:00</t>
  </si>
  <si>
    <t>2018-12-04 08:16:00</t>
  </si>
  <si>
    <t>2018-12-04 08:31:00</t>
  </si>
  <si>
    <t>2018-12-04 08:46:00</t>
  </si>
  <si>
    <t>2018-12-04 09:01:00</t>
  </si>
  <si>
    <t>2018-12-04 09:16:00</t>
  </si>
  <si>
    <t>2018-12-04 09:31:00</t>
  </si>
  <si>
    <t>2018-12-04 09:46:00</t>
  </si>
  <si>
    <t>2018-12-04 10:01:00</t>
  </si>
  <si>
    <t>2018-12-04 10:16:00</t>
  </si>
  <si>
    <t>2018-12-04 10:31:00</t>
  </si>
  <si>
    <t>2018-12-04 10:46:00</t>
  </si>
  <si>
    <t>2018-12-04 11:01:00</t>
  </si>
  <si>
    <t>2018-12-04 11:16:00</t>
  </si>
  <si>
    <t>2018-12-04 11:31:00</t>
  </si>
  <si>
    <t>2018-12-04 11:46:00</t>
  </si>
  <si>
    <t>2018-12-04 13:15:00</t>
  </si>
  <si>
    <t>2018-12-04 13:45:00</t>
  </si>
  <si>
    <t>2018-12-04 14:01:00</t>
  </si>
  <si>
    <t>2018-12-04 14:16:00</t>
  </si>
  <si>
    <t>2018-12-04 14:31:00</t>
  </si>
  <si>
    <t>2018-12-04 14:46:00</t>
  </si>
  <si>
    <t>2018-12-04 15:01:00</t>
  </si>
  <si>
    <t>2018-12-04 15:16:00</t>
  </si>
  <si>
    <t>2018-12-04 15:31:00</t>
  </si>
  <si>
    <t>2018-12-04 15:46:00</t>
  </si>
  <si>
    <t>2018-12-04 16:01:00</t>
  </si>
  <si>
    <t>2018-12-04 16:16:00</t>
  </si>
  <si>
    <t>2018-12-04 16:31:00</t>
  </si>
  <si>
    <t>2018-12-04 16:46:00</t>
  </si>
  <si>
    <t>2018-12-05 07:15:00</t>
  </si>
  <si>
    <t>2018-12-05 07:31:00</t>
  </si>
  <si>
    <t>2018-12-05 07:46:00</t>
  </si>
  <si>
    <t>2018-12-05 08:01:00</t>
  </si>
  <si>
    <t>2018-12-05 08:16:00</t>
  </si>
  <si>
    <t>2018-12-05 08:31:00</t>
  </si>
  <si>
    <t>Repotenciacion</t>
  </si>
  <si>
    <t>2018-12-05 08:46:00</t>
  </si>
  <si>
    <t>2018-12-05 09:01:00</t>
  </si>
  <si>
    <t>2018-12-05 09:16:00</t>
  </si>
  <si>
    <t>2018-12-05 09:31:00</t>
  </si>
  <si>
    <t>2018-12-05 09:46:00</t>
  </si>
  <si>
    <t>2018-12-05 10:01:00</t>
  </si>
  <si>
    <t>2018-12-05 10:16:00</t>
  </si>
  <si>
    <t>2018-12-05 10:31:00</t>
  </si>
  <si>
    <t>2018-12-05 10:46:00</t>
  </si>
  <si>
    <t>2018-12-05 11:01:00</t>
  </si>
  <si>
    <t>2018-12-05 11:16:00</t>
  </si>
  <si>
    <t>2018-12-05 11:31:00</t>
  </si>
  <si>
    <t>2018-12-05 11:46:00</t>
  </si>
  <si>
    <t>2018-12-05 13:15:00</t>
  </si>
  <si>
    <t>2018-12-05 13:31:00</t>
  </si>
  <si>
    <t>2018-12-05 13:46:00</t>
  </si>
  <si>
    <t>2018-12-05 14:01:00</t>
  </si>
  <si>
    <t>2018-12-05 14:16:00</t>
  </si>
  <si>
    <t>2018-12-05 14:31:00</t>
  </si>
  <si>
    <t>2018-12-05 14:46:00</t>
  </si>
  <si>
    <t>2018-12-05 15:01:00</t>
  </si>
  <si>
    <t>2018-12-05 15:16:00</t>
  </si>
  <si>
    <t>2018-12-05 15:31:00</t>
  </si>
  <si>
    <t>2018-12-05 16:00:00</t>
  </si>
  <si>
    <t>2018-12-05 16:16:00</t>
  </si>
  <si>
    <t>2018-12-05 16:31:00</t>
  </si>
  <si>
    <t>2018-12-05 16:46:00</t>
  </si>
  <si>
    <t>2018-12-06 07:15:00</t>
  </si>
  <si>
    <t>2018-12-06 07:31:00</t>
  </si>
  <si>
    <t>2018-12-06 07:46:00</t>
  </si>
  <si>
    <t>2018-12-06 08:01:00</t>
  </si>
  <si>
    <t>2018-12-06 08:16:00</t>
  </si>
  <si>
    <t>2018-12-06 08:31:00</t>
  </si>
  <si>
    <t>2498A</t>
  </si>
  <si>
    <t>2018-12-06 08:46:00</t>
  </si>
  <si>
    <t>2018-12-06 09:01:00</t>
  </si>
  <si>
    <t>2018-12-06 09:16:00</t>
  </si>
  <si>
    <t>2018-12-06 09:31:00</t>
  </si>
  <si>
    <t>2018-12-06 10:01:00</t>
  </si>
  <si>
    <t>2018-12-06 10:16:00</t>
  </si>
  <si>
    <t>2018-12-06 10:31:00</t>
  </si>
  <si>
    <t>2018-12-06 10:46:00</t>
  </si>
  <si>
    <t>2018-12-06 11:01:00</t>
  </si>
  <si>
    <t>2018-12-06 11:16:00</t>
  </si>
  <si>
    <t>2018-12-06 11:31:00</t>
  </si>
  <si>
    <t>2018-12-06 11:46:00</t>
  </si>
  <si>
    <t>2018-12-06 13:15:00</t>
  </si>
  <si>
    <t>2018-12-06 13:31:00</t>
  </si>
  <si>
    <t>2018-12-06 13:46:00</t>
  </si>
  <si>
    <t>2018-12-06 14:01:00</t>
  </si>
  <si>
    <t>2018-12-06 14:16:00</t>
  </si>
  <si>
    <t>2018-12-06 14:31:00</t>
  </si>
  <si>
    <t>2018-12-06 14:46:00</t>
  </si>
  <si>
    <t>2018-12-06 15:01:00</t>
  </si>
  <si>
    <t>2018-12-06 15:16:00</t>
  </si>
  <si>
    <t>2018-12-06 15:31:00</t>
  </si>
  <si>
    <t>2018-12-06 15:46:00</t>
  </si>
  <si>
    <t>2018-12-06 16:01:00</t>
  </si>
  <si>
    <t>2018-12-06 16:16:00</t>
  </si>
  <si>
    <t>2018-12-06 16:31:00</t>
  </si>
  <si>
    <t>2018-12-06 16:46:00</t>
  </si>
  <si>
    <t>2018-12-07 07:15:00</t>
  </si>
  <si>
    <t>2018-12-07 07:31:00</t>
  </si>
  <si>
    <t>2018-12-07 07:46:00</t>
  </si>
  <si>
    <t>2018-12-07 08:00:00</t>
  </si>
  <si>
    <t>2018-12-07 08:31:00</t>
  </si>
  <si>
    <t>2018-12-07 08:46:00</t>
  </si>
  <si>
    <t>2018-12-07 09:01:00</t>
  </si>
  <si>
    <t>2018-12-07 09:16:00</t>
  </si>
  <si>
    <t>2018-12-07 09:31:00</t>
  </si>
  <si>
    <t>2018-12-07 09:46:00</t>
  </si>
  <si>
    <t>2018-12-07 10:01:00</t>
  </si>
  <si>
    <t>2018-12-07 10:16:00</t>
  </si>
  <si>
    <t>2018-12-07 10:31:00</t>
  </si>
  <si>
    <t>2018-12-07 10:46:00</t>
  </si>
  <si>
    <t>2018-12-07 11:01:00</t>
  </si>
  <si>
    <t>2018-12-07 11:16:00</t>
  </si>
  <si>
    <t>2018-12-07 11:31:00</t>
  </si>
  <si>
    <t>2018-12-07 11:46:00</t>
  </si>
  <si>
    <t>2018-12-07 13:15:00</t>
  </si>
  <si>
    <t>2018-12-07 13:31:00</t>
  </si>
  <si>
    <t>2018-12-07 13:46:00</t>
  </si>
  <si>
    <t>2018-12-07 14:01:00</t>
  </si>
  <si>
    <t>2018-12-07 14:16:00</t>
  </si>
  <si>
    <t>2018-12-07 14:31:00</t>
  </si>
  <si>
    <t>2018-12-07 14:46:00</t>
  </si>
  <si>
    <t>2018-12-07 15:01:00</t>
  </si>
  <si>
    <t>2018-12-07 15:16:00</t>
  </si>
  <si>
    <t>2018-12-07 15:31:00</t>
  </si>
  <si>
    <t>2018-12-07 16:01:00</t>
  </si>
  <si>
    <t>2018-12-07 16:16:00</t>
  </si>
  <si>
    <t>2018-12-07 16:31:00</t>
  </si>
  <si>
    <t>2018-12-07 16:46:00</t>
  </si>
  <si>
    <t>2018-12-10 07:15:00</t>
  </si>
  <si>
    <t>2018-12-10 07:31:00</t>
  </si>
  <si>
    <t>2018-12-10 07:46:00</t>
  </si>
  <si>
    <t>2018-12-10 08:01:00</t>
  </si>
  <si>
    <t>2018-12-10 08:16:00</t>
  </si>
  <si>
    <t>2018-12-10 08:31:00</t>
  </si>
  <si>
    <t>2018-12-10 08:46:00</t>
  </si>
  <si>
    <t>2018-12-10 09:01:00</t>
  </si>
  <si>
    <t>2018-12-10 09:16:00</t>
  </si>
  <si>
    <t>2018-12-10 09:31:00</t>
  </si>
  <si>
    <t>2018-12-10 09:46:00</t>
  </si>
  <si>
    <t>2018-12-10 10:01:00</t>
  </si>
  <si>
    <t>2018-12-10 10:16:00</t>
  </si>
  <si>
    <t>2018-12-10 10:31:00</t>
  </si>
  <si>
    <t>2018-12-10 10:46:00</t>
  </si>
  <si>
    <t>2018-12-10 11:01:00</t>
  </si>
  <si>
    <t>2018-12-10 11:31:00</t>
  </si>
  <si>
    <t>2018-12-10 11:46:00</t>
  </si>
  <si>
    <t>2018-12-10 13:15:00</t>
  </si>
  <si>
    <t>2018-12-10 13:31:00</t>
  </si>
  <si>
    <t>2018-12-10 13:46:00</t>
  </si>
  <si>
    <t>2018-12-10 14:01:00</t>
  </si>
  <si>
    <t>2018-12-10 14:16:00</t>
  </si>
  <si>
    <t>2018-12-10 14:31:00</t>
  </si>
  <si>
    <t>2018-12-10 14:46:00</t>
  </si>
  <si>
    <t>2018-12-10 15:01:00</t>
  </si>
  <si>
    <t>2018-12-10 15:16:00</t>
  </si>
  <si>
    <t>2018-12-10 15:31:00</t>
  </si>
  <si>
    <t>2018-12-10 15:46:00</t>
  </si>
  <si>
    <t>2018-12-10 16:01:00</t>
  </si>
  <si>
    <t>2018-12-10 16:16:00</t>
  </si>
  <si>
    <t>2018-12-10 16:31:00</t>
  </si>
  <si>
    <t>2018-12-10 16:46:00</t>
  </si>
  <si>
    <t>2018-12-11 07:15:00</t>
  </si>
  <si>
    <t>2018-12-11 07:46:00</t>
  </si>
  <si>
    <t>2018-12-11 08:01:00</t>
  </si>
  <si>
    <t>2018-12-11 08:16:00</t>
  </si>
  <si>
    <t>2018-12-11 08:31:00</t>
  </si>
  <si>
    <t>2018-12-11 08:46:00</t>
  </si>
  <si>
    <t>2018-12-11 09:01:00</t>
  </si>
  <si>
    <t>2018-12-11 09:16:00</t>
  </si>
  <si>
    <t>2018-12-11 09:31:00</t>
  </si>
  <si>
    <t>2018-12-11 09:46:00</t>
  </si>
  <si>
    <t>2018-12-11 10:01:00</t>
  </si>
  <si>
    <t>2018-12-11 10:16:00</t>
  </si>
  <si>
    <t>2018-12-11 10:31:00</t>
  </si>
  <si>
    <t>2018-12-11 10:46:00</t>
  </si>
  <si>
    <t>2018-12-11 11:01:00</t>
  </si>
  <si>
    <t>2018-12-11 11:31:00</t>
  </si>
  <si>
    <t>2018-12-11 11:46:00</t>
  </si>
  <si>
    <t>2018-12-11 13:15:00</t>
  </si>
  <si>
    <t>2018-12-11 13:31:00</t>
  </si>
  <si>
    <t>2018-12-11 13:46:00</t>
  </si>
  <si>
    <t>2018-12-11 14:01:00</t>
  </si>
  <si>
    <t>2018-12-11 14:16:00</t>
  </si>
  <si>
    <t>2018-12-11 14:31:00</t>
  </si>
  <si>
    <t>2018-12-11 14:46:00</t>
  </si>
  <si>
    <t>2018-12-11 15:01:00</t>
  </si>
  <si>
    <t>2018-12-11 15:16:00</t>
  </si>
  <si>
    <t>2018-12-11 15:46:00</t>
  </si>
  <si>
    <t>2018-12-11 16:01:00</t>
  </si>
  <si>
    <t>2018-12-11 16:16:00</t>
  </si>
  <si>
    <t>2018-12-11 16:46:00</t>
  </si>
  <si>
    <t>2018-12-12 07:15:00</t>
  </si>
  <si>
    <t>2018-12-12 07:31:00</t>
  </si>
  <si>
    <t>2018-12-12 07:46:00</t>
  </si>
  <si>
    <t>2018-12-12 08:01:00</t>
  </si>
  <si>
    <t>2018-12-12 08:16:00</t>
  </si>
  <si>
    <t>2018-12-12 08:31:00</t>
  </si>
  <si>
    <t>2018-12-12 08:46:00</t>
  </si>
  <si>
    <t>2018-12-12 09:01:00</t>
  </si>
  <si>
    <t>2018-12-12 09:16:00</t>
  </si>
  <si>
    <t>2018-12-12 09:31:00</t>
  </si>
  <si>
    <t>2018-12-12 09:46:00</t>
  </si>
  <si>
    <t>2018-12-12 10:01:00</t>
  </si>
  <si>
    <t>2018-12-12 10:16:00</t>
  </si>
  <si>
    <t>2018-12-12 10:46:00</t>
  </si>
  <si>
    <t>2018-12-12 11:01:00</t>
  </si>
  <si>
    <t>Total Preventivos</t>
  </si>
  <si>
    <t>Id</t>
  </si>
  <si>
    <t>Total Expansión Correctivos</t>
  </si>
  <si>
    <t>Total Reconexion Correctivos</t>
  </si>
  <si>
    <t>Total Repotenciacion Correctivos</t>
  </si>
  <si>
    <t>Total Rectificacion Correctivos</t>
  </si>
  <si>
    <t>Total Reposicion Correctivos</t>
  </si>
  <si>
    <t>2018-12-05 10:30:00</t>
  </si>
  <si>
    <t>2018-12-10 08:00:00</t>
  </si>
  <si>
    <t>2018-12-10 13:00:00</t>
  </si>
  <si>
    <t>2018-12-11 08:30:00</t>
  </si>
  <si>
    <t>2018-12-11 09:40:00</t>
  </si>
  <si>
    <t>2018-12-11 10:00:00</t>
  </si>
  <si>
    <t>2018-12-11 10:20:00</t>
  </si>
  <si>
    <t>2018-12-11 10:40:00</t>
  </si>
  <si>
    <t>2018-12-11 14:20:00</t>
  </si>
  <si>
    <t>2018-12-11 15:00:00</t>
  </si>
  <si>
    <t>2018-12-12 07:00:00</t>
  </si>
  <si>
    <t>2018-12-12 08:00:00</t>
  </si>
  <si>
    <t>2018-12-12 08:40:00</t>
  </si>
  <si>
    <t>2018-12-12 09:30:00</t>
  </si>
  <si>
    <t>2018-12-12 10:00:00</t>
  </si>
  <si>
    <t>2018-12-12 11:00:00</t>
  </si>
  <si>
    <t>2018-12-12 11:30:00</t>
  </si>
  <si>
    <t>2018-12-14 10:30:00</t>
  </si>
  <si>
    <t>2018-12-14 10:50:00</t>
  </si>
  <si>
    <t>2018-12-14 11:30:00</t>
  </si>
  <si>
    <t>2018-12-17 11:00:00</t>
  </si>
  <si>
    <t>2018-12-17 11:30:00</t>
  </si>
  <si>
    <t>2018-12-18 08:00:00</t>
  </si>
  <si>
    <t>2018-12-18 09:00:00</t>
  </si>
  <si>
    <t>2018-12-19 08:00:00</t>
  </si>
  <si>
    <t>2018-12-19 08:30:00</t>
  </si>
  <si>
    <t>Total Varios Correctivos</t>
  </si>
  <si>
    <t>Total Expansión Preventivos</t>
  </si>
  <si>
    <t>Total Reconexion Preventivos</t>
  </si>
  <si>
    <t>Total Repotenciacion Preventivos</t>
  </si>
  <si>
    <t>Total Rectificacion Preventivos</t>
  </si>
  <si>
    <t>Total Reposicion Preventivos</t>
  </si>
  <si>
    <t>Total Varios Preventivos</t>
  </si>
  <si>
    <t>Total Modernización</t>
  </si>
  <si>
    <t>Mantenimientos</t>
  </si>
  <si>
    <t>Total</t>
  </si>
  <si>
    <t>Correctivos</t>
  </si>
  <si>
    <t>Preventivos</t>
  </si>
  <si>
    <t>Expansión</t>
  </si>
  <si>
    <t>Reconexion</t>
  </si>
  <si>
    <t>Rectificacion</t>
  </si>
  <si>
    <t>Reposicion</t>
  </si>
  <si>
    <t>Modernizacion</t>
  </si>
</sst>
</file>

<file path=xl/styles.xml><?xml version="1.0" encoding="utf-8"?>
<styleSheet xmlns="http://schemas.openxmlformats.org/spreadsheetml/2006/main" xml:space="preserve">
  <numFmts count="1">
    <numFmt numFmtId="164" formatCode="0,0"/>
  </numFmts>
  <fonts count="1">
    <font>
      <b val="0"/>
      <i val="0"/>
      <strike val="0"/>
      <u val="none"/>
      <sz val="11"/>
      <color rgb="FF000000"/>
      <name val="Calibri"/>
    </font>
  </fonts>
  <fills count="3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7AC7DF"/>
        <bgColor rgb="FF000000"/>
      </patternFill>
    </fill>
    <fill>
      <patternFill patternType="solid">
        <fgColor rgb="FF000080"/>
        <bgColor rgb="FF000000"/>
      </patternFill>
    </fill>
    <fill>
      <patternFill patternType="solid">
        <fgColor rgb="A7EBA9"/>
        <bgColor rgb="FF000000"/>
      </patternFill>
    </fill>
    <fill>
      <patternFill patternType="solid">
        <fgColor rgb="8EDE91"/>
        <bgColor rgb="FF000000"/>
      </patternFill>
    </fill>
    <fill>
      <patternFill patternType="solid">
        <fgColor rgb="FDFFBF"/>
        <bgColor rgb="FF000000"/>
      </patternFill>
    </fill>
    <fill>
      <patternFill patternType="solid">
        <fgColor rgb="EBB5B5"/>
        <bgColor rgb="FF000000"/>
      </patternFill>
    </fill>
    <fill>
      <patternFill patternType="solid">
        <fgColor rgb="D7F7D8"/>
        <bgColor rgb="FF000000"/>
      </patternFill>
    </fill>
    <fill>
      <patternFill patternType="solid">
        <fgColor rgb="BDF0BF"/>
        <bgColor rgb="FF000000"/>
      </patternFill>
    </fill>
    <fill>
      <patternFill patternType="solid">
        <fgColor rgb="6BD15C"/>
        <bgColor rgb="FF000000"/>
      </patternFill>
    </fill>
    <fill>
      <patternFill patternType="solid">
        <fgColor rgb="F7D7D7"/>
        <bgColor rgb="FF000000"/>
      </patternFill>
    </fill>
    <fill>
      <patternFill patternType="solid">
        <fgColor rgb="F0BDBD"/>
        <bgColor rgb="FF000000"/>
      </patternFill>
    </fill>
    <fill>
      <patternFill patternType="solid">
        <fgColor rgb="D94E4E"/>
        <bgColor rgb="FF000000"/>
      </patternFill>
    </fill>
    <fill>
      <patternFill patternType="solid">
        <fgColor rgb="D8D7F7"/>
        <bgColor rgb="FF000000"/>
      </patternFill>
    </fill>
    <fill>
      <patternFill patternType="solid">
        <fgColor rgb="4E51D9"/>
        <bgColor rgb="FF000000"/>
      </patternFill>
    </fill>
    <fill>
      <patternFill patternType="solid">
        <fgColor rgb="BDBEF0"/>
        <bgColor rgb="FF000000"/>
      </patternFill>
    </fill>
    <fill>
      <patternFill patternType="solid">
        <fgColor rgb="F7F6D7"/>
        <bgColor rgb="FF000000"/>
      </patternFill>
    </fill>
    <fill>
      <patternFill patternType="solid">
        <fgColor rgb="D9CD4E"/>
        <bgColor rgb="FF000000"/>
      </patternFill>
    </fill>
    <fill>
      <patternFill patternType="solid">
        <fgColor rgb="EEF0BD"/>
        <bgColor rgb="FF000000"/>
      </patternFill>
    </fill>
    <fill>
      <patternFill patternType="solid">
        <fgColor rgb="329E1D"/>
        <bgColor rgb="FF000000"/>
      </patternFill>
    </fill>
    <fill>
      <patternFill patternType="solid">
        <fgColor rgb="54AD42"/>
        <bgColor rgb="FF000000"/>
      </patternFill>
    </fill>
    <fill>
      <patternFill patternType="solid">
        <fgColor rgb="74BA66"/>
        <bgColor rgb="FF000000"/>
      </patternFill>
    </fill>
    <fill>
      <patternFill patternType="solid">
        <fgColor rgb="0C5FA8"/>
        <bgColor rgb="FF000000"/>
      </patternFill>
    </fill>
    <fill>
      <patternFill patternType="solid">
        <fgColor rgb="2676BD"/>
        <bgColor rgb="FF000000"/>
      </patternFill>
    </fill>
    <fill>
      <patternFill patternType="solid">
        <fgColor rgb="3C87C9"/>
        <bgColor rgb="FF000000"/>
      </patternFill>
    </fill>
    <fill>
      <patternFill patternType="solid">
        <fgColor rgb="5A9CD6"/>
        <bgColor rgb="FF000000"/>
      </patternFill>
    </fill>
    <fill>
      <patternFill patternType="solid">
        <fgColor rgb="74ABDB"/>
        <bgColor rgb="FF000000"/>
      </patternFill>
    </fill>
    <fill>
      <patternFill patternType="solid">
        <fgColor rgb="8DB9E0"/>
        <bgColor rgb="FF000000"/>
      </patternFill>
    </fill>
    <fill>
      <patternFill patternType="solid">
        <fgColor rgb="AECFEB"/>
        <bgColor rgb="FF0000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center" vertical="center" textRotation="0" wrapText="true" shrinkToFit="false"/>
    </xf>
    <xf xfId="0" fontId="0" numFmtId="0" fillId="3" borderId="1" applyFont="0" applyNumberFormat="0" applyFill="1" applyBorder="1" applyAlignment="0">
      <alignment horizontal="center" vertical="center" textRotation="0" wrapText="true" shrinkToFit="false"/>
    </xf>
    <xf xfId="0" fontId="0" numFmtId="0" fillId="3" borderId="2" applyFont="0" applyNumberFormat="0" applyFill="1" applyBorder="1" applyAlignment="0">
      <alignment horizontal="center" vertical="center" textRotation="0" wrapText="true" shrinkToFit="false"/>
    </xf>
    <xf xfId="0" fontId="0" numFmtId="0" fillId="3" borderId="3" applyFont="0" applyNumberFormat="0" applyFill="1" applyBorder="1" applyAlignment="0">
      <alignment horizontal="center" vertical="center" textRotation="0" wrapText="true" shrinkToFit="false"/>
    </xf>
    <xf xfId="0" fontId="0" numFmtId="0" fillId="0" borderId="1" applyFont="0" applyNumberFormat="0" applyFill="0" applyBorder="1" applyAlignment="0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center" vertical="center" textRotation="0" wrapText="true" shrinkToFit="false"/>
    </xf>
    <xf xfId="0" fontId="0" numFmtId="0" fillId="0" borderId="3" applyFont="0" applyNumberFormat="0" applyFill="0" applyBorder="1" applyAlignment="0">
      <alignment horizontal="center" vertical="center" textRotation="0" wrapText="true" shrinkToFit="false"/>
    </xf>
    <xf xfId="0" fontId="0" numFmtId="0" fillId="0" borderId="4" applyFont="0" applyNumberFormat="0" applyFill="0" applyBorder="1" applyAlignment="0">
      <alignment horizontal="center" vertical="center" textRotation="0" wrapText="true" shrinkToFit="false"/>
    </xf>
    <xf xfId="0" fontId="0" numFmtId="164" fillId="0" borderId="4" applyFont="0" applyNumberFormat="1" applyFill="0" applyBorder="1" applyAlignment="0">
      <alignment horizontal="center" vertical="center" textRotation="0" wrapText="true" shrinkToFit="false"/>
    </xf>
    <xf xfId="0" fontId="0" numFmtId="0" fillId="0" borderId="5" applyFont="0" applyNumberFormat="0" applyFill="0" applyBorder="1" applyAlignment="0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horizontal="center" vertical="center" textRotation="0" wrapText="true" shrinkToFit="false"/>
    </xf>
    <xf xfId="0" fontId="0" numFmtId="164" fillId="2" borderId="3" applyFont="0" applyNumberFormat="1" applyFill="1" applyBorder="1" applyAlignment="0">
      <alignment horizontal="center" vertical="center" textRotation="0" wrapText="true" shrinkToFit="false"/>
    </xf>
    <xf xfId="0" fontId="0" numFmtId="0" fillId="0" borderId="7" applyFont="0" applyNumberFormat="0" applyFill="0" applyBorder="1" applyAlignment="0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horizontal="center" vertical="center" textRotation="0" wrapText="true" shrinkToFit="false"/>
    </xf>
    <xf xfId="0" fontId="0" numFmtId="0" fillId="0" borderId="9" applyFont="0" applyNumberFormat="0" applyFill="0" applyBorder="1" applyAlignment="0">
      <alignment horizontal="center" vertical="center" textRotation="0" wrapText="true" shrinkToFit="false"/>
    </xf>
    <xf xfId="0" fontId="0" numFmtId="0" fillId="0" borderId="10" applyFont="0" applyNumberFormat="0" applyFill="0" applyBorder="1" applyAlignment="0">
      <alignment horizontal="center" vertical="center" textRotation="0" wrapText="true" shrinkToFit="false"/>
    </xf>
    <xf xfId="0" fontId="0" numFmtId="0" fillId="0" borderId="11" applyFont="0" applyNumberFormat="0" applyFill="0" applyBorder="1" applyAlignment="0">
      <alignment horizontal="center" vertical="center" textRotation="0" wrapText="true" shrinkToFit="false"/>
    </xf>
    <xf xfId="0" fontId="0" numFmtId="0" fillId="0" borderId="12" applyFont="0" applyNumberFormat="0" applyFill="0" applyBorder="1" applyAlignment="0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center" vertical="center" textRotation="0" wrapText="true" shrinkToFit="false"/>
    </xf>
    <xf xfId="0" fontId="0" numFmtId="0" fillId="5" borderId="0" applyFont="0" applyNumberFormat="0" applyFill="1" applyBorder="0" applyAlignment="0">
      <alignment horizontal="center" vertical="center" textRotation="0" wrapText="true" shrinkToFit="false"/>
    </xf>
    <xf xfId="0" fontId="0" numFmtId="0" fillId="4" borderId="1" applyFont="0" applyNumberFormat="0" applyFill="1" applyBorder="1" applyAlignment="0">
      <alignment horizontal="center" vertical="center" textRotation="0" wrapText="true" shrinkToFit="false"/>
    </xf>
    <xf xfId="0" fontId="0" numFmtId="0" fillId="4" borderId="3" applyFont="0" applyNumberFormat="0" applyFill="1" applyBorder="1" applyAlignment="0">
      <alignment horizontal="center" vertical="center" textRotation="0" wrapText="true" shrinkToFit="false"/>
    </xf>
    <xf xfId="0" fontId="0" numFmtId="0" fillId="4" borderId="4" applyFont="0" applyNumberFormat="0" applyFill="1" applyBorder="1" applyAlignment="0">
      <alignment horizontal="center" vertical="center" textRotation="0" wrapText="true" shrinkToFit="false"/>
    </xf>
    <xf xfId="0" fontId="0" numFmtId="0" fillId="6" borderId="1" applyFont="0" applyNumberFormat="0" applyFill="1" applyBorder="1" applyAlignment="0">
      <alignment horizontal="center" vertical="center" textRotation="0" wrapText="true" shrinkToFit="false"/>
    </xf>
    <xf xfId="0" fontId="0" numFmtId="0" fillId="6" borderId="3" applyFont="0" applyNumberFormat="0" applyFill="1" applyBorder="1" applyAlignment="0">
      <alignment horizontal="center" vertical="center" textRotation="0" wrapText="true" shrinkToFit="false"/>
    </xf>
    <xf xfId="0" fontId="0" numFmtId="0" fillId="7" borderId="1" applyFont="0" applyNumberFormat="0" applyFill="1" applyBorder="1" applyAlignment="0">
      <alignment horizontal="center" vertical="center" textRotation="0" wrapText="true" shrinkToFit="false"/>
    </xf>
    <xf xfId="0" fontId="0" numFmtId="0" fillId="7" borderId="3" applyFont="0" applyNumberFormat="0" applyFill="1" applyBorder="1" applyAlignment="0">
      <alignment horizontal="center" vertical="center" textRotation="0" wrapText="true" shrinkToFit="false"/>
    </xf>
    <xf xfId="0" fontId="0" numFmtId="0" fillId="8" borderId="0" applyFont="0" applyNumberFormat="0" applyFill="1" applyBorder="0" applyAlignment="0">
      <alignment horizontal="center" vertical="center" textRotation="0" wrapText="true" shrinkToFit="false"/>
    </xf>
    <xf xfId="0" fontId="0" numFmtId="0" fillId="9" borderId="0" applyFont="0" applyNumberFormat="0" applyFill="1" applyBorder="0" applyAlignment="0">
      <alignment horizontal="center" vertical="center" textRotation="0" wrapText="true" shrinkToFit="false"/>
    </xf>
    <xf xfId="0" fontId="0" numFmtId="0" fillId="10" borderId="0" applyFont="0" applyNumberFormat="0" applyFill="1" applyBorder="0" applyAlignment="0">
      <alignment horizontal="center" vertical="center" textRotation="0" wrapText="true" shrinkToFit="false"/>
    </xf>
    <xf xfId="0" fontId="0" numFmtId="0" fillId="11" borderId="0" applyFont="0" applyNumberFormat="0" applyFill="1" applyBorder="0" applyAlignment="0">
      <alignment horizontal="center" vertical="center" textRotation="0" wrapText="true" shrinkToFit="false"/>
    </xf>
    <xf xfId="0" fontId="0" numFmtId="0" fillId="12" borderId="0" applyFont="0" applyNumberFormat="0" applyFill="1" applyBorder="0" applyAlignment="0">
      <alignment horizontal="center" vertical="center" textRotation="0" wrapText="true" shrinkToFit="false"/>
    </xf>
    <xf xfId="0" fontId="0" numFmtId="0" fillId="13" borderId="0" applyFont="0" applyNumberFormat="0" applyFill="1" applyBorder="0" applyAlignment="0">
      <alignment horizontal="center" vertical="center" textRotation="0" wrapText="true" shrinkToFit="false"/>
    </xf>
    <xf xfId="0" fontId="0" numFmtId="0" fillId="14" borderId="0" applyFont="0" applyNumberFormat="0" applyFill="1" applyBorder="0" applyAlignment="0">
      <alignment horizontal="center" vertical="center" textRotation="0" wrapText="true" shrinkToFit="false"/>
    </xf>
    <xf xfId="0" fontId="0" numFmtId="0" fillId="15" borderId="0" applyFont="0" applyNumberFormat="0" applyFill="1" applyBorder="0" applyAlignment="0">
      <alignment horizontal="center" vertical="center" textRotation="0" wrapText="true" shrinkToFit="false"/>
    </xf>
    <xf xfId="0" fontId="0" numFmtId="0" fillId="16" borderId="0" applyFont="0" applyNumberFormat="0" applyFill="1" applyBorder="0" applyAlignment="0">
      <alignment horizontal="center" vertical="center" textRotation="0" wrapText="true" shrinkToFit="false"/>
    </xf>
    <xf xfId="0" fontId="0" numFmtId="0" fillId="17" borderId="0" applyFont="0" applyNumberFormat="0" applyFill="1" applyBorder="0" applyAlignment="0">
      <alignment horizontal="center" vertical="center" textRotation="0" wrapText="true" shrinkToFit="false"/>
    </xf>
    <xf xfId="0" fontId="0" numFmtId="0" fillId="18" borderId="0" applyFont="0" applyNumberFormat="0" applyFill="1" applyBorder="0" applyAlignment="0">
      <alignment horizontal="center" vertical="center" textRotation="0" wrapText="true" shrinkToFit="false"/>
    </xf>
    <xf xfId="0" fontId="0" numFmtId="0" fillId="19" borderId="0" applyFont="0" applyNumberFormat="0" applyFill="1" applyBorder="0" applyAlignment="0">
      <alignment horizontal="center" vertical="center" textRotation="0" wrapText="true" shrinkToFit="false"/>
    </xf>
    <xf xfId="0" fontId="0" numFmtId="0" fillId="20" borderId="0" applyFont="0" applyNumberFormat="0" applyFill="1" applyBorder="0" applyAlignment="0">
      <alignment horizontal="center" vertical="center" textRotation="0" wrapText="true" shrinkToFit="false"/>
    </xf>
    <xf xfId="0" fontId="0" numFmtId="0" fillId="21" borderId="0" applyFont="0" applyNumberFormat="0" applyFill="1" applyBorder="0" applyAlignment="0">
      <alignment horizontal="center" vertical="center" textRotation="0" wrapText="true" shrinkToFit="false"/>
    </xf>
    <xf xfId="0" fontId="0" numFmtId="0" fillId="22" borderId="0" applyFont="0" applyNumberFormat="0" applyFill="1" applyBorder="0" applyAlignment="0">
      <alignment horizontal="center" vertical="center" textRotation="0" wrapText="true" shrinkToFit="false"/>
    </xf>
    <xf xfId="0" fontId="0" numFmtId="0" fillId="23" borderId="0" applyFont="0" applyNumberFormat="0" applyFill="1" applyBorder="0" applyAlignment="0">
      <alignment horizontal="center" vertical="center" textRotation="0" wrapText="true" shrinkToFit="false"/>
    </xf>
    <xf xfId="0" fontId="0" numFmtId="0" fillId="24" borderId="0" applyFont="0" applyNumberFormat="0" applyFill="1" applyBorder="0" applyAlignment="0">
      <alignment horizontal="center" vertical="center" textRotation="0" wrapText="true" shrinkToFit="false"/>
    </xf>
    <xf xfId="0" fontId="0" numFmtId="0" fillId="25" borderId="0" applyFont="0" applyNumberFormat="0" applyFill="1" applyBorder="0" applyAlignment="0">
      <alignment horizontal="center" vertical="center" textRotation="0" wrapText="true" shrinkToFit="false"/>
    </xf>
    <xf xfId="0" fontId="0" numFmtId="0" fillId="26" borderId="0" applyFont="0" applyNumberFormat="0" applyFill="1" applyBorder="0" applyAlignment="0">
      <alignment horizontal="center" vertical="center" textRotation="0" wrapText="true" shrinkToFit="false"/>
    </xf>
    <xf xfId="0" fontId="0" numFmtId="0" fillId="27" borderId="0" applyFont="0" applyNumberFormat="0" applyFill="1" applyBorder="0" applyAlignment="0">
      <alignment horizontal="center" vertical="center" textRotation="0" wrapText="true" shrinkToFit="false"/>
    </xf>
    <xf xfId="0" fontId="0" numFmtId="0" fillId="28" borderId="0" applyFont="0" applyNumberFormat="0" applyFill="1" applyBorder="0" applyAlignment="0">
      <alignment horizontal="center" vertical="center" textRotation="0" wrapText="true" shrinkToFit="false"/>
    </xf>
    <xf xfId="0" fontId="0" numFmtId="0" fillId="29" borderId="0" applyFont="0" applyNumberFormat="0" applyFill="1" applyBorder="0" applyAlignment="0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apsa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1114425" cy="333375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3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9" max="9" width="12" customWidth="true" style="0"/>
  </cols>
  <sheetData>
    <row r="1" spans="1:9">
      <c r="A1"/>
      <c r="B1"/>
      <c r="C1" t="inlineStr">
        <is>
          <r>
            <rPr>
              <rFont val="Calibri"/>
              <b val="true"/>
              <i val="true"/>
              <strike val="false"/>
              <color rgb="FF008000"/>
              <sz val="11"/>
              <u val="none"/>
            </rPr>
            <t xml:space="preserve">Empresa de Servicios Públicos de Sabaneta </t>
          </r>
          <r>
            <rPr>
              <rFont val="Calibri"/>
              <b val="false"/>
              <i val="true"/>
              <strike val="false"/>
              <color rgb="FF008000"/>
              <sz val="9"/>
              <u val="none"/>
            </rPr>
            <t xml:space="preserve">NIT.811.042.483-6</t>
          </r>
        </is>
      </c>
      <c r="D1"/>
      <c r="E1"/>
      <c r="F1"/>
      <c r="G1"/>
      <c r="H1" t="inlineStr">
        <is>
          <r>
            <rPr>
              <rFont val="Calibri"/>
              <b val="true"/>
              <i val="true"/>
              <strike val="false"/>
              <color rgb="FF008000"/>
              <sz val="11"/>
              <u val="none"/>
            </rPr>
            <t xml:space="preserve">PREFACTURA</t>
          </r>
        </is>
      </c>
      <c r="I1"/>
    </row>
    <row r="2" spans="1:9">
      <c r="A2"/>
      <c r="B2"/>
      <c r="C2"/>
      <c r="D2"/>
      <c r="E2"/>
      <c r="F2"/>
      <c r="G2"/>
      <c r="H2"/>
      <c r="I2"/>
    </row>
    <row r="3" spans="1:9">
      <c r="A3" t="inlineStr">
        <is>
          <r>
            <rPr>
              <rFont val="Calibri"/>
              <b val="false"/>
              <i val="true"/>
              <strike val="false"/>
              <color rgb="FF008000"/>
              <sz val="9"/>
              <u val="none"/>
            </rPr>
            <t xml:space="preserve">Carrera 44 Nr 64 SUR 108 Teléfono(s) (57-5200310-5200311)</t>
          </r>
        </is>
      </c>
      <c r="B3"/>
      <c r="C3"/>
      <c r="D3"/>
      <c r="E3"/>
      <c r="H3" t="inlineStr">
        <is>
          <r>
            <rPr>
              <rFont val="Calibri"/>
              <b val="false"/>
              <i val="false"/>
              <strike val="false"/>
              <color rgb="FF008000"/>
              <sz val="9"/>
              <u val="none"/>
            </rPr>
            <t xml:space="preserve">2018-12-01 - 2018-12-31</t>
          </r>
        </is>
      </c>
      <c r="I3"/>
    </row>
    <row r="5" spans="1:9">
      <c r="A5" s="15"/>
      <c r="B5" s="12"/>
      <c r="C5" s="12"/>
      <c r="D5" s="12"/>
      <c r="E5" s="12"/>
      <c r="F5" s="12"/>
      <c r="G5" s="12"/>
      <c r="H5" s="12"/>
      <c r="I5" s="13"/>
    </row>
    <row r="6" spans="1:9">
      <c r="A6" s="16"/>
      <c r="B6"/>
      <c r="C6" t="inlineStr">
        <is>
          <r>
            <rPr>
              <rFont val="Calibri"/>
              <b val="true"/>
              <i val="false"/>
              <strike val="false"/>
              <color rgb="FF000000"/>
              <sz val="10"/>
              <u val="none"/>
            </rPr>
            <t xml:space="preserve">COORDINADOR/RESPONSABLE</t>
          </r>
        </is>
      </c>
      <c r="D6"/>
      <c r="E6"/>
      <c r="F6"/>
      <c r="G6"/>
      <c r="H6"/>
      <c r="I6" s="19"/>
    </row>
    <row r="7" spans="1:9">
      <c r="A7" s="16"/>
      <c r="B7"/>
      <c r="C7" t="inlineStr">
        <is>
          <r>
            <rPr>
              <rFont val="Calibri"/>
              <b val="true"/>
              <i val="false"/>
              <strike val="false"/>
              <color rgb="FF000000"/>
              <sz val="10"/>
              <u val="none"/>
            </rPr>
            <t xml:space="preserve">Juan Guillermo Villada Arango</t>
          </r>
        </is>
      </c>
      <c r="D7"/>
      <c r="E7"/>
      <c r="F7"/>
      <c r="G7"/>
      <c r="H7"/>
      <c r="I7" s="19"/>
    </row>
    <row r="8" spans="1:9">
      <c r="A8" s="17"/>
      <c r="B8" s="18"/>
      <c r="C8" s="18"/>
      <c r="D8" s="18"/>
      <c r="E8" s="18"/>
      <c r="F8" s="18"/>
      <c r="G8" s="18"/>
      <c r="H8" s="18"/>
      <c r="I8" s="20"/>
    </row>
    <row r="10" spans="1:9">
      <c r="A10" s="4" t="inlineStr">
        <is>
          <r>
            <rPr>
              <rFont val="Calibri"/>
              <b val="true"/>
              <i val="false"/>
              <strike val="false"/>
              <color rgb="FFFFFFFF"/>
              <sz val="11"/>
              <u val="none"/>
            </rPr>
            <t xml:space="preserve">Materiales Utilizados</t>
          </r>
        </is>
      </c>
      <c r="B10" s="5"/>
      <c r="C10" s="5"/>
      <c r="D10" s="5"/>
      <c r="E10" s="5"/>
      <c r="F10" s="5"/>
      <c r="G10" s="5"/>
      <c r="H10" s="5"/>
      <c r="I10" s="6"/>
    </row>
    <row r="11" spans="1:9">
      <c r="A11" s="10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Código</t>
          </r>
        </is>
      </c>
      <c r="B11" s="7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Producto</t>
          </r>
        </is>
      </c>
      <c r="C11" s="8"/>
      <c r="D11" s="8"/>
      <c r="E11" s="8"/>
      <c r="F11" s="9"/>
      <c r="G11" s="10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Valor U</t>
          </r>
        </is>
      </c>
      <c r="H11" s="10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Cantidad</t>
          </r>
        </is>
      </c>
      <c r="I11" s="10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Valor T</t>
          </r>
        </is>
      </c>
    </row>
    <row r="12" spans="1:9">
      <c r="A12">
        <v>115018</v>
      </c>
      <c r="B12" t="s">
        <v>12</v>
      </c>
      <c r="C12"/>
      <c r="D12"/>
      <c r="E12"/>
      <c r="F12"/>
      <c r="G12" s="1"/>
      <c r="H12">
        <v>2</v>
      </c>
      <c r="I12" s="1" t="str">
        <f>G12*H12</f>
        <v>0</v>
      </c>
    </row>
    <row r="13" spans="1:9">
      <c r="A13">
        <v>128004</v>
      </c>
      <c r="B13" t="s">
        <v>13</v>
      </c>
      <c r="C13"/>
      <c r="D13"/>
      <c r="E13"/>
      <c r="F13"/>
      <c r="G13" s="1"/>
      <c r="H13">
        <v>1</v>
      </c>
      <c r="I13" s="1" t="str">
        <f>G13*H13</f>
        <v>0</v>
      </c>
    </row>
    <row r="14" spans="1:9">
      <c r="A14">
        <v>120005</v>
      </c>
      <c r="B14" t="s">
        <v>14</v>
      </c>
      <c r="C14"/>
      <c r="D14"/>
      <c r="E14"/>
      <c r="F14"/>
      <c r="G14" s="1"/>
      <c r="H14">
        <v>1</v>
      </c>
      <c r="I14" s="1" t="str">
        <f>G14*H14</f>
        <v>0</v>
      </c>
    </row>
    <row r="15" spans="1:9">
      <c r="A15">
        <v>110005</v>
      </c>
      <c r="B15" t="s">
        <v>15</v>
      </c>
      <c r="C15"/>
      <c r="D15"/>
      <c r="E15"/>
      <c r="F15"/>
      <c r="G15" s="1"/>
      <c r="H15">
        <v>1</v>
      </c>
      <c r="I15" s="1" t="str">
        <f>G15*H15</f>
        <v>0</v>
      </c>
    </row>
    <row r="16" spans="1:9">
      <c r="A16">
        <v>110007</v>
      </c>
      <c r="B16" t="s">
        <v>16</v>
      </c>
      <c r="C16"/>
      <c r="D16"/>
      <c r="E16"/>
      <c r="F16"/>
      <c r="G16" s="1"/>
      <c r="H16">
        <v>1</v>
      </c>
      <c r="I16" s="1" t="str">
        <f>G16*H16</f>
        <v>0</v>
      </c>
    </row>
    <row r="17" spans="1:9">
      <c r="A17">
        <v>115018</v>
      </c>
      <c r="B17" t="s">
        <v>12</v>
      </c>
      <c r="C17"/>
      <c r="D17"/>
      <c r="E17"/>
      <c r="F17"/>
      <c r="G17" s="1"/>
      <c r="H17">
        <v>2</v>
      </c>
      <c r="I17" s="1" t="str">
        <f>G17*H17</f>
        <v>0</v>
      </c>
    </row>
    <row r="18" spans="1:9">
      <c r="A18">
        <v>240068</v>
      </c>
      <c r="B18" t="s">
        <v>17</v>
      </c>
      <c r="C18"/>
      <c r="D18"/>
      <c r="E18"/>
      <c r="F18"/>
      <c r="G18" s="1">
        <v>602250</v>
      </c>
      <c r="H18">
        <v>1</v>
      </c>
      <c r="I18" s="1" t="str">
        <f>G18*H18</f>
        <v>0</v>
      </c>
    </row>
    <row r="19" spans="1:9">
      <c r="A19">
        <v>128003</v>
      </c>
      <c r="B19" t="s">
        <v>18</v>
      </c>
      <c r="C19"/>
      <c r="D19"/>
      <c r="E19"/>
      <c r="F19"/>
      <c r="G19" s="1"/>
      <c r="H19">
        <v>1</v>
      </c>
      <c r="I19" s="1" t="str">
        <f>G19*H19</f>
        <v>0</v>
      </c>
    </row>
    <row r="20" spans="1:9">
      <c r="A20">
        <v>120001</v>
      </c>
      <c r="B20" t="s">
        <v>19</v>
      </c>
      <c r="C20"/>
      <c r="D20"/>
      <c r="E20"/>
      <c r="F20"/>
      <c r="G20" s="1"/>
      <c r="H20">
        <v>1</v>
      </c>
      <c r="I20" s="1" t="str">
        <f>G20*H20</f>
        <v>0</v>
      </c>
    </row>
    <row r="21" spans="1:9">
      <c r="A21">
        <v>110001</v>
      </c>
      <c r="B21" t="s">
        <v>20</v>
      </c>
      <c r="C21"/>
      <c r="D21"/>
      <c r="E21"/>
      <c r="F21"/>
      <c r="G21" s="1"/>
      <c r="H21">
        <v>1</v>
      </c>
      <c r="I21" s="1" t="str">
        <f>G21*H21</f>
        <v>0</v>
      </c>
    </row>
    <row r="22" spans="1:9">
      <c r="A22">
        <v>120001</v>
      </c>
      <c r="B22" t="s">
        <v>19</v>
      </c>
      <c r="C22"/>
      <c r="D22"/>
      <c r="E22"/>
      <c r="F22"/>
      <c r="G22" s="1"/>
      <c r="H22">
        <v>1</v>
      </c>
      <c r="I22" s="1" t="str">
        <f>G22*H22</f>
        <v>0</v>
      </c>
    </row>
    <row r="23" spans="1:9">
      <c r="A23">
        <v>110001</v>
      </c>
      <c r="B23" t="s">
        <v>20</v>
      </c>
      <c r="C23"/>
      <c r="D23"/>
      <c r="E23"/>
      <c r="F23"/>
      <c r="G23" s="1"/>
      <c r="H23">
        <v>1</v>
      </c>
      <c r="I23" s="1" t="str">
        <f>G23*H23</f>
        <v>0</v>
      </c>
    </row>
    <row r="24" spans="1:9">
      <c r="A24">
        <v>128003</v>
      </c>
      <c r="B24" t="s">
        <v>18</v>
      </c>
      <c r="C24"/>
      <c r="D24"/>
      <c r="E24"/>
      <c r="F24"/>
      <c r="G24" s="1"/>
      <c r="H24">
        <v>1</v>
      </c>
      <c r="I24" s="1" t="str">
        <f>G24*H24</f>
        <v>0</v>
      </c>
    </row>
    <row r="25" spans="1:9">
      <c r="A25">
        <v>135007</v>
      </c>
      <c r="B25" t="s">
        <v>21</v>
      </c>
      <c r="C25"/>
      <c r="D25"/>
      <c r="E25"/>
      <c r="F25"/>
      <c r="G25" s="1"/>
      <c r="H25">
        <v>10</v>
      </c>
      <c r="I25" s="1" t="str">
        <f>G25*H25</f>
        <v>0</v>
      </c>
    </row>
    <row r="26" spans="1:9">
      <c r="A26">
        <v>115018</v>
      </c>
      <c r="B26" t="s">
        <v>12</v>
      </c>
      <c r="C26"/>
      <c r="D26"/>
      <c r="E26"/>
      <c r="F26"/>
      <c r="G26" s="1"/>
      <c r="H26">
        <v>1</v>
      </c>
      <c r="I26" s="1" t="str">
        <f>G26*H26</f>
        <v>0</v>
      </c>
    </row>
    <row r="27" spans="1:9">
      <c r="A27">
        <v>240068</v>
      </c>
      <c r="B27" t="s">
        <v>17</v>
      </c>
      <c r="C27"/>
      <c r="D27"/>
      <c r="E27"/>
      <c r="F27"/>
      <c r="G27" s="1">
        <v>602250</v>
      </c>
      <c r="H27">
        <v>1</v>
      </c>
      <c r="I27" s="1" t="str">
        <f>G27*H27</f>
        <v>0</v>
      </c>
    </row>
    <row r="28" spans="1:9">
      <c r="A28">
        <v>240068</v>
      </c>
      <c r="B28" t="s">
        <v>17</v>
      </c>
      <c r="C28"/>
      <c r="D28"/>
      <c r="E28"/>
      <c r="F28"/>
      <c r="G28" s="1">
        <v>602250</v>
      </c>
      <c r="H28">
        <v>1</v>
      </c>
      <c r="I28" s="1" t="str">
        <f>G28*H28</f>
        <v>0</v>
      </c>
    </row>
    <row r="29" spans="1:9">
      <c r="A29">
        <v>240068</v>
      </c>
      <c r="B29" t="s">
        <v>17</v>
      </c>
      <c r="C29"/>
      <c r="D29"/>
      <c r="E29"/>
      <c r="F29"/>
      <c r="G29" s="1">
        <v>602250</v>
      </c>
      <c r="H29">
        <v>4</v>
      </c>
      <c r="I29" s="1" t="str">
        <f>G29*H29</f>
        <v>0</v>
      </c>
    </row>
    <row r="30" spans="1:9">
      <c r="A30">
        <v>115018</v>
      </c>
      <c r="B30" t="s">
        <v>12</v>
      </c>
      <c r="C30"/>
      <c r="D30"/>
      <c r="E30"/>
      <c r="F30"/>
      <c r="G30" s="1"/>
      <c r="H30">
        <v>1</v>
      </c>
      <c r="I30" s="1" t="str">
        <f>G30*H30</f>
        <v>0</v>
      </c>
    </row>
    <row r="31" spans="1:9">
      <c r="A31">
        <v>120002</v>
      </c>
      <c r="B31" t="s">
        <v>22</v>
      </c>
      <c r="C31"/>
      <c r="D31"/>
      <c r="E31"/>
      <c r="F31"/>
      <c r="G31" s="1"/>
      <c r="H31">
        <v>1</v>
      </c>
      <c r="I31" s="1" t="str">
        <f>G31*H31</f>
        <v>0</v>
      </c>
    </row>
    <row r="32" spans="1:9">
      <c r="A32">
        <v>110005</v>
      </c>
      <c r="B32" t="s">
        <v>15</v>
      </c>
      <c r="C32"/>
      <c r="D32"/>
      <c r="E32"/>
      <c r="F32"/>
      <c r="G32" s="1"/>
      <c r="H32">
        <v>1</v>
      </c>
      <c r="I32" s="1" t="str">
        <f>G32*H32</f>
        <v>0</v>
      </c>
    </row>
    <row r="33" spans="1:9">
      <c r="A33">
        <v>128005</v>
      </c>
      <c r="B33" t="s">
        <v>23</v>
      </c>
      <c r="C33"/>
      <c r="D33"/>
      <c r="E33"/>
      <c r="F33"/>
      <c r="G33" s="1"/>
      <c r="H33">
        <v>1</v>
      </c>
      <c r="I33" s="1" t="str">
        <f>G33*H33</f>
        <v>0</v>
      </c>
    </row>
    <row r="34" spans="1:9">
      <c r="A34">
        <v>115030</v>
      </c>
      <c r="B34" t="s">
        <v>24</v>
      </c>
      <c r="C34"/>
      <c r="D34"/>
      <c r="E34"/>
      <c r="F34"/>
      <c r="G34" s="1"/>
      <c r="H34">
        <v>1</v>
      </c>
      <c r="I34" s="1" t="str">
        <f>G34*H34</f>
        <v>0</v>
      </c>
    </row>
    <row r="35" spans="1:9">
      <c r="A35">
        <v>135005</v>
      </c>
      <c r="B35" t="s">
        <v>25</v>
      </c>
      <c r="C35"/>
      <c r="D35"/>
      <c r="E35"/>
      <c r="F35"/>
      <c r="G35" s="1"/>
      <c r="H35">
        <v>3</v>
      </c>
      <c r="I35" s="1" t="str">
        <f>G35*H35</f>
        <v>0</v>
      </c>
    </row>
    <row r="36" spans="1:9">
      <c r="A36">
        <v>240068</v>
      </c>
      <c r="B36" t="s">
        <v>17</v>
      </c>
      <c r="C36"/>
      <c r="D36"/>
      <c r="E36"/>
      <c r="F36"/>
      <c r="G36" s="1">
        <v>602250</v>
      </c>
      <c r="H36">
        <v>1</v>
      </c>
      <c r="I36" s="1" t="str">
        <f>G36*H36</f>
        <v>0</v>
      </c>
    </row>
    <row r="37" spans="1:9">
      <c r="A37">
        <v>135005</v>
      </c>
      <c r="B37" t="s">
        <v>25</v>
      </c>
      <c r="C37"/>
      <c r="D37"/>
      <c r="E37"/>
      <c r="F37"/>
      <c r="G37" s="1"/>
      <c r="H37">
        <v>3</v>
      </c>
      <c r="I37" s="1" t="str">
        <f>G37*H37</f>
        <v>0</v>
      </c>
    </row>
    <row r="38" spans="1:9">
      <c r="A38">
        <v>110001</v>
      </c>
      <c r="B38" t="s">
        <v>20</v>
      </c>
      <c r="C38"/>
      <c r="D38"/>
      <c r="E38"/>
      <c r="F38"/>
      <c r="G38" s="1"/>
      <c r="H38">
        <v>1</v>
      </c>
      <c r="I38" s="1" t="str">
        <f>G38*H38</f>
        <v>0</v>
      </c>
    </row>
    <row r="39" spans="1:9">
      <c r="A39">
        <v>128003</v>
      </c>
      <c r="B39" t="s">
        <v>18</v>
      </c>
      <c r="C39"/>
      <c r="D39"/>
      <c r="E39"/>
      <c r="F39"/>
      <c r="G39" s="1"/>
      <c r="H39">
        <v>1</v>
      </c>
      <c r="I39" s="1" t="str">
        <f>G39*H39</f>
        <v>0</v>
      </c>
    </row>
    <row r="40" spans="1:9">
      <c r="A40">
        <v>115018</v>
      </c>
      <c r="B40" t="s">
        <v>12</v>
      </c>
      <c r="C40"/>
      <c r="D40"/>
      <c r="E40"/>
      <c r="F40"/>
      <c r="G40" s="1"/>
      <c r="H40">
        <v>1</v>
      </c>
      <c r="I40" s="1" t="str">
        <f>G40*H40</f>
        <v>0</v>
      </c>
    </row>
    <row r="41" spans="1:9">
      <c r="A41">
        <v>115018</v>
      </c>
      <c r="B41" t="s">
        <v>12</v>
      </c>
      <c r="C41"/>
      <c r="D41"/>
      <c r="E41"/>
      <c r="F41"/>
      <c r="G41" s="1"/>
      <c r="H41">
        <v>1</v>
      </c>
      <c r="I41" s="1" t="str">
        <f>G41*H41</f>
        <v>0</v>
      </c>
    </row>
    <row r="42" spans="1:9">
      <c r="A42">
        <v>128004</v>
      </c>
      <c r="B42" t="s">
        <v>13</v>
      </c>
      <c r="C42"/>
      <c r="D42"/>
      <c r="E42"/>
      <c r="F42"/>
      <c r="G42" s="1"/>
      <c r="H42">
        <v>1</v>
      </c>
      <c r="I42" s="1" t="str">
        <f>G42*H42</f>
        <v>0</v>
      </c>
    </row>
    <row r="43" spans="1:9">
      <c r="A43">
        <v>120005</v>
      </c>
      <c r="B43" t="s">
        <v>14</v>
      </c>
      <c r="C43"/>
      <c r="D43"/>
      <c r="E43"/>
      <c r="F43"/>
      <c r="G43" s="1"/>
      <c r="H43">
        <v>1</v>
      </c>
      <c r="I43" s="1" t="str">
        <f>G43*H43</f>
        <v>0</v>
      </c>
    </row>
    <row r="44" spans="1:9">
      <c r="A44">
        <v>110005</v>
      </c>
      <c r="B44" t="s">
        <v>15</v>
      </c>
      <c r="C44"/>
      <c r="D44"/>
      <c r="E44"/>
      <c r="F44"/>
      <c r="G44" s="1"/>
      <c r="H44">
        <v>1</v>
      </c>
      <c r="I44" s="1" t="str">
        <f>G44*H44</f>
        <v>0</v>
      </c>
    </row>
    <row r="45" spans="1:9">
      <c r="A45">
        <v>128004</v>
      </c>
      <c r="B45" t="s">
        <v>13</v>
      </c>
      <c r="C45"/>
      <c r="D45"/>
      <c r="E45"/>
      <c r="F45"/>
      <c r="G45" s="1"/>
      <c r="H45">
        <v>1</v>
      </c>
      <c r="I45" s="1" t="str">
        <f>G45*H45</f>
        <v>0</v>
      </c>
    </row>
    <row r="46" spans="1:9">
      <c r="A46">
        <v>115018</v>
      </c>
      <c r="B46" t="s">
        <v>12</v>
      </c>
      <c r="C46"/>
      <c r="D46"/>
      <c r="E46"/>
      <c r="F46"/>
      <c r="G46" s="1"/>
      <c r="H46">
        <v>1</v>
      </c>
      <c r="I46" s="1" t="str">
        <f>G46*H46</f>
        <v>0</v>
      </c>
    </row>
    <row r="47" spans="1:9">
      <c r="A47">
        <v>115018</v>
      </c>
      <c r="B47" t="s">
        <v>12</v>
      </c>
      <c r="C47"/>
      <c r="D47"/>
      <c r="E47"/>
      <c r="F47"/>
      <c r="G47" s="1"/>
      <c r="H47">
        <v>1</v>
      </c>
      <c r="I47" s="1" t="str">
        <f>G47*H47</f>
        <v>0</v>
      </c>
    </row>
    <row r="48" spans="1:9">
      <c r="A48">
        <v>115052</v>
      </c>
      <c r="B48" t="s">
        <v>26</v>
      </c>
      <c r="C48"/>
      <c r="D48"/>
      <c r="E48"/>
      <c r="F48"/>
      <c r="G48" s="1"/>
      <c r="H48">
        <v>2</v>
      </c>
      <c r="I48" s="1" t="str">
        <f>G48*H48</f>
        <v>0</v>
      </c>
    </row>
    <row r="49" spans="1:9">
      <c r="A49">
        <v>120005</v>
      </c>
      <c r="B49" t="s">
        <v>14</v>
      </c>
      <c r="C49"/>
      <c r="D49"/>
      <c r="E49"/>
      <c r="F49"/>
      <c r="G49" s="1"/>
      <c r="H49">
        <v>1</v>
      </c>
      <c r="I49" s="1" t="str">
        <f>G49*H49</f>
        <v>0</v>
      </c>
    </row>
    <row r="50" spans="1:9">
      <c r="A50">
        <v>128004</v>
      </c>
      <c r="B50" t="s">
        <v>13</v>
      </c>
      <c r="C50"/>
      <c r="D50"/>
      <c r="E50"/>
      <c r="F50"/>
      <c r="G50" s="1"/>
      <c r="H50">
        <v>1</v>
      </c>
      <c r="I50" s="1" t="str">
        <f>G50*H50</f>
        <v>0</v>
      </c>
    </row>
    <row r="51" spans="1:9">
      <c r="A51">
        <v>115018</v>
      </c>
      <c r="B51" t="s">
        <v>12</v>
      </c>
      <c r="C51"/>
      <c r="D51"/>
      <c r="E51"/>
      <c r="F51"/>
      <c r="G51" s="1"/>
      <c r="H51">
        <v>1</v>
      </c>
      <c r="I51" s="1" t="str">
        <f>G51*H51</f>
        <v>0</v>
      </c>
    </row>
    <row r="52" spans="1:9">
      <c r="A52">
        <v>115018</v>
      </c>
      <c r="B52" t="s">
        <v>12</v>
      </c>
      <c r="C52"/>
      <c r="D52"/>
      <c r="E52"/>
      <c r="F52"/>
      <c r="G52" s="1"/>
      <c r="H52">
        <v>1</v>
      </c>
      <c r="I52" s="1" t="str">
        <f>G52*H52</f>
        <v>0</v>
      </c>
    </row>
    <row r="53" spans="1:9">
      <c r="A53">
        <v>115018</v>
      </c>
      <c r="B53" t="s">
        <v>12</v>
      </c>
      <c r="C53"/>
      <c r="D53"/>
      <c r="E53"/>
      <c r="F53"/>
      <c r="G53" s="1"/>
      <c r="H53">
        <v>1</v>
      </c>
      <c r="I53" s="1" t="str">
        <f>G53*H53</f>
        <v>0</v>
      </c>
    </row>
    <row r="54" spans="1:9">
      <c r="A54">
        <v>115018</v>
      </c>
      <c r="B54" t="s">
        <v>12</v>
      </c>
      <c r="C54"/>
      <c r="D54"/>
      <c r="E54"/>
      <c r="F54"/>
      <c r="G54" s="1"/>
      <c r="H54">
        <v>1</v>
      </c>
      <c r="I54" s="1" t="str">
        <f>G54*H54</f>
        <v>0</v>
      </c>
    </row>
    <row r="55" spans="1:9">
      <c r="A55">
        <v>115018</v>
      </c>
      <c r="B55" t="s">
        <v>12</v>
      </c>
      <c r="C55"/>
      <c r="D55"/>
      <c r="E55"/>
      <c r="F55"/>
      <c r="G55" s="1"/>
      <c r="H55">
        <v>1</v>
      </c>
      <c r="I55" s="1" t="str">
        <f>G55*H55</f>
        <v>0</v>
      </c>
    </row>
    <row r="56" spans="1:9">
      <c r="A56">
        <v>115018</v>
      </c>
      <c r="B56" t="s">
        <v>12</v>
      </c>
      <c r="C56"/>
      <c r="D56"/>
      <c r="E56"/>
      <c r="F56"/>
      <c r="G56" s="1"/>
      <c r="H56">
        <v>1</v>
      </c>
      <c r="I56" s="1" t="str">
        <f>G56*H56</f>
        <v>0</v>
      </c>
    </row>
    <row r="57" spans="1:9">
      <c r="A57">
        <v>115018</v>
      </c>
      <c r="B57" t="s">
        <v>12</v>
      </c>
      <c r="C57"/>
      <c r="D57"/>
      <c r="E57"/>
      <c r="F57"/>
      <c r="G57" s="1"/>
      <c r="H57">
        <v>1</v>
      </c>
      <c r="I57" s="1" t="str">
        <f>G57*H57</f>
        <v>0</v>
      </c>
    </row>
    <row r="58" spans="1:9">
      <c r="A58">
        <v>135007</v>
      </c>
      <c r="B58" t="s">
        <v>21</v>
      </c>
      <c r="C58"/>
      <c r="D58"/>
      <c r="E58"/>
      <c r="F58"/>
      <c r="G58" s="1"/>
      <c r="H58">
        <v>40</v>
      </c>
      <c r="I58" s="1" t="str">
        <f>G58*H58</f>
        <v>0</v>
      </c>
    </row>
    <row r="59" spans="1:9">
      <c r="A59">
        <v>115052</v>
      </c>
      <c r="B59" t="s">
        <v>26</v>
      </c>
      <c r="C59"/>
      <c r="D59"/>
      <c r="E59"/>
      <c r="F59"/>
      <c r="G59" s="1"/>
      <c r="H59">
        <v>2</v>
      </c>
      <c r="I59" s="1" t="str">
        <f>G59*H59</f>
        <v>0</v>
      </c>
    </row>
    <row r="60" spans="1:9">
      <c r="A60">
        <v>115052</v>
      </c>
      <c r="B60" t="s">
        <v>26</v>
      </c>
      <c r="C60"/>
      <c r="D60"/>
      <c r="E60"/>
      <c r="F60"/>
      <c r="G60" s="1"/>
      <c r="H60">
        <v>2</v>
      </c>
      <c r="I60" s="1" t="str">
        <f>G60*H60</f>
        <v>0</v>
      </c>
    </row>
    <row r="61" spans="1:9">
      <c r="A61">
        <v>115018</v>
      </c>
      <c r="B61" t="s">
        <v>12</v>
      </c>
      <c r="C61"/>
      <c r="D61"/>
      <c r="E61"/>
      <c r="F61"/>
      <c r="G61" s="1"/>
      <c r="H61">
        <v>1</v>
      </c>
      <c r="I61" s="1" t="str">
        <f>G61*H61</f>
        <v>0</v>
      </c>
    </row>
    <row r="62" spans="1:9">
      <c r="A62">
        <v>115018</v>
      </c>
      <c r="B62" t="s">
        <v>12</v>
      </c>
      <c r="C62"/>
      <c r="D62"/>
      <c r="E62"/>
      <c r="F62"/>
      <c r="G62" s="1"/>
      <c r="H62">
        <v>1</v>
      </c>
      <c r="I62" s="1" t="str">
        <f>G62*H62</f>
        <v>0</v>
      </c>
    </row>
    <row r="63" spans="1:9">
      <c r="A63">
        <v>115018</v>
      </c>
      <c r="B63" t="s">
        <v>12</v>
      </c>
      <c r="C63"/>
      <c r="D63"/>
      <c r="E63"/>
      <c r="F63"/>
      <c r="G63" s="1"/>
      <c r="H63">
        <v>1</v>
      </c>
      <c r="I63" s="1" t="str">
        <f>G63*H63</f>
        <v>0</v>
      </c>
    </row>
    <row r="64" spans="1:9">
      <c r="A64">
        <v>135007</v>
      </c>
      <c r="B64" t="s">
        <v>21</v>
      </c>
      <c r="C64"/>
      <c r="D64"/>
      <c r="E64"/>
      <c r="F64"/>
      <c r="G64" s="1"/>
      <c r="H64">
        <v>30</v>
      </c>
      <c r="I64" s="1" t="str">
        <f>G64*H64</f>
        <v>0</v>
      </c>
    </row>
    <row r="65" spans="1:9">
      <c r="A65">
        <v>115052</v>
      </c>
      <c r="B65" t="s">
        <v>26</v>
      </c>
      <c r="C65"/>
      <c r="D65"/>
      <c r="E65"/>
      <c r="F65"/>
      <c r="G65" s="1"/>
      <c r="H65">
        <v>2</v>
      </c>
      <c r="I65" s="1" t="str">
        <f>G65*H65</f>
        <v>0</v>
      </c>
    </row>
    <row r="66" spans="1:9">
      <c r="A66">
        <v>128003</v>
      </c>
      <c r="B66" t="s">
        <v>18</v>
      </c>
      <c r="C66"/>
      <c r="D66"/>
      <c r="E66"/>
      <c r="F66"/>
      <c r="G66" s="1"/>
      <c r="H66">
        <v>1</v>
      </c>
      <c r="I66" s="1" t="str">
        <f>G66*H66</f>
        <v>0</v>
      </c>
    </row>
    <row r="67" spans="1:9">
      <c r="A67">
        <v>115052</v>
      </c>
      <c r="B67" t="s">
        <v>26</v>
      </c>
      <c r="C67"/>
      <c r="D67"/>
      <c r="E67"/>
      <c r="F67"/>
      <c r="G67" s="1"/>
      <c r="H67">
        <v>2</v>
      </c>
      <c r="I67" s="1" t="str">
        <f>G67*H67</f>
        <v>0</v>
      </c>
    </row>
    <row r="68" spans="1:9">
      <c r="A68">
        <v>128003</v>
      </c>
      <c r="B68" t="s">
        <v>18</v>
      </c>
      <c r="C68"/>
      <c r="D68"/>
      <c r="E68"/>
      <c r="F68"/>
      <c r="G68" s="1"/>
      <c r="H68">
        <v>1</v>
      </c>
      <c r="I68" s="1" t="str">
        <f>G68*H68</f>
        <v>0</v>
      </c>
    </row>
    <row r="69" spans="1:9">
      <c r="A69">
        <v>128003</v>
      </c>
      <c r="B69" t="s">
        <v>18</v>
      </c>
      <c r="C69"/>
      <c r="D69"/>
      <c r="E69"/>
      <c r="F69"/>
      <c r="G69" s="1"/>
      <c r="H69">
        <v>1</v>
      </c>
      <c r="I69" s="1" t="str">
        <f>G69*H69</f>
        <v>0</v>
      </c>
    </row>
    <row r="70" spans="1:9">
      <c r="A70">
        <v>135007</v>
      </c>
      <c r="B70" t="s">
        <v>21</v>
      </c>
      <c r="C70"/>
      <c r="D70"/>
      <c r="E70"/>
      <c r="F70"/>
      <c r="G70" s="1"/>
      <c r="H70">
        <v>40</v>
      </c>
      <c r="I70" s="1" t="str">
        <f>G70*H70</f>
        <v>0</v>
      </c>
    </row>
    <row r="71" spans="1:9">
      <c r="A71">
        <v>135007</v>
      </c>
      <c r="B71" t="s">
        <v>21</v>
      </c>
      <c r="C71"/>
      <c r="D71"/>
      <c r="E71"/>
      <c r="F71"/>
      <c r="G71" s="1"/>
      <c r="H71">
        <v>40</v>
      </c>
      <c r="I71" s="1" t="str">
        <f>G71*H71</f>
        <v>0</v>
      </c>
    </row>
    <row r="72" spans="1:9">
      <c r="A72">
        <v>115018</v>
      </c>
      <c r="B72" t="s">
        <v>12</v>
      </c>
      <c r="C72"/>
      <c r="D72"/>
      <c r="E72"/>
      <c r="F72"/>
      <c r="G72" s="1"/>
      <c r="H72">
        <v>1</v>
      </c>
      <c r="I72" s="1" t="str">
        <f>G72*H72</f>
        <v>0</v>
      </c>
    </row>
    <row r="73" spans="1:9">
      <c r="A73">
        <v>128003</v>
      </c>
      <c r="B73" t="s">
        <v>18</v>
      </c>
      <c r="C73"/>
      <c r="D73"/>
      <c r="E73"/>
      <c r="F73"/>
      <c r="G73" s="1"/>
      <c r="H73">
        <v>1</v>
      </c>
      <c r="I73" s="1" t="str">
        <f>G73*H73</f>
        <v>0</v>
      </c>
    </row>
    <row r="74" spans="1:9">
      <c r="A74">
        <v>135007</v>
      </c>
      <c r="B74" t="s">
        <v>21</v>
      </c>
      <c r="C74"/>
      <c r="D74"/>
      <c r="E74"/>
      <c r="F74"/>
      <c r="G74" s="1"/>
      <c r="H74">
        <v>40</v>
      </c>
      <c r="I74" s="1" t="str">
        <f>G74*H74</f>
        <v>0</v>
      </c>
    </row>
    <row r="75" spans="1:9">
      <c r="A75">
        <v>115018</v>
      </c>
      <c r="B75" t="s">
        <v>12</v>
      </c>
      <c r="C75"/>
      <c r="D75"/>
      <c r="E75"/>
      <c r="F75"/>
      <c r="G75" s="1"/>
      <c r="H75">
        <v>1</v>
      </c>
      <c r="I75" s="1" t="str">
        <f>G75*H75</f>
        <v>0</v>
      </c>
    </row>
    <row r="76" spans="1:9">
      <c r="A76">
        <v>115018</v>
      </c>
      <c r="B76" t="s">
        <v>12</v>
      </c>
      <c r="C76"/>
      <c r="D76"/>
      <c r="E76"/>
      <c r="F76"/>
      <c r="G76" s="1"/>
      <c r="H76">
        <v>1</v>
      </c>
      <c r="I76" s="1" t="str">
        <f>G76*H76</f>
        <v>0</v>
      </c>
    </row>
    <row r="77" spans="1:9">
      <c r="A77">
        <v>115018</v>
      </c>
      <c r="B77" t="s">
        <v>12</v>
      </c>
      <c r="C77"/>
      <c r="D77"/>
      <c r="E77"/>
      <c r="F77"/>
      <c r="G77" s="1"/>
      <c r="H77">
        <v>1</v>
      </c>
      <c r="I77" s="1" t="str">
        <f>G77*H77</f>
        <v>0</v>
      </c>
    </row>
    <row r="78" spans="1:9">
      <c r="A78">
        <v>115018</v>
      </c>
      <c r="B78" t="s">
        <v>12</v>
      </c>
      <c r="C78"/>
      <c r="D78"/>
      <c r="E78"/>
      <c r="F78"/>
      <c r="G78" s="1"/>
      <c r="H78">
        <v>1</v>
      </c>
      <c r="I78" s="1" t="str">
        <f>G78*H78</f>
        <v>0</v>
      </c>
    </row>
    <row r="79" spans="1:9">
      <c r="A79">
        <v>115018</v>
      </c>
      <c r="B79" t="s">
        <v>12</v>
      </c>
      <c r="C79"/>
      <c r="D79"/>
      <c r="E79"/>
      <c r="F79"/>
      <c r="G79" s="1"/>
      <c r="H79">
        <v>1</v>
      </c>
      <c r="I79" s="1" t="str">
        <f>G79*H79</f>
        <v>0</v>
      </c>
    </row>
    <row r="80" spans="1:9">
      <c r="A80">
        <v>240068</v>
      </c>
      <c r="B80" t="s">
        <v>17</v>
      </c>
      <c r="C80"/>
      <c r="D80"/>
      <c r="E80"/>
      <c r="F80"/>
      <c r="G80" s="1">
        <v>602250</v>
      </c>
      <c r="H80">
        <v>1</v>
      </c>
      <c r="I80" s="1" t="str">
        <f>G80*H80</f>
        <v>0</v>
      </c>
    </row>
    <row r="81" spans="1:9">
      <c r="A81">
        <v>115018</v>
      </c>
      <c r="B81" t="s">
        <v>12</v>
      </c>
      <c r="C81"/>
      <c r="D81"/>
      <c r="E81"/>
      <c r="F81"/>
      <c r="G81" s="1"/>
      <c r="H81">
        <v>1</v>
      </c>
      <c r="I81" s="1" t="str">
        <f>G81*H81</f>
        <v>0</v>
      </c>
    </row>
    <row r="82" spans="1:9">
      <c r="A82">
        <v>115018</v>
      </c>
      <c r="B82" t="s">
        <v>12</v>
      </c>
      <c r="C82"/>
      <c r="D82"/>
      <c r="E82"/>
      <c r="F82"/>
      <c r="G82" s="1"/>
      <c r="H82">
        <v>1</v>
      </c>
      <c r="I82" s="1" t="str">
        <f>G82*H82</f>
        <v>0</v>
      </c>
    </row>
    <row r="83" spans="1:9">
      <c r="A83">
        <v>115018</v>
      </c>
      <c r="B83" t="s">
        <v>12</v>
      </c>
      <c r="C83"/>
      <c r="D83"/>
      <c r="E83"/>
      <c r="F83"/>
      <c r="G83" s="1"/>
      <c r="H83">
        <v>1</v>
      </c>
      <c r="I83" s="1" t="str">
        <f>G83*H83</f>
        <v>0</v>
      </c>
    </row>
    <row r="84" spans="1:9">
      <c r="A84">
        <v>110007</v>
      </c>
      <c r="B84" t="s">
        <v>16</v>
      </c>
      <c r="C84"/>
      <c r="D84"/>
      <c r="E84"/>
      <c r="F84"/>
      <c r="G84" s="1"/>
      <c r="H84">
        <v>1</v>
      </c>
      <c r="I84" s="1" t="str">
        <f>G84*H84</f>
        <v>0</v>
      </c>
    </row>
    <row r="85" spans="1:9">
      <c r="A85">
        <v>135007</v>
      </c>
      <c r="B85" t="s">
        <v>21</v>
      </c>
      <c r="C85"/>
      <c r="D85"/>
      <c r="E85"/>
      <c r="F85"/>
      <c r="G85" s="1"/>
      <c r="H85">
        <v>30</v>
      </c>
      <c r="I85" s="1" t="str">
        <f>G85*H85</f>
        <v>0</v>
      </c>
    </row>
    <row r="86" spans="1:9">
      <c r="A86">
        <v>135005</v>
      </c>
      <c r="B86" t="s">
        <v>25</v>
      </c>
      <c r="C86"/>
      <c r="D86"/>
      <c r="E86"/>
      <c r="F86"/>
      <c r="G86" s="1"/>
      <c r="H86">
        <v>3</v>
      </c>
      <c r="I86" s="1" t="str">
        <f>G86*H86</f>
        <v>0</v>
      </c>
    </row>
    <row r="87" spans="1:9">
      <c r="A87">
        <v>115018</v>
      </c>
      <c r="B87" t="s">
        <v>12</v>
      </c>
      <c r="C87"/>
      <c r="D87"/>
      <c r="E87"/>
      <c r="F87"/>
      <c r="G87" s="1"/>
      <c r="H87">
        <v>1</v>
      </c>
      <c r="I87" s="1" t="str">
        <f>G87*H87</f>
        <v>0</v>
      </c>
    </row>
    <row r="88" spans="1:9">
      <c r="A88">
        <v>115018</v>
      </c>
      <c r="B88" t="s">
        <v>12</v>
      </c>
      <c r="C88"/>
      <c r="D88"/>
      <c r="E88"/>
      <c r="F88"/>
      <c r="G88" s="1"/>
      <c r="H88">
        <v>1</v>
      </c>
      <c r="I88" s="1" t="str">
        <f>G88*H88</f>
        <v>0</v>
      </c>
    </row>
    <row r="89" spans="1:9">
      <c r="A89">
        <v>115018</v>
      </c>
      <c r="B89" t="s">
        <v>12</v>
      </c>
      <c r="C89"/>
      <c r="D89"/>
      <c r="E89"/>
      <c r="F89"/>
      <c r="G89" s="1"/>
      <c r="H89">
        <v>1</v>
      </c>
      <c r="I89" s="1" t="str">
        <f>G89*H89</f>
        <v>0</v>
      </c>
    </row>
    <row r="90" spans="1:9">
      <c r="A90">
        <v>115018</v>
      </c>
      <c r="B90" t="s">
        <v>12</v>
      </c>
      <c r="C90"/>
      <c r="D90"/>
      <c r="E90"/>
      <c r="F90"/>
      <c r="G90" s="1"/>
      <c r="H90">
        <v>1</v>
      </c>
      <c r="I90" s="1" t="str">
        <f>G90*H90</f>
        <v>0</v>
      </c>
    </row>
    <row r="91" spans="1:9">
      <c r="A91">
        <v>115018</v>
      </c>
      <c r="B91" t="s">
        <v>12</v>
      </c>
      <c r="C91"/>
      <c r="D91"/>
      <c r="E91"/>
      <c r="F91"/>
      <c r="G91" s="1"/>
      <c r="H91">
        <v>1</v>
      </c>
      <c r="I91" s="1" t="str">
        <f>G91*H91</f>
        <v>0</v>
      </c>
    </row>
    <row r="92" spans="1:9">
      <c r="A92">
        <v>115052</v>
      </c>
      <c r="B92" t="s">
        <v>26</v>
      </c>
      <c r="C92"/>
      <c r="D92"/>
      <c r="E92"/>
      <c r="F92"/>
      <c r="G92" s="1"/>
      <c r="H92">
        <v>2</v>
      </c>
      <c r="I92" s="1" t="str">
        <f>G92*H92</f>
        <v>0</v>
      </c>
    </row>
    <row r="93" spans="1:9">
      <c r="A93">
        <v>115018</v>
      </c>
      <c r="B93" t="s">
        <v>12</v>
      </c>
      <c r="C93"/>
      <c r="D93"/>
      <c r="E93"/>
      <c r="F93"/>
      <c r="G93" s="1"/>
      <c r="H93">
        <v>1</v>
      </c>
      <c r="I93" s="1" t="str">
        <f>G93*H93</f>
        <v>0</v>
      </c>
    </row>
    <row r="94" spans="1:9">
      <c r="A94">
        <v>135007</v>
      </c>
      <c r="B94" t="s">
        <v>21</v>
      </c>
      <c r="C94"/>
      <c r="D94"/>
      <c r="E94"/>
      <c r="F94"/>
      <c r="G94" s="1"/>
      <c r="H94">
        <v>30</v>
      </c>
      <c r="I94" s="1" t="str">
        <f>G94*H94</f>
        <v>0</v>
      </c>
    </row>
    <row r="95" spans="1:9">
      <c r="A95">
        <v>135005</v>
      </c>
      <c r="B95" t="s">
        <v>25</v>
      </c>
      <c r="C95"/>
      <c r="D95"/>
      <c r="E95"/>
      <c r="F95"/>
      <c r="G95" s="1"/>
      <c r="H95">
        <v>3</v>
      </c>
      <c r="I95" s="1" t="str">
        <f>G95*H95</f>
        <v>0</v>
      </c>
    </row>
    <row r="96" spans="1:9">
      <c r="A96">
        <v>115052</v>
      </c>
      <c r="B96" t="s">
        <v>26</v>
      </c>
      <c r="C96"/>
      <c r="D96"/>
      <c r="E96"/>
      <c r="F96"/>
      <c r="G96" s="1"/>
      <c r="H96">
        <v>2</v>
      </c>
      <c r="I96" s="1" t="str">
        <f>G96*H96</f>
        <v>0</v>
      </c>
    </row>
    <row r="97" spans="1:9">
      <c r="A97">
        <v>115018</v>
      </c>
      <c r="B97" t="s">
        <v>12</v>
      </c>
      <c r="C97"/>
      <c r="D97"/>
      <c r="E97"/>
      <c r="F97"/>
      <c r="G97" s="1"/>
      <c r="H97">
        <v>1</v>
      </c>
      <c r="I97" s="1" t="str">
        <f>G97*H97</f>
        <v>0</v>
      </c>
    </row>
    <row r="98" spans="1:9">
      <c r="A98">
        <v>128004</v>
      </c>
      <c r="B98" t="s">
        <v>13</v>
      </c>
      <c r="C98"/>
      <c r="D98"/>
      <c r="E98"/>
      <c r="F98"/>
      <c r="G98" s="1"/>
      <c r="H98">
        <v>1</v>
      </c>
      <c r="I98" s="1" t="str">
        <f>G98*H98</f>
        <v>0</v>
      </c>
    </row>
    <row r="99" spans="1:9">
      <c r="A99">
        <v>115018</v>
      </c>
      <c r="B99" t="s">
        <v>12</v>
      </c>
      <c r="C99"/>
      <c r="D99"/>
      <c r="E99"/>
      <c r="F99"/>
      <c r="G99" s="1"/>
      <c r="H99">
        <v>1</v>
      </c>
      <c r="I99" s="1" t="str">
        <f>G99*H99</f>
        <v>0</v>
      </c>
    </row>
    <row r="100" spans="1:9">
      <c r="A100">
        <v>128003</v>
      </c>
      <c r="B100" t="s">
        <v>18</v>
      </c>
      <c r="C100"/>
      <c r="D100"/>
      <c r="E100"/>
      <c r="F100"/>
      <c r="G100" s="1"/>
      <c r="H100">
        <v>1</v>
      </c>
      <c r="I100" s="1" t="str">
        <f>G100*H100</f>
        <v>0</v>
      </c>
    </row>
    <row r="101" spans="1:9">
      <c r="A101">
        <v>128004</v>
      </c>
      <c r="B101" t="s">
        <v>13</v>
      </c>
      <c r="C101"/>
      <c r="D101"/>
      <c r="E101"/>
      <c r="F101"/>
      <c r="G101" s="1"/>
      <c r="H101">
        <v>1</v>
      </c>
      <c r="I101" s="1" t="str">
        <f>G101*H101</f>
        <v>0</v>
      </c>
    </row>
    <row r="102" spans="1:9">
      <c r="A102">
        <v>115018</v>
      </c>
      <c r="B102" t="s">
        <v>12</v>
      </c>
      <c r="C102"/>
      <c r="D102"/>
      <c r="E102"/>
      <c r="F102"/>
      <c r="G102" s="1"/>
      <c r="H102">
        <v>1</v>
      </c>
      <c r="I102" s="1" t="str">
        <f>G102*H102</f>
        <v>0</v>
      </c>
    </row>
    <row r="103" spans="1:9">
      <c r="G103" t="inlineStr">
        <is>
          <r>
            <rPr>
              <rFont val="Calibri"/>
              <b val="true"/>
              <i val="false"/>
              <strike val="false"/>
              <color rgb="7AC7DF"/>
              <sz val="10"/>
              <u val="none"/>
            </rPr>
            <t xml:space="preserve">SubTotal Materiales:</t>
          </r>
        </is>
      </c>
      <c r="H103"/>
      <c r="I103" s="3">
        <v>0</v>
      </c>
    </row>
    <row r="105" spans="1:9">
      <c r="A105" s="4" t="inlineStr">
        <is>
          <r>
            <rPr>
              <rFont val="Calibri"/>
              <b val="true"/>
              <i val="false"/>
              <strike val="false"/>
              <color rgb="FFFFFFFF"/>
              <sz val="11"/>
              <u val="none"/>
            </rPr>
            <t xml:space="preserve">Transporte Utilizados</t>
          </r>
        </is>
      </c>
      <c r="B105" s="5"/>
      <c r="C105" s="5"/>
      <c r="D105" s="5"/>
      <c r="E105" s="5"/>
      <c r="F105" s="5"/>
      <c r="G105" s="5"/>
      <c r="H105" s="5"/>
      <c r="I105" s="6"/>
    </row>
    <row r="106" spans="1:9">
      <c r="A106" s="7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Transporte</t>
          </r>
        </is>
      </c>
      <c r="B106" s="8"/>
      <c r="C106" s="9"/>
      <c r="D106" s="7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Tarifa Hora</t>
          </r>
        </is>
      </c>
      <c r="E106" s="9"/>
      <c r="F106" s="7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Valor Minuto</t>
          </r>
        </is>
      </c>
      <c r="G106" s="9"/>
      <c r="H106" s="10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Minutos</t>
          </r>
        </is>
      </c>
      <c r="I106" s="10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Valor T</t>
          </r>
        </is>
      </c>
    </row>
    <row r="107" spans="1:9">
      <c r="A107" t="s">
        <v>33</v>
      </c>
      <c r="B107"/>
      <c r="C107"/>
      <c r="D107" s="2" t="str">
        <f>0</f>
        <v>0</v>
      </c>
      <c r="E107"/>
      <c r="F107" s="2" t="str">
        <f>D107/60</f>
        <v>0</v>
      </c>
      <c r="G107"/>
      <c r="H107" s="2">
        <v>1882</v>
      </c>
      <c r="I107" s="2" t="str">
        <f>F107*H107</f>
        <v>0</v>
      </c>
    </row>
    <row r="108" spans="1:9">
      <c r="A108" t="s">
        <v>34</v>
      </c>
      <c r="B108"/>
      <c r="C108"/>
      <c r="D108" s="2" t="str">
        <f>0</f>
        <v>0</v>
      </c>
      <c r="E108"/>
      <c r="F108" s="2" t="str">
        <f>D108/60</f>
        <v>0</v>
      </c>
      <c r="G108"/>
      <c r="H108" s="2">
        <v>3396</v>
      </c>
      <c r="I108" s="2" t="str">
        <f>F108*H108</f>
        <v>0</v>
      </c>
    </row>
    <row r="109" spans="1:9">
      <c r="G109" t="inlineStr">
        <is>
          <r>
            <rPr>
              <rFont val="Calibri"/>
              <b val="true"/>
              <i val="false"/>
              <strike val="false"/>
              <color rgb="7AC7DF"/>
              <sz val="10"/>
              <u val="none"/>
            </rPr>
            <t xml:space="preserve">SubTotal Transporte:</t>
          </r>
        </is>
      </c>
      <c r="H109"/>
      <c r="I109" s="3" t="str">
        <f>SUM(I107:I108)</f>
        <v>0</v>
      </c>
    </row>
    <row r="111" spans="1:9">
      <c r="A111" s="4" t="inlineStr">
        <is>
          <r>
            <rPr>
              <rFont val="Calibri"/>
              <b val="true"/>
              <i val="false"/>
              <strike val="false"/>
              <color rgb="FFFFFFFF"/>
              <sz val="11"/>
              <u val="none"/>
            </rPr>
            <t xml:space="preserve">Mano de Obra Utilizada Carro Canasta 1</t>
          </r>
        </is>
      </c>
      <c r="B111" s="5"/>
      <c r="C111" s="5"/>
      <c r="D111" s="5"/>
      <c r="E111" s="5"/>
      <c r="F111" s="5"/>
      <c r="G111" s="5"/>
      <c r="H111" s="5"/>
      <c r="I111" s="6"/>
    </row>
    <row r="112" spans="1:9">
      <c r="A112" s="7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Mano de Obra</t>
          </r>
        </is>
      </c>
      <c r="B112" s="8"/>
      <c r="C112" s="9"/>
      <c r="D112" s="7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Valor Minuto</t>
          </r>
        </is>
      </c>
      <c r="E112" s="8"/>
      <c r="F112" s="9"/>
      <c r="G112" s="7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Minutos</t>
          </r>
        </is>
      </c>
      <c r="H112" s="9"/>
      <c r="I112" s="11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Valor T</t>
          </r>
        </is>
      </c>
    </row>
    <row r="113" spans="1:9">
      <c r="A113" t="s">
        <v>38</v>
      </c>
      <c r="B113"/>
      <c r="C113"/>
      <c r="D113" s="2" t="str">
        <f>0</f>
        <v>0</v>
      </c>
      <c r="E113"/>
      <c r="F113"/>
      <c r="G113" s="2">
        <v>1882</v>
      </c>
      <c r="H113"/>
      <c r="I113" s="2" t="str">
        <f>D113*G113</f>
        <v>0</v>
      </c>
    </row>
    <row r="114" spans="1:9">
      <c r="A114" t="s">
        <v>39</v>
      </c>
      <c r="B114"/>
      <c r="C114"/>
      <c r="D114" s="2" t="str">
        <f>0</f>
        <v>0</v>
      </c>
      <c r="E114"/>
      <c r="F114"/>
      <c r="G114" s="2">
        <v>941</v>
      </c>
      <c r="H114"/>
      <c r="I114" s="2" t="str">
        <f>D114*G114</f>
        <v>0</v>
      </c>
    </row>
    <row r="115" spans="1:9">
      <c r="A115" t="s">
        <v>40</v>
      </c>
      <c r="B115"/>
      <c r="C115"/>
      <c r="D115" s="2" t="str">
        <f>0</f>
        <v>0</v>
      </c>
      <c r="E115"/>
      <c r="F115"/>
      <c r="G115" s="2">
        <v>1882</v>
      </c>
      <c r="H115"/>
      <c r="I115" s="2" t="str">
        <f>D115*G115</f>
        <v>0</v>
      </c>
    </row>
    <row r="116" spans="1:9">
      <c r="A116" t="s">
        <v>41</v>
      </c>
      <c r="B116"/>
      <c r="C116"/>
      <c r="D116" s="2" t="str">
        <f>0</f>
        <v>0</v>
      </c>
      <c r="E116"/>
      <c r="F116"/>
      <c r="G116" s="2">
        <v>1882</v>
      </c>
      <c r="H116"/>
      <c r="I116" s="2" t="str">
        <f>D116*G116</f>
        <v>0</v>
      </c>
    </row>
    <row r="117" spans="1:9">
      <c r="G117" t="inlineStr">
        <is>
          <r>
            <rPr>
              <rFont val="Calibri"/>
              <b val="true"/>
              <i val="false"/>
              <strike val="false"/>
              <color rgb="7AC7DF"/>
              <sz val="10"/>
              <u val="none"/>
            </rPr>
            <t xml:space="preserve">SubTotal Mano Obra:</t>
          </r>
        </is>
      </c>
      <c r="H117"/>
      <c r="I117" s="3" t="str">
        <f>SUM(I113:I116)</f>
        <v>0</v>
      </c>
    </row>
    <row r="119" spans="1:9">
      <c r="A119" s="4" t="inlineStr">
        <is>
          <r>
            <rPr>
              <rFont val="Calibri"/>
              <b val="true"/>
              <i val="false"/>
              <strike val="false"/>
              <color rgb="FFFFFFFF"/>
              <sz val="11"/>
              <u val="none"/>
            </rPr>
            <t xml:space="preserve">Mano de Obra Utilizada Carro Canasta 2</t>
          </r>
        </is>
      </c>
      <c r="B119" s="5"/>
      <c r="C119" s="5"/>
      <c r="D119" s="5"/>
      <c r="E119" s="5"/>
      <c r="F119" s="5"/>
      <c r="G119" s="5"/>
      <c r="H119" s="5"/>
      <c r="I119" s="6"/>
    </row>
    <row r="120" spans="1:9">
      <c r="A120" s="7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Mano de Obra</t>
          </r>
        </is>
      </c>
      <c r="B120" s="8"/>
      <c r="C120" s="9"/>
      <c r="D120" s="7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Valor Minuto</t>
          </r>
        </is>
      </c>
      <c r="E120" s="8"/>
      <c r="F120" s="9"/>
      <c r="G120" s="7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Minutos</t>
          </r>
        </is>
      </c>
      <c r="H120" s="9"/>
      <c r="I120" s="11" t="inlineStr">
        <is>
          <r>
            <rPr>
              <rFont val="Calibri"/>
              <b val="true"/>
              <i val="false"/>
              <strike val="false"/>
              <color rgb="FF0000FF"/>
              <sz val="10"/>
              <u val="none"/>
            </rPr>
            <t xml:space="preserve">Valor T</t>
          </r>
        </is>
      </c>
    </row>
    <row r="121" spans="1:9">
      <c r="A121" t="s">
        <v>38</v>
      </c>
      <c r="B121"/>
      <c r="C121"/>
      <c r="D121" s="2" t="str">
        <f>0</f>
        <v>0</v>
      </c>
      <c r="E121"/>
      <c r="F121"/>
      <c r="G121" s="2">
        <v>3396</v>
      </c>
      <c r="H121"/>
      <c r="I121" s="2" t="str">
        <f>D121*G121</f>
        <v>0</v>
      </c>
    </row>
    <row r="122" spans="1:9">
      <c r="A122" t="s">
        <v>39</v>
      </c>
      <c r="B122"/>
      <c r="C122"/>
      <c r="D122" s="2" t="str">
        <f>0</f>
        <v>0</v>
      </c>
      <c r="E122"/>
      <c r="F122"/>
      <c r="G122" s="2">
        <v>1698</v>
      </c>
      <c r="H122"/>
      <c r="I122" s="2" t="str">
        <f>D122*G122</f>
        <v>0</v>
      </c>
    </row>
    <row r="123" spans="1:9">
      <c r="A123" t="s">
        <v>40</v>
      </c>
      <c r="B123"/>
      <c r="C123"/>
      <c r="D123" s="2" t="str">
        <f>0</f>
        <v>0</v>
      </c>
      <c r="E123"/>
      <c r="F123"/>
      <c r="G123" s="2">
        <v>3396</v>
      </c>
      <c r="H123"/>
      <c r="I123" s="2" t="str">
        <f>D123*G123</f>
        <v>0</v>
      </c>
    </row>
    <row r="124" spans="1:9">
      <c r="A124" t="s">
        <v>41</v>
      </c>
      <c r="B124"/>
      <c r="C124"/>
      <c r="D124" s="2" t="str">
        <f>0</f>
        <v>0</v>
      </c>
      <c r="E124"/>
      <c r="F124"/>
      <c r="G124" s="2">
        <v>3396</v>
      </c>
      <c r="H124"/>
      <c r="I124" s="2" t="str">
        <f>D124*G124</f>
        <v>0</v>
      </c>
    </row>
    <row r="125" spans="1:9">
      <c r="G125" t="inlineStr">
        <is>
          <r>
            <rPr>
              <rFont val="Calibri"/>
              <b val="true"/>
              <i val="false"/>
              <strike val="false"/>
              <color rgb="7AC7DF"/>
              <sz val="10"/>
              <u val="none"/>
            </rPr>
            <t xml:space="preserve">SubTotal Mano Obra:</t>
          </r>
        </is>
      </c>
      <c r="H125"/>
      <c r="I125" s="3" t="str">
        <f>SUM(I121:I124)</f>
        <v>0</v>
      </c>
    </row>
    <row r="127" spans="1:9">
      <c r="A127" s="12" t="s">
        <v>44</v>
      </c>
      <c r="B127" s="12"/>
      <c r="C127" s="13"/>
      <c r="E127" s="7" t="s">
        <v>45</v>
      </c>
      <c r="F127" s="8"/>
      <c r="G127" s="8"/>
      <c r="H127" s="8"/>
      <c r="I127" s="14" t="str">
        <f>0</f>
        <v>0</v>
      </c>
    </row>
    <row r="128" spans="1:9">
      <c r="E128" s="7" t="s">
        <v>46</v>
      </c>
      <c r="F128" s="8"/>
      <c r="G128" s="8"/>
      <c r="H128" s="8"/>
      <c r="I128" s="14" t="str">
        <f>0</f>
        <v>0</v>
      </c>
    </row>
    <row r="129" spans="1:9">
      <c r="E129" s="7" t="s">
        <v>47</v>
      </c>
      <c r="F129" s="8"/>
      <c r="G129" s="8"/>
      <c r="H129" s="8"/>
      <c r="I129" s="14" t="str">
        <f>0</f>
        <v>0</v>
      </c>
    </row>
    <row r="130" spans="1:9">
      <c r="E130" s="7" t="s">
        <v>48</v>
      </c>
      <c r="F130" s="8"/>
      <c r="G130" s="8"/>
      <c r="H130" s="8"/>
      <c r="I130" s="14" t="str">
        <f>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84:F84"/>
    <mergeCell ref="B85:F85"/>
    <mergeCell ref="B86:F86"/>
    <mergeCell ref="B87:F87"/>
    <mergeCell ref="B88:F88"/>
    <mergeCell ref="B89:F89"/>
    <mergeCell ref="B90:F90"/>
    <mergeCell ref="B91:F91"/>
    <mergeCell ref="B92:F92"/>
    <mergeCell ref="B93:F93"/>
    <mergeCell ref="B94:F94"/>
    <mergeCell ref="B95:F95"/>
    <mergeCell ref="B96:F96"/>
    <mergeCell ref="B97:F97"/>
    <mergeCell ref="B98:F98"/>
    <mergeCell ref="B99:F99"/>
    <mergeCell ref="B100:F100"/>
    <mergeCell ref="B101:F101"/>
    <mergeCell ref="B102:F102"/>
    <mergeCell ref="G103:H103"/>
    <mergeCell ref="A105:I105"/>
    <mergeCell ref="A106:C106"/>
    <mergeCell ref="D106:E106"/>
    <mergeCell ref="F106:G106"/>
    <mergeCell ref="A107:C107"/>
    <mergeCell ref="D107:E107"/>
    <mergeCell ref="F107:G107"/>
    <mergeCell ref="A108:C108"/>
    <mergeCell ref="D108:E108"/>
    <mergeCell ref="F108:G108"/>
    <mergeCell ref="G109:H109"/>
    <mergeCell ref="A111:I111"/>
    <mergeCell ref="A112:C112"/>
    <mergeCell ref="D112:F112"/>
    <mergeCell ref="G112:H112"/>
    <mergeCell ref="A113:C113"/>
    <mergeCell ref="D113:F113"/>
    <mergeCell ref="G113:H113"/>
    <mergeCell ref="A114:C114"/>
    <mergeCell ref="D114:F114"/>
    <mergeCell ref="G114:H114"/>
    <mergeCell ref="A115:C115"/>
    <mergeCell ref="D115:F115"/>
    <mergeCell ref="G115:H115"/>
    <mergeCell ref="A116:C116"/>
    <mergeCell ref="D116:F116"/>
    <mergeCell ref="G116:H116"/>
    <mergeCell ref="G117:H117"/>
    <mergeCell ref="A119:I119"/>
    <mergeCell ref="A120:C120"/>
    <mergeCell ref="D120:F120"/>
    <mergeCell ref="G120:H120"/>
    <mergeCell ref="A121:C121"/>
    <mergeCell ref="D121:F121"/>
    <mergeCell ref="G121:H121"/>
    <mergeCell ref="A122:C122"/>
    <mergeCell ref="D122:F122"/>
    <mergeCell ref="G122:H122"/>
    <mergeCell ref="A123:C123"/>
    <mergeCell ref="D123:F123"/>
    <mergeCell ref="G123:H123"/>
    <mergeCell ref="A124:C124"/>
    <mergeCell ref="D124:F124"/>
    <mergeCell ref="G124:H124"/>
    <mergeCell ref="G125:H125"/>
    <mergeCell ref="A127:C127"/>
    <mergeCell ref="E127:H127"/>
    <mergeCell ref="E128:H128"/>
    <mergeCell ref="E129:H129"/>
    <mergeCell ref="E130:H130"/>
    <mergeCell ref="A1:B2"/>
    <mergeCell ref="C1:G2"/>
    <mergeCell ref="H1:I2"/>
    <mergeCell ref="A3:E3"/>
    <mergeCell ref="H3:I3"/>
    <mergeCell ref="C6:G6"/>
    <mergeCell ref="C7:G7"/>
    <mergeCell ref="A10:I10"/>
    <mergeCell ref="B11:F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96ADFF"/>
    <outlinePr summaryBelow="1" summaryRight="1"/>
  </sheetPr>
  <dimension ref="A1:G21"/>
  <sheetViews>
    <sheetView tabSelected="0" workbookViewId="0" showGridLines="true" showRowColHeaders="1">
      <selection activeCell="E21" sqref="E21"/>
    </sheetView>
  </sheetViews>
  <sheetFormatPr defaultRowHeight="14.4" outlineLevelRow="0" outlineLevelCol="0"/>
  <cols>
    <col min="1" max="1" width="15" customWidth="true" style="0"/>
    <col min="2" max="2" width="25" customWidth="true" style="0"/>
    <col min="3" max="3" width="25" customWidth="true" style="0"/>
    <col min="4" max="4" width="15" customWidth="true" style="0"/>
    <col min="5" max="5" width="15" customWidth="true" style="0"/>
    <col min="6" max="6" width="20" customWidth="true" style="0"/>
    <col min="7" max="7" width="50" customWidth="true" style="0"/>
  </cols>
  <sheetData>
    <row r="1" spans="1:7">
      <c r="A1" s="21" t="s">
        <v>49</v>
      </c>
      <c r="B1" s="21" t="s">
        <v>50</v>
      </c>
      <c r="C1" s="21" t="s">
        <v>51</v>
      </c>
      <c r="D1" s="21" t="s">
        <v>52</v>
      </c>
      <c r="E1" s="21" t="s">
        <v>53</v>
      </c>
      <c r="F1" s="21" t="s">
        <v>54</v>
      </c>
      <c r="G1" s="21" t="s">
        <v>55</v>
      </c>
    </row>
    <row r="2" spans="1:7">
      <c r="A2">
        <v>8869</v>
      </c>
      <c r="B2" t="s">
        <v>56</v>
      </c>
      <c r="C2" t="s">
        <v>57</v>
      </c>
      <c r="D2" s="22">
        <v>-15</v>
      </c>
      <c r="E2" s="22">
        <v>18</v>
      </c>
      <c r="F2" t="s">
        <v>34</v>
      </c>
      <c r="G2" t="s">
        <v>58</v>
      </c>
    </row>
    <row r="3" spans="1:7">
      <c r="A3">
        <v>8870</v>
      </c>
      <c r="B3" t="s">
        <v>59</v>
      </c>
      <c r="C3" t="s">
        <v>60</v>
      </c>
      <c r="D3" s="21">
        <v>-15</v>
      </c>
      <c r="E3" s="21">
        <v>20</v>
      </c>
      <c r="F3" t="s">
        <v>34</v>
      </c>
      <c r="G3" t="s">
        <v>58</v>
      </c>
    </row>
    <row r="4" spans="1:7">
      <c r="A4">
        <v>8871</v>
      </c>
      <c r="B4" t="s">
        <v>61</v>
      </c>
      <c r="C4" t="s">
        <v>62</v>
      </c>
      <c r="D4" s="22">
        <v>5</v>
      </c>
      <c r="E4" s="22">
        <v>17</v>
      </c>
      <c r="F4" t="s">
        <v>34</v>
      </c>
      <c r="G4" t="s">
        <v>63</v>
      </c>
    </row>
    <row r="5" spans="1:7">
      <c r="A5">
        <v>8872</v>
      </c>
      <c r="B5" t="s">
        <v>64</v>
      </c>
      <c r="C5" t="s">
        <v>65</v>
      </c>
      <c r="D5" s="21">
        <v>5</v>
      </c>
      <c r="E5" s="21">
        <v>17</v>
      </c>
      <c r="F5" t="s">
        <v>34</v>
      </c>
      <c r="G5" t="s">
        <v>66</v>
      </c>
    </row>
    <row r="6" spans="1:7">
      <c r="A6">
        <v>8873</v>
      </c>
      <c r="B6" t="s">
        <v>67</v>
      </c>
      <c r="C6" t="s">
        <v>68</v>
      </c>
      <c r="D6" s="22">
        <v>-1</v>
      </c>
      <c r="E6" s="22">
        <v>24</v>
      </c>
      <c r="F6" t="s">
        <v>34</v>
      </c>
      <c r="G6" t="s">
        <v>58</v>
      </c>
    </row>
    <row r="7" spans="1:7">
      <c r="A7">
        <v>8874</v>
      </c>
      <c r="B7" t="s">
        <v>69</v>
      </c>
      <c r="C7" t="s">
        <v>70</v>
      </c>
      <c r="D7" s="21">
        <v>-2</v>
      </c>
      <c r="E7" s="21">
        <v>23</v>
      </c>
      <c r="F7" t="s">
        <v>34</v>
      </c>
      <c r="G7" t="s">
        <v>58</v>
      </c>
    </row>
    <row r="8" spans="1:7">
      <c r="A8">
        <v>8875</v>
      </c>
      <c r="B8" t="s">
        <v>71</v>
      </c>
      <c r="C8" t="s">
        <v>72</v>
      </c>
      <c r="D8" s="22">
        <v>-1</v>
      </c>
      <c r="E8" s="22">
        <v>20</v>
      </c>
      <c r="F8" t="s">
        <v>34</v>
      </c>
      <c r="G8" t="s">
        <v>58</v>
      </c>
    </row>
    <row r="9" spans="1:7">
      <c r="A9">
        <v>8876</v>
      </c>
      <c r="B9" t="s">
        <v>73</v>
      </c>
      <c r="C9" t="s">
        <v>74</v>
      </c>
      <c r="D9" s="21">
        <v>-2</v>
      </c>
      <c r="E9" s="21">
        <v>24</v>
      </c>
      <c r="F9" t="s">
        <v>34</v>
      </c>
      <c r="G9" t="s">
        <v>58</v>
      </c>
    </row>
    <row r="10" spans="1:7">
      <c r="A10">
        <v>8889</v>
      </c>
      <c r="B10" t="s">
        <v>75</v>
      </c>
      <c r="C10" t="s">
        <v>76</v>
      </c>
      <c r="D10" s="22">
        <v>-9</v>
      </c>
      <c r="E10" s="22">
        <v>1</v>
      </c>
      <c r="F10" t="s">
        <v>34</v>
      </c>
      <c r="G10" t="s">
        <v>58</v>
      </c>
    </row>
    <row r="11" spans="1:7">
      <c r="A11">
        <v>8893</v>
      </c>
      <c r="B11" t="s">
        <v>77</v>
      </c>
      <c r="C11" t="s">
        <v>78</v>
      </c>
      <c r="D11" s="21">
        <v>-9</v>
      </c>
      <c r="E11" s="21">
        <v>23</v>
      </c>
      <c r="F11" t="s">
        <v>34</v>
      </c>
      <c r="G11" t="s">
        <v>79</v>
      </c>
    </row>
    <row r="12" spans="1:7">
      <c r="A12">
        <v>8948</v>
      </c>
      <c r="B12" t="s">
        <v>80</v>
      </c>
      <c r="C12" t="s">
        <v>81</v>
      </c>
      <c r="D12" s="22">
        <v>-3</v>
      </c>
      <c r="E12" s="22">
        <v>21</v>
      </c>
      <c r="F12" t="s">
        <v>34</v>
      </c>
      <c r="G12" t="s">
        <v>82</v>
      </c>
    </row>
    <row r="13" spans="1:7">
      <c r="A13">
        <v>8951</v>
      </c>
      <c r="B13" t="s">
        <v>83</v>
      </c>
      <c r="C13"/>
      <c r="D13" s="21">
        <v>7</v>
      </c>
      <c r="E13" s="21">
        <v>21</v>
      </c>
      <c r="F13" t="s">
        <v>34</v>
      </c>
      <c r="G13" t="s">
        <v>84</v>
      </c>
    </row>
    <row r="15" spans="1:7">
      <c r="A15" s="21" t="s">
        <v>85</v>
      </c>
      <c r="B15" s="21" t="s">
        <v>86</v>
      </c>
      <c r="C15" s="21" t="s">
        <v>87</v>
      </c>
      <c r="D15" s="21" t="s">
        <v>88</v>
      </c>
      <c r="E15" s="21"/>
    </row>
    <row r="16" spans="1:7">
      <c r="A16" t="str">
        <f>FIXED(-732.5233333333163,2)</f>
        <v>0</v>
      </c>
      <c r="B16" t="str">
        <f>FIXED(A16/12,2)</f>
        <v>0</v>
      </c>
      <c r="C16" t="str">
        <f>FIXED(B16/24,2)</f>
        <v>0</v>
      </c>
      <c r="D16" s="22" t="str">
        <f>ROUNDDOWN(C16,0)</f>
        <v>0</v>
      </c>
      <c r="E16" s="22" t="str">
        <f>ROUND((((B16/24)-D16)*24),0)</f>
        <v>0</v>
      </c>
    </row>
    <row r="19" spans="1:7">
      <c r="B19" s="15"/>
      <c r="C19" s="23" t="s">
        <v>89</v>
      </c>
      <c r="D19" s="24"/>
      <c r="E19" s="23" t="s">
        <v>90</v>
      </c>
      <c r="F19" s="24"/>
    </row>
    <row r="20" spans="1:7">
      <c r="B20" s="25" t="s">
        <v>91</v>
      </c>
      <c r="C20" s="26">
        <v>12</v>
      </c>
      <c r="D20" s="27"/>
      <c r="E20" s="28">
        <v>0</v>
      </c>
      <c r="F20" s="29"/>
    </row>
    <row r="21" spans="1:7">
      <c r="B21" s="25" t="s">
        <v>92</v>
      </c>
      <c r="C21" s="26" t="str">
        <f>FIXED(100*12/12,1)</f>
        <v>0</v>
      </c>
      <c r="D21" s="27"/>
      <c r="E21" s="28" t="str">
        <f>FIXED(100*0/12,1)</f>
        <v>0</v>
      </c>
      <c r="F21" s="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5:E15"/>
    <mergeCell ref="C19:D19"/>
    <mergeCell ref="E19:F19"/>
    <mergeCell ref="C20:D20"/>
    <mergeCell ref="E20:F20"/>
    <mergeCell ref="C21:D21"/>
    <mergeCell ref="E21:F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BDF0BF"/>
    <outlinePr summaryBelow="1" summaryRight="1"/>
  </sheetPr>
  <dimension ref="A1:G39"/>
  <sheetViews>
    <sheetView tabSelected="0" workbookViewId="0" showGridLines="true" showRowColHeaders="1">
      <selection activeCell="A39" sqref="A39"/>
    </sheetView>
  </sheetViews>
  <sheetFormatPr defaultRowHeight="14.4" outlineLevelRow="0" outlineLevelCol="0"/>
  <cols>
    <col min="1" max="1" width="10" customWidth="true" style="0"/>
    <col min="2" max="2" width="25" customWidth="true" style="0"/>
    <col min="3" max="3" width="15" customWidth="true" style="0"/>
    <col min="4" max="4" width="10" customWidth="true" style="0"/>
    <col min="5" max="5" width="10" customWidth="true" style="0"/>
    <col min="6" max="6" width="20" customWidth="true" style="0"/>
    <col min="7" max="7" width="20" customWidth="true" style="0"/>
  </cols>
  <sheetData>
    <row r="1" spans="1:7">
      <c r="A1" s="30" t="s">
        <v>93</v>
      </c>
      <c r="B1" s="30" t="s">
        <v>94</v>
      </c>
      <c r="C1" s="30" t="s">
        <v>95</v>
      </c>
      <c r="D1" s="30" t="s">
        <v>96</v>
      </c>
      <c r="E1" s="30" t="s">
        <v>97</v>
      </c>
      <c r="F1" s="30" t="s">
        <v>98</v>
      </c>
      <c r="G1" s="30" t="s">
        <v>55</v>
      </c>
    </row>
    <row r="2" spans="1:7">
      <c r="A2" s="31">
        <v>750061</v>
      </c>
      <c r="B2" s="31" t="s">
        <v>99</v>
      </c>
      <c r="C2" s="31" t="s">
        <v>100</v>
      </c>
      <c r="D2" s="31" t="s">
        <v>101</v>
      </c>
      <c r="E2" s="31">
        <v>60</v>
      </c>
      <c r="F2" s="31" t="s">
        <v>102</v>
      </c>
      <c r="G2" s="31" t="s">
        <v>103</v>
      </c>
    </row>
    <row r="3" spans="1:7">
      <c r="A3" s="30">
        <v>710021</v>
      </c>
      <c r="B3" s="30" t="s">
        <v>99</v>
      </c>
      <c r="C3" s="30" t="s">
        <v>100</v>
      </c>
      <c r="D3" s="30" t="s">
        <v>101</v>
      </c>
      <c r="E3" s="30">
        <v>40</v>
      </c>
      <c r="F3" s="30" t="s">
        <v>104</v>
      </c>
      <c r="G3" s="30" t="s">
        <v>84</v>
      </c>
    </row>
    <row r="4" spans="1:7">
      <c r="A4" s="31">
        <v>710071</v>
      </c>
      <c r="B4" s="31" t="s">
        <v>99</v>
      </c>
      <c r="C4" s="31" t="s">
        <v>100</v>
      </c>
      <c r="D4" s="31" t="s">
        <v>101</v>
      </c>
      <c r="E4" s="31">
        <v>30</v>
      </c>
      <c r="F4" s="31" t="s">
        <v>105</v>
      </c>
      <c r="G4" s="31" t="s">
        <v>84</v>
      </c>
    </row>
    <row r="5" spans="1:7">
      <c r="A5" s="30">
        <v>700131</v>
      </c>
      <c r="B5" s="30" t="s">
        <v>99</v>
      </c>
      <c r="C5" s="30" t="s">
        <v>100</v>
      </c>
      <c r="D5" s="30" t="s">
        <v>101</v>
      </c>
      <c r="E5" s="30">
        <v>30</v>
      </c>
      <c r="F5" s="30" t="s">
        <v>106</v>
      </c>
      <c r="G5" s="30" t="s">
        <v>58</v>
      </c>
    </row>
    <row r="6" spans="1:7">
      <c r="A6" s="31">
        <v>700071</v>
      </c>
      <c r="B6" s="31" t="s">
        <v>99</v>
      </c>
      <c r="C6" s="31" t="s">
        <v>100</v>
      </c>
      <c r="D6" s="31" t="s">
        <v>101</v>
      </c>
      <c r="E6" s="31">
        <v>30</v>
      </c>
      <c r="F6" s="31" t="s">
        <v>68</v>
      </c>
      <c r="G6" s="31" t="s">
        <v>58</v>
      </c>
    </row>
    <row r="7" spans="1:7">
      <c r="A7" s="30">
        <v>700091</v>
      </c>
      <c r="B7" s="30" t="s">
        <v>99</v>
      </c>
      <c r="C7" s="30" t="s">
        <v>100</v>
      </c>
      <c r="D7" s="30" t="s">
        <v>101</v>
      </c>
      <c r="E7" s="30">
        <v>20</v>
      </c>
      <c r="F7" s="30" t="s">
        <v>70</v>
      </c>
      <c r="G7" s="30" t="s">
        <v>58</v>
      </c>
    </row>
    <row r="8" spans="1:7">
      <c r="A8" s="31">
        <v>710051</v>
      </c>
      <c r="B8" s="31" t="s">
        <v>99</v>
      </c>
      <c r="C8" s="31" t="s">
        <v>100</v>
      </c>
      <c r="D8" s="31" t="s">
        <v>101</v>
      </c>
      <c r="E8" s="31">
        <v>30</v>
      </c>
      <c r="F8" s="31" t="s">
        <v>65</v>
      </c>
      <c r="G8" s="31" t="s">
        <v>84</v>
      </c>
    </row>
    <row r="9" spans="1:7">
      <c r="A9" s="30">
        <v>710091</v>
      </c>
      <c r="B9" s="30" t="s">
        <v>99</v>
      </c>
      <c r="C9" s="30" t="s">
        <v>100</v>
      </c>
      <c r="D9" s="30" t="s">
        <v>101</v>
      </c>
      <c r="E9" s="30">
        <v>30</v>
      </c>
      <c r="F9" s="30" t="s">
        <v>62</v>
      </c>
      <c r="G9" s="30" t="s">
        <v>84</v>
      </c>
    </row>
    <row r="10" spans="1:7">
      <c r="A10" s="31">
        <v>700072</v>
      </c>
      <c r="B10" s="31" t="s">
        <v>99</v>
      </c>
      <c r="C10" s="31" t="s">
        <v>100</v>
      </c>
      <c r="D10" s="31" t="s">
        <v>101</v>
      </c>
      <c r="E10" s="31">
        <v>30</v>
      </c>
      <c r="F10" s="31" t="s">
        <v>76</v>
      </c>
      <c r="G10" s="31" t="s">
        <v>58</v>
      </c>
    </row>
    <row r="11" spans="1:7">
      <c r="A11" s="30">
        <v>750041</v>
      </c>
      <c r="B11" s="30" t="s">
        <v>107</v>
      </c>
      <c r="C11" s="30" t="s">
        <v>100</v>
      </c>
      <c r="D11" s="30" t="s">
        <v>101</v>
      </c>
      <c r="E11" s="30">
        <v>30</v>
      </c>
      <c r="F11" s="30" t="s">
        <v>108</v>
      </c>
      <c r="G11" s="30" t="s">
        <v>103</v>
      </c>
    </row>
    <row r="12" spans="1:7">
      <c r="A12" s="31">
        <v>750111</v>
      </c>
      <c r="B12" s="31" t="s">
        <v>107</v>
      </c>
      <c r="C12" s="31" t="s">
        <v>100</v>
      </c>
      <c r="D12" s="31" t="s">
        <v>101</v>
      </c>
      <c r="E12" s="31">
        <v>30</v>
      </c>
      <c r="F12" s="31" t="s">
        <v>109</v>
      </c>
      <c r="G12" s="31" t="s">
        <v>103</v>
      </c>
    </row>
    <row r="13" spans="1:7">
      <c r="A13" s="30">
        <v>750121</v>
      </c>
      <c r="B13" s="30" t="s">
        <v>107</v>
      </c>
      <c r="C13" s="30" t="s">
        <v>100</v>
      </c>
      <c r="D13" s="30" t="s">
        <v>101</v>
      </c>
      <c r="E13" s="30">
        <v>30</v>
      </c>
      <c r="F13" s="30" t="s">
        <v>110</v>
      </c>
      <c r="G13" s="30" t="s">
        <v>103</v>
      </c>
    </row>
    <row r="14" spans="1:7">
      <c r="A14" s="31">
        <v>700081</v>
      </c>
      <c r="B14" s="31" t="s">
        <v>107</v>
      </c>
      <c r="C14" s="31" t="s">
        <v>100</v>
      </c>
      <c r="D14" s="31" t="s">
        <v>101</v>
      </c>
      <c r="E14" s="31">
        <v>30</v>
      </c>
      <c r="F14" s="31" t="s">
        <v>111</v>
      </c>
      <c r="G14" s="31" t="s">
        <v>58</v>
      </c>
    </row>
    <row r="15" spans="1:7">
      <c r="A15" s="30">
        <v>700341</v>
      </c>
      <c r="B15" s="30" t="s">
        <v>107</v>
      </c>
      <c r="C15" s="30" t="s">
        <v>100</v>
      </c>
      <c r="D15" s="30" t="s">
        <v>101</v>
      </c>
      <c r="E15" s="30">
        <v>30</v>
      </c>
      <c r="F15" s="30" t="s">
        <v>112</v>
      </c>
      <c r="G15" s="30" t="s">
        <v>58</v>
      </c>
    </row>
    <row r="16" spans="1:7">
      <c r="A16" s="31">
        <v>700721</v>
      </c>
      <c r="B16" s="31" t="s">
        <v>107</v>
      </c>
      <c r="C16" s="31" t="s">
        <v>100</v>
      </c>
      <c r="D16" s="31" t="s">
        <v>101</v>
      </c>
      <c r="E16" s="31">
        <v>30</v>
      </c>
      <c r="F16" s="31" t="s">
        <v>113</v>
      </c>
      <c r="G16" s="31" t="s">
        <v>58</v>
      </c>
    </row>
    <row r="17" spans="1:7">
      <c r="A17" s="30">
        <v>700041</v>
      </c>
      <c r="B17" s="30" t="s">
        <v>107</v>
      </c>
      <c r="C17" s="30" t="s">
        <v>100</v>
      </c>
      <c r="D17" s="30" t="s">
        <v>101</v>
      </c>
      <c r="E17" s="30">
        <v>30</v>
      </c>
      <c r="F17" s="30" t="s">
        <v>114</v>
      </c>
      <c r="G17" s="30" t="s">
        <v>58</v>
      </c>
    </row>
    <row r="18" spans="1:7">
      <c r="A18" s="31">
        <v>700051</v>
      </c>
      <c r="B18" s="31" t="s">
        <v>107</v>
      </c>
      <c r="C18" s="31" t="s">
        <v>100</v>
      </c>
      <c r="D18" s="31" t="s">
        <v>101</v>
      </c>
      <c r="E18" s="31">
        <v>20</v>
      </c>
      <c r="F18" s="31" t="s">
        <v>115</v>
      </c>
      <c r="G18" s="31" t="s">
        <v>58</v>
      </c>
    </row>
    <row r="19" spans="1:7">
      <c r="A19" s="30">
        <v>700201</v>
      </c>
      <c r="B19" s="30" t="s">
        <v>107</v>
      </c>
      <c r="C19" s="30" t="s">
        <v>100</v>
      </c>
      <c r="D19" s="30" t="s">
        <v>101</v>
      </c>
      <c r="E19" s="30">
        <v>20</v>
      </c>
      <c r="F19" s="30" t="s">
        <v>116</v>
      </c>
      <c r="G19" s="30" t="s">
        <v>58</v>
      </c>
    </row>
    <row r="20" spans="1:7">
      <c r="A20" s="31">
        <v>700061</v>
      </c>
      <c r="B20" s="31" t="s">
        <v>107</v>
      </c>
      <c r="C20" s="31" t="s">
        <v>100</v>
      </c>
      <c r="D20" s="31" t="s">
        <v>101</v>
      </c>
      <c r="E20" s="31">
        <v>20</v>
      </c>
      <c r="F20" s="31" t="s">
        <v>117</v>
      </c>
      <c r="G20" s="31" t="s">
        <v>58</v>
      </c>
    </row>
    <row r="21" spans="1:7">
      <c r="A21" s="30">
        <v>700101</v>
      </c>
      <c r="B21" s="30" t="s">
        <v>107</v>
      </c>
      <c r="C21" s="30" t="s">
        <v>100</v>
      </c>
      <c r="D21" s="30" t="s">
        <v>101</v>
      </c>
      <c r="E21" s="30">
        <v>20</v>
      </c>
      <c r="F21" s="30" t="s">
        <v>118</v>
      </c>
      <c r="G21" s="30" t="s">
        <v>58</v>
      </c>
    </row>
    <row r="22" spans="1:7">
      <c r="A22" s="31">
        <v>700111</v>
      </c>
      <c r="B22" s="31" t="s">
        <v>107</v>
      </c>
      <c r="C22" s="31" t="s">
        <v>100</v>
      </c>
      <c r="D22" s="31" t="s">
        <v>101</v>
      </c>
      <c r="E22" s="31">
        <v>30</v>
      </c>
      <c r="F22" s="31" t="s">
        <v>119</v>
      </c>
      <c r="G22" s="31" t="s">
        <v>58</v>
      </c>
    </row>
    <row r="23" spans="1:7">
      <c r="A23" s="30">
        <v>160111</v>
      </c>
      <c r="B23" s="30" t="s">
        <v>107</v>
      </c>
      <c r="C23" s="30" t="s">
        <v>100</v>
      </c>
      <c r="D23" s="30" t="s">
        <v>101</v>
      </c>
      <c r="E23" s="30">
        <v>30</v>
      </c>
      <c r="F23" s="30" t="s">
        <v>120</v>
      </c>
      <c r="G23" s="30" t="s">
        <v>121</v>
      </c>
    </row>
    <row r="24" spans="1:7">
      <c r="A24" s="31">
        <v>160101</v>
      </c>
      <c r="B24" s="31" t="s">
        <v>107</v>
      </c>
      <c r="C24" s="31" t="s">
        <v>100</v>
      </c>
      <c r="D24" s="31" t="s">
        <v>101</v>
      </c>
      <c r="E24" s="31">
        <v>20</v>
      </c>
      <c r="F24" s="31" t="s">
        <v>122</v>
      </c>
      <c r="G24" s="31" t="s">
        <v>121</v>
      </c>
    </row>
    <row r="25" spans="1:7">
      <c r="A25" s="30">
        <v>720341</v>
      </c>
      <c r="B25" s="30" t="s">
        <v>107</v>
      </c>
      <c r="C25" s="30" t="s">
        <v>100</v>
      </c>
      <c r="D25" s="30" t="s">
        <v>101</v>
      </c>
      <c r="E25" s="30">
        <v>30</v>
      </c>
      <c r="F25" s="30" t="s">
        <v>123</v>
      </c>
      <c r="G25" s="30" t="s">
        <v>66</v>
      </c>
    </row>
    <row r="26" spans="1:7">
      <c r="A26" s="31">
        <v>720331</v>
      </c>
      <c r="B26" s="31" t="s">
        <v>107</v>
      </c>
      <c r="C26" s="31" t="s">
        <v>100</v>
      </c>
      <c r="D26" s="31" t="s">
        <v>101</v>
      </c>
      <c r="E26" s="31">
        <v>50</v>
      </c>
      <c r="F26" s="31" t="s">
        <v>124</v>
      </c>
      <c r="G26" s="31" t="s">
        <v>66</v>
      </c>
    </row>
    <row r="27" spans="1:7">
      <c r="A27" s="30">
        <v>750051</v>
      </c>
      <c r="B27" s="30" t="s">
        <v>107</v>
      </c>
      <c r="C27" s="30" t="s">
        <v>100</v>
      </c>
      <c r="D27" s="30" t="s">
        <v>101</v>
      </c>
      <c r="E27" s="30">
        <v>20</v>
      </c>
      <c r="F27" s="30" t="s">
        <v>125</v>
      </c>
      <c r="G27" s="30" t="s">
        <v>103</v>
      </c>
    </row>
    <row r="28" spans="1:7">
      <c r="A28" s="31">
        <v>750071</v>
      </c>
      <c r="B28" s="31" t="s">
        <v>107</v>
      </c>
      <c r="C28" s="31" t="s">
        <v>100</v>
      </c>
      <c r="D28" s="31" t="s">
        <v>101</v>
      </c>
      <c r="E28" s="31">
        <v>30</v>
      </c>
      <c r="F28" s="31" t="s">
        <v>126</v>
      </c>
      <c r="G28" s="31" t="s">
        <v>103</v>
      </c>
    </row>
    <row r="29" spans="1:7">
      <c r="A29" s="30">
        <v>710031</v>
      </c>
      <c r="B29" s="30" t="s">
        <v>107</v>
      </c>
      <c r="C29" s="30" t="s">
        <v>100</v>
      </c>
      <c r="D29" s="30" t="s">
        <v>101</v>
      </c>
      <c r="E29" s="30">
        <v>30</v>
      </c>
      <c r="F29" s="30" t="s">
        <v>127</v>
      </c>
      <c r="G29" s="30" t="s">
        <v>84</v>
      </c>
    </row>
    <row r="30" spans="1:7">
      <c r="A30" s="31">
        <v>710241</v>
      </c>
      <c r="B30" s="31" t="s">
        <v>99</v>
      </c>
      <c r="C30" s="31" t="s">
        <v>100</v>
      </c>
      <c r="D30" s="31" t="s">
        <v>101</v>
      </c>
      <c r="E30" s="31">
        <v>20</v>
      </c>
      <c r="F30" s="31" t="s">
        <v>78</v>
      </c>
      <c r="G30" s="31" t="s">
        <v>84</v>
      </c>
    </row>
    <row r="31" spans="1:7">
      <c r="A31" s="30" t="s">
        <v>128</v>
      </c>
      <c r="B31" s="30" t="s">
        <v>107</v>
      </c>
      <c r="C31" s="30" t="s">
        <v>100</v>
      </c>
      <c r="D31" s="30" t="s">
        <v>101</v>
      </c>
      <c r="E31" s="30">
        <v>30</v>
      </c>
      <c r="F31" s="30" t="s">
        <v>129</v>
      </c>
      <c r="G31" s="30" t="s">
        <v>130</v>
      </c>
    </row>
    <row r="32" spans="1:7">
      <c r="A32" s="31">
        <v>40101</v>
      </c>
      <c r="B32" s="31" t="s">
        <v>107</v>
      </c>
      <c r="C32" s="31" t="s">
        <v>100</v>
      </c>
      <c r="D32" s="31" t="s">
        <v>101</v>
      </c>
      <c r="E32" s="31">
        <v>20</v>
      </c>
      <c r="F32" s="31" t="s">
        <v>131</v>
      </c>
      <c r="G32" s="31" t="s">
        <v>132</v>
      </c>
    </row>
    <row r="33" spans="1:7">
      <c r="A33" s="30">
        <v>250111</v>
      </c>
      <c r="B33" s="30" t="s">
        <v>107</v>
      </c>
      <c r="C33" s="30" t="s">
        <v>100</v>
      </c>
      <c r="D33" s="30" t="s">
        <v>101</v>
      </c>
      <c r="E33" s="30">
        <v>20</v>
      </c>
      <c r="F33" s="30" t="s">
        <v>133</v>
      </c>
      <c r="G33" s="30" t="s">
        <v>134</v>
      </c>
    </row>
    <row r="34" spans="1:7">
      <c r="A34" s="31">
        <v>50111</v>
      </c>
      <c r="B34" s="31" t="s">
        <v>107</v>
      </c>
      <c r="C34" s="31" t="s">
        <v>100</v>
      </c>
      <c r="D34" s="31" t="s">
        <v>101</v>
      </c>
      <c r="E34" s="31">
        <v>30</v>
      </c>
      <c r="F34" s="31" t="s">
        <v>135</v>
      </c>
      <c r="G34" s="31" t="s">
        <v>136</v>
      </c>
    </row>
    <row r="35" spans="1:7">
      <c r="A35" s="30">
        <v>50112</v>
      </c>
      <c r="B35" s="30" t="s">
        <v>107</v>
      </c>
      <c r="C35" s="30" t="s">
        <v>100</v>
      </c>
      <c r="D35" s="30" t="s">
        <v>101</v>
      </c>
      <c r="E35" s="30">
        <v>30</v>
      </c>
      <c r="F35" s="30" t="s">
        <v>137</v>
      </c>
      <c r="G35" s="30" t="s">
        <v>136</v>
      </c>
    </row>
    <row r="36" spans="1:7">
      <c r="A36" s="31">
        <v>730111</v>
      </c>
      <c r="B36" s="31" t="s">
        <v>107</v>
      </c>
      <c r="C36" s="31" t="s">
        <v>100</v>
      </c>
      <c r="D36" s="31" t="s">
        <v>101</v>
      </c>
      <c r="E36" s="31">
        <v>30</v>
      </c>
      <c r="F36" s="31" t="s">
        <v>138</v>
      </c>
      <c r="G36" s="31" t="s">
        <v>139</v>
      </c>
    </row>
    <row r="37" spans="1:7">
      <c r="A37" s="30">
        <v>740101</v>
      </c>
      <c r="B37" s="30" t="s">
        <v>99</v>
      </c>
      <c r="C37" s="30" t="s">
        <v>100</v>
      </c>
      <c r="D37" s="30" t="s">
        <v>101</v>
      </c>
      <c r="E37" s="30">
        <v>30</v>
      </c>
      <c r="F37" s="30" t="s">
        <v>81</v>
      </c>
      <c r="G37" s="30" t="s">
        <v>63</v>
      </c>
    </row>
    <row r="38" spans="1:7">
      <c r="A38" s="31">
        <v>740111</v>
      </c>
      <c r="B38" s="31" t="s">
        <v>107</v>
      </c>
      <c r="C38" s="31" t="s">
        <v>100</v>
      </c>
      <c r="D38" s="31" t="s">
        <v>101</v>
      </c>
      <c r="E38" s="31">
        <v>30</v>
      </c>
      <c r="F38" s="31" t="s">
        <v>140</v>
      </c>
      <c r="G38" s="31" t="s">
        <v>63</v>
      </c>
    </row>
    <row r="39" spans="1:7">
      <c r="A39" s="32" t="s">
        <v>141</v>
      </c>
      <c r="B39" s="32"/>
      <c r="C39" s="32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9:B3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0BDBD"/>
    <outlinePr summaryBelow="1" summaryRight="1"/>
  </sheetPr>
  <dimension ref="A1:G246"/>
  <sheetViews>
    <sheetView tabSelected="0" workbookViewId="0" showGridLines="true" showRowColHeaders="1">
      <selection activeCell="A246" sqref="A246"/>
    </sheetView>
  </sheetViews>
  <sheetFormatPr defaultRowHeight="14.4" outlineLevelRow="0" outlineLevelCol="0"/>
  <cols>
    <col min="1" max="1" width="10" customWidth="true" style="0"/>
    <col min="2" max="2" width="25" customWidth="true" style="0"/>
    <col min="3" max="3" width="15" customWidth="true" style="0"/>
    <col min="4" max="4" width="10" customWidth="true" style="0"/>
    <col min="5" max="5" width="10" customWidth="true" style="0"/>
    <col min="6" max="6" width="20" customWidth="true" style="0"/>
    <col min="7" max="7" width="30" customWidth="true" style="0"/>
  </cols>
  <sheetData>
    <row r="1" spans="1:7">
      <c r="A1" s="33" t="s">
        <v>93</v>
      </c>
      <c r="B1" s="33" t="s">
        <v>94</v>
      </c>
      <c r="C1" s="33" t="s">
        <v>95</v>
      </c>
      <c r="D1" s="33" t="s">
        <v>96</v>
      </c>
      <c r="E1" s="33" t="s">
        <v>97</v>
      </c>
      <c r="F1" s="33" t="s">
        <v>98</v>
      </c>
      <c r="G1" s="33" t="s">
        <v>55</v>
      </c>
    </row>
    <row r="2" spans="1:7">
      <c r="A2" s="34">
        <v>2527</v>
      </c>
      <c r="B2" s="34" t="s">
        <v>142</v>
      </c>
      <c r="C2" s="34" t="s">
        <v>100</v>
      </c>
      <c r="D2" s="34" t="s">
        <v>101</v>
      </c>
      <c r="E2" s="34">
        <v>14</v>
      </c>
      <c r="F2" s="34" t="s">
        <v>143</v>
      </c>
      <c r="G2" s="34" t="s">
        <v>139</v>
      </c>
    </row>
    <row r="3" spans="1:7">
      <c r="A3" s="33">
        <v>2350</v>
      </c>
      <c r="B3" s="33" t="s">
        <v>142</v>
      </c>
      <c r="C3" s="33" t="s">
        <v>100</v>
      </c>
      <c r="D3" s="33" t="s">
        <v>101</v>
      </c>
      <c r="E3" s="33">
        <v>14</v>
      </c>
      <c r="F3" s="33" t="s">
        <v>144</v>
      </c>
      <c r="G3" s="33" t="s">
        <v>139</v>
      </c>
    </row>
    <row r="4" spans="1:7">
      <c r="A4" s="34">
        <v>2319</v>
      </c>
      <c r="B4" s="34" t="s">
        <v>142</v>
      </c>
      <c r="C4" s="34" t="s">
        <v>100</v>
      </c>
      <c r="D4" s="34" t="s">
        <v>101</v>
      </c>
      <c r="E4" s="34">
        <v>14</v>
      </c>
      <c r="F4" s="34" t="s">
        <v>145</v>
      </c>
      <c r="G4" s="34" t="s">
        <v>139</v>
      </c>
    </row>
    <row r="5" spans="1:7">
      <c r="A5" s="33">
        <v>1813</v>
      </c>
      <c r="B5" s="33" t="s">
        <v>142</v>
      </c>
      <c r="C5" s="33" t="s">
        <v>100</v>
      </c>
      <c r="D5" s="33" t="s">
        <v>146</v>
      </c>
      <c r="E5" s="33">
        <v>15</v>
      </c>
      <c r="F5" s="33" t="s">
        <v>147</v>
      </c>
      <c r="G5" s="33" t="s">
        <v>139</v>
      </c>
    </row>
    <row r="6" spans="1:7">
      <c r="A6" s="34">
        <v>2445</v>
      </c>
      <c r="B6" s="34" t="s">
        <v>142</v>
      </c>
      <c r="C6" s="34" t="s">
        <v>100</v>
      </c>
      <c r="D6" s="34" t="s">
        <v>146</v>
      </c>
      <c r="E6" s="34">
        <v>14</v>
      </c>
      <c r="F6" s="34" t="s">
        <v>148</v>
      </c>
      <c r="G6" s="34" t="s">
        <v>139</v>
      </c>
    </row>
    <row r="7" spans="1:7">
      <c r="A7" s="33">
        <v>2420</v>
      </c>
      <c r="B7" s="33" t="s">
        <v>142</v>
      </c>
      <c r="C7" s="33" t="s">
        <v>100</v>
      </c>
      <c r="D7" s="33" t="s">
        <v>146</v>
      </c>
      <c r="E7" s="33">
        <v>14</v>
      </c>
      <c r="F7" s="33" t="s">
        <v>149</v>
      </c>
      <c r="G7" s="33" t="s">
        <v>139</v>
      </c>
    </row>
    <row r="8" spans="1:7">
      <c r="A8" s="34">
        <v>2421</v>
      </c>
      <c r="B8" s="34" t="s">
        <v>142</v>
      </c>
      <c r="C8" s="34" t="s">
        <v>100</v>
      </c>
      <c r="D8" s="34" t="s">
        <v>146</v>
      </c>
      <c r="E8" s="34">
        <v>14</v>
      </c>
      <c r="F8" s="34" t="s">
        <v>150</v>
      </c>
      <c r="G8" s="34" t="s">
        <v>139</v>
      </c>
    </row>
    <row r="9" spans="1:7">
      <c r="A9" s="33">
        <v>2423</v>
      </c>
      <c r="B9" s="33" t="s">
        <v>142</v>
      </c>
      <c r="C9" s="33" t="s">
        <v>100</v>
      </c>
      <c r="D9" s="33" t="s">
        <v>146</v>
      </c>
      <c r="E9" s="33">
        <v>14</v>
      </c>
      <c r="F9" s="33" t="s">
        <v>151</v>
      </c>
      <c r="G9" s="33" t="s">
        <v>139</v>
      </c>
    </row>
    <row r="10" spans="1:7">
      <c r="A10" s="34">
        <v>2427</v>
      </c>
      <c r="B10" s="34" t="s">
        <v>142</v>
      </c>
      <c r="C10" s="34" t="s">
        <v>100</v>
      </c>
      <c r="D10" s="34" t="s">
        <v>146</v>
      </c>
      <c r="E10" s="34">
        <v>14</v>
      </c>
      <c r="F10" s="34" t="s">
        <v>152</v>
      </c>
      <c r="G10" s="34" t="s">
        <v>139</v>
      </c>
    </row>
    <row r="11" spans="1:7">
      <c r="A11" s="33">
        <v>2428</v>
      </c>
      <c r="B11" s="33" t="s">
        <v>142</v>
      </c>
      <c r="C11" s="33" t="s">
        <v>100</v>
      </c>
      <c r="D11" s="33" t="s">
        <v>146</v>
      </c>
      <c r="E11" s="33">
        <v>14</v>
      </c>
      <c r="F11" s="33" t="s">
        <v>153</v>
      </c>
      <c r="G11" s="33" t="s">
        <v>139</v>
      </c>
    </row>
    <row r="12" spans="1:7">
      <c r="A12" s="34">
        <v>2429</v>
      </c>
      <c r="B12" s="34" t="s">
        <v>142</v>
      </c>
      <c r="C12" s="34" t="s">
        <v>100</v>
      </c>
      <c r="D12" s="34" t="s">
        <v>146</v>
      </c>
      <c r="E12" s="34">
        <v>14</v>
      </c>
      <c r="F12" s="34" t="s">
        <v>154</v>
      </c>
      <c r="G12" s="34" t="s">
        <v>139</v>
      </c>
    </row>
    <row r="13" spans="1:7">
      <c r="A13" s="33">
        <v>2430</v>
      </c>
      <c r="B13" s="33" t="s">
        <v>142</v>
      </c>
      <c r="C13" s="33" t="s">
        <v>100</v>
      </c>
      <c r="D13" s="33" t="s">
        <v>146</v>
      </c>
      <c r="E13" s="33">
        <v>14</v>
      </c>
      <c r="F13" s="33" t="s">
        <v>155</v>
      </c>
      <c r="G13" s="33" t="s">
        <v>139</v>
      </c>
    </row>
    <row r="14" spans="1:7">
      <c r="A14" s="34">
        <v>2431</v>
      </c>
      <c r="B14" s="34" t="s">
        <v>142</v>
      </c>
      <c r="C14" s="34" t="s">
        <v>100</v>
      </c>
      <c r="D14" s="34" t="s">
        <v>146</v>
      </c>
      <c r="E14" s="34">
        <v>14</v>
      </c>
      <c r="F14" s="34" t="s">
        <v>156</v>
      </c>
      <c r="G14" s="34" t="s">
        <v>139</v>
      </c>
    </row>
    <row r="15" spans="1:7">
      <c r="A15" s="33">
        <v>2432</v>
      </c>
      <c r="B15" s="33" t="s">
        <v>142</v>
      </c>
      <c r="C15" s="33" t="s">
        <v>100</v>
      </c>
      <c r="D15" s="33" t="s">
        <v>146</v>
      </c>
      <c r="E15" s="33">
        <v>14</v>
      </c>
      <c r="F15" s="33" t="s">
        <v>157</v>
      </c>
      <c r="G15" s="33" t="s">
        <v>139</v>
      </c>
    </row>
    <row r="16" spans="1:7">
      <c r="A16" s="34">
        <v>2433</v>
      </c>
      <c r="B16" s="34" t="s">
        <v>142</v>
      </c>
      <c r="C16" s="34" t="s">
        <v>100</v>
      </c>
      <c r="D16" s="34" t="s">
        <v>146</v>
      </c>
      <c r="E16" s="34">
        <v>14</v>
      </c>
      <c r="F16" s="34" t="s">
        <v>158</v>
      </c>
      <c r="G16" s="34" t="s">
        <v>139</v>
      </c>
    </row>
    <row r="17" spans="1:7">
      <c r="A17" s="33">
        <v>2435</v>
      </c>
      <c r="B17" s="33" t="s">
        <v>142</v>
      </c>
      <c r="C17" s="33" t="s">
        <v>100</v>
      </c>
      <c r="D17" s="33" t="s">
        <v>146</v>
      </c>
      <c r="E17" s="33">
        <v>15</v>
      </c>
      <c r="F17" s="33" t="s">
        <v>159</v>
      </c>
      <c r="G17" s="33" t="s">
        <v>139</v>
      </c>
    </row>
    <row r="18" spans="1:7">
      <c r="A18" s="34">
        <v>2436</v>
      </c>
      <c r="B18" s="34" t="s">
        <v>142</v>
      </c>
      <c r="C18" s="34" t="s">
        <v>100</v>
      </c>
      <c r="D18" s="34" t="s">
        <v>146</v>
      </c>
      <c r="E18" s="34">
        <v>14</v>
      </c>
      <c r="F18" s="34" t="s">
        <v>160</v>
      </c>
      <c r="G18" s="34" t="s">
        <v>139</v>
      </c>
    </row>
    <row r="19" spans="1:7">
      <c r="A19" s="33">
        <v>2437</v>
      </c>
      <c r="B19" s="33" t="s">
        <v>142</v>
      </c>
      <c r="C19" s="33" t="s">
        <v>100</v>
      </c>
      <c r="D19" s="33" t="s">
        <v>146</v>
      </c>
      <c r="E19" s="33">
        <v>14</v>
      </c>
      <c r="F19" s="33" t="s">
        <v>161</v>
      </c>
      <c r="G19" s="33" t="s">
        <v>139</v>
      </c>
    </row>
    <row r="20" spans="1:7">
      <c r="A20" s="34">
        <v>2438</v>
      </c>
      <c r="B20" s="34" t="s">
        <v>142</v>
      </c>
      <c r="C20" s="34" t="s">
        <v>100</v>
      </c>
      <c r="D20" s="34" t="s">
        <v>146</v>
      </c>
      <c r="E20" s="34">
        <v>14</v>
      </c>
      <c r="F20" s="34" t="s">
        <v>162</v>
      </c>
      <c r="G20" s="34" t="s">
        <v>139</v>
      </c>
    </row>
    <row r="21" spans="1:7">
      <c r="A21" s="33">
        <v>2439</v>
      </c>
      <c r="B21" s="33" t="s">
        <v>142</v>
      </c>
      <c r="C21" s="33" t="s">
        <v>100</v>
      </c>
      <c r="D21" s="33" t="s">
        <v>146</v>
      </c>
      <c r="E21" s="33">
        <v>14</v>
      </c>
      <c r="F21" s="33" t="s">
        <v>163</v>
      </c>
      <c r="G21" s="33" t="s">
        <v>139</v>
      </c>
    </row>
    <row r="22" spans="1:7">
      <c r="A22" s="34">
        <v>24440</v>
      </c>
      <c r="B22" s="34" t="s">
        <v>142</v>
      </c>
      <c r="C22" s="34" t="s">
        <v>100</v>
      </c>
      <c r="D22" s="34" t="s">
        <v>146</v>
      </c>
      <c r="E22" s="34">
        <v>15</v>
      </c>
      <c r="F22" s="34" t="s">
        <v>164</v>
      </c>
      <c r="G22" s="34" t="s">
        <v>139</v>
      </c>
    </row>
    <row r="23" spans="1:7">
      <c r="A23" s="33">
        <v>2441</v>
      </c>
      <c r="B23" s="33" t="s">
        <v>142</v>
      </c>
      <c r="C23" s="33" t="s">
        <v>100</v>
      </c>
      <c r="D23" s="33" t="s">
        <v>146</v>
      </c>
      <c r="E23" s="33">
        <v>14</v>
      </c>
      <c r="F23" s="33" t="s">
        <v>165</v>
      </c>
      <c r="G23" s="33" t="s">
        <v>139</v>
      </c>
    </row>
    <row r="24" spans="1:7">
      <c r="A24" s="34">
        <v>2442</v>
      </c>
      <c r="B24" s="34" t="s">
        <v>142</v>
      </c>
      <c r="C24" s="34" t="s">
        <v>100</v>
      </c>
      <c r="D24" s="34" t="s">
        <v>146</v>
      </c>
      <c r="E24" s="34">
        <v>14</v>
      </c>
      <c r="F24" s="34" t="s">
        <v>166</v>
      </c>
      <c r="G24" s="34" t="s">
        <v>139</v>
      </c>
    </row>
    <row r="25" spans="1:7">
      <c r="A25" s="33">
        <v>2443</v>
      </c>
      <c r="B25" s="33" t="s">
        <v>142</v>
      </c>
      <c r="C25" s="33" t="s">
        <v>100</v>
      </c>
      <c r="D25" s="33" t="s">
        <v>146</v>
      </c>
      <c r="E25" s="33">
        <v>14</v>
      </c>
      <c r="F25" s="33" t="s">
        <v>167</v>
      </c>
      <c r="G25" s="33" t="s">
        <v>139</v>
      </c>
    </row>
    <row r="26" spans="1:7">
      <c r="A26" s="34">
        <v>2444</v>
      </c>
      <c r="B26" s="34" t="s">
        <v>142</v>
      </c>
      <c r="C26" s="34" t="s">
        <v>100</v>
      </c>
      <c r="D26" s="34" t="s">
        <v>146</v>
      </c>
      <c r="E26" s="34">
        <v>14</v>
      </c>
      <c r="F26" s="34" t="s">
        <v>168</v>
      </c>
      <c r="G26" s="34" t="s">
        <v>139</v>
      </c>
    </row>
    <row r="27" spans="1:7">
      <c r="A27" s="33">
        <v>2446</v>
      </c>
      <c r="B27" s="33" t="s">
        <v>142</v>
      </c>
      <c r="C27" s="33" t="s">
        <v>100</v>
      </c>
      <c r="D27" s="33" t="s">
        <v>146</v>
      </c>
      <c r="E27" s="33">
        <v>14</v>
      </c>
      <c r="F27" s="33" t="s">
        <v>169</v>
      </c>
      <c r="G27" s="33" t="s">
        <v>139</v>
      </c>
    </row>
    <row r="28" spans="1:7">
      <c r="A28" s="34">
        <v>2447</v>
      </c>
      <c r="B28" s="34" t="s">
        <v>142</v>
      </c>
      <c r="C28" s="34" t="s">
        <v>100</v>
      </c>
      <c r="D28" s="34" t="s">
        <v>146</v>
      </c>
      <c r="E28" s="34">
        <v>14</v>
      </c>
      <c r="F28" s="34" t="s">
        <v>170</v>
      </c>
      <c r="G28" s="34" t="s">
        <v>139</v>
      </c>
    </row>
    <row r="29" spans="1:7">
      <c r="A29" s="33">
        <v>2448</v>
      </c>
      <c r="B29" s="33" t="s">
        <v>142</v>
      </c>
      <c r="C29" s="33" t="s">
        <v>100</v>
      </c>
      <c r="D29" s="33" t="s">
        <v>146</v>
      </c>
      <c r="E29" s="33">
        <v>14</v>
      </c>
      <c r="F29" s="33" t="s">
        <v>171</v>
      </c>
      <c r="G29" s="33" t="s">
        <v>139</v>
      </c>
    </row>
    <row r="30" spans="1:7">
      <c r="A30" s="34">
        <v>2449</v>
      </c>
      <c r="B30" s="34" t="s">
        <v>142</v>
      </c>
      <c r="C30" s="34" t="s">
        <v>100</v>
      </c>
      <c r="D30" s="34" t="s">
        <v>146</v>
      </c>
      <c r="E30" s="34">
        <v>14</v>
      </c>
      <c r="F30" s="34" t="s">
        <v>172</v>
      </c>
      <c r="G30" s="34" t="s">
        <v>139</v>
      </c>
    </row>
    <row r="31" spans="1:7">
      <c r="A31" s="33">
        <v>2450</v>
      </c>
      <c r="B31" s="33" t="s">
        <v>142</v>
      </c>
      <c r="C31" s="33" t="s">
        <v>100</v>
      </c>
      <c r="D31" s="33" t="s">
        <v>146</v>
      </c>
      <c r="E31" s="33">
        <v>14</v>
      </c>
      <c r="F31" s="33" t="s">
        <v>173</v>
      </c>
      <c r="G31" s="33" t="s">
        <v>139</v>
      </c>
    </row>
    <row r="32" spans="1:7">
      <c r="A32" s="34">
        <v>2451</v>
      </c>
      <c r="B32" s="34" t="s">
        <v>142</v>
      </c>
      <c r="C32" s="34" t="s">
        <v>100</v>
      </c>
      <c r="D32" s="34" t="s">
        <v>146</v>
      </c>
      <c r="E32" s="34">
        <v>14</v>
      </c>
      <c r="F32" s="34" t="s">
        <v>174</v>
      </c>
      <c r="G32" s="34" t="s">
        <v>139</v>
      </c>
    </row>
    <row r="33" spans="1:7">
      <c r="A33" s="33">
        <v>2452</v>
      </c>
      <c r="B33" s="33" t="s">
        <v>142</v>
      </c>
      <c r="C33" s="33" t="s">
        <v>100</v>
      </c>
      <c r="D33" s="33" t="s">
        <v>146</v>
      </c>
      <c r="E33" s="33">
        <v>14</v>
      </c>
      <c r="F33" s="33" t="s">
        <v>175</v>
      </c>
      <c r="G33" s="33" t="s">
        <v>139</v>
      </c>
    </row>
    <row r="34" spans="1:7">
      <c r="A34" s="34">
        <v>2453</v>
      </c>
      <c r="B34" s="34" t="s">
        <v>142</v>
      </c>
      <c r="C34" s="34" t="s">
        <v>100</v>
      </c>
      <c r="D34" s="34" t="s">
        <v>146</v>
      </c>
      <c r="E34" s="34">
        <v>14</v>
      </c>
      <c r="F34" s="34" t="s">
        <v>176</v>
      </c>
      <c r="G34" s="34" t="s">
        <v>139</v>
      </c>
    </row>
    <row r="35" spans="1:7">
      <c r="A35" s="33">
        <v>2454</v>
      </c>
      <c r="B35" s="33" t="s">
        <v>142</v>
      </c>
      <c r="C35" s="33" t="s">
        <v>100</v>
      </c>
      <c r="D35" s="33" t="s">
        <v>146</v>
      </c>
      <c r="E35" s="33">
        <v>14</v>
      </c>
      <c r="F35" s="33" t="s">
        <v>177</v>
      </c>
      <c r="G35" s="33" t="s">
        <v>139</v>
      </c>
    </row>
    <row r="36" spans="1:7">
      <c r="A36" s="34">
        <v>2455</v>
      </c>
      <c r="B36" s="34" t="s">
        <v>142</v>
      </c>
      <c r="C36" s="34" t="s">
        <v>100</v>
      </c>
      <c r="D36" s="34" t="s">
        <v>146</v>
      </c>
      <c r="E36" s="34">
        <v>15</v>
      </c>
      <c r="F36" s="34" t="s">
        <v>178</v>
      </c>
      <c r="G36" s="34" t="s">
        <v>139</v>
      </c>
    </row>
    <row r="37" spans="1:7">
      <c r="A37" s="33">
        <v>2456</v>
      </c>
      <c r="B37" s="33" t="s">
        <v>142</v>
      </c>
      <c r="C37" s="33" t="s">
        <v>100</v>
      </c>
      <c r="D37" s="33" t="s">
        <v>146</v>
      </c>
      <c r="E37" s="33">
        <v>14</v>
      </c>
      <c r="F37" s="33" t="s">
        <v>179</v>
      </c>
      <c r="G37" s="33" t="s">
        <v>139</v>
      </c>
    </row>
    <row r="38" spans="1:7">
      <c r="A38" s="34">
        <v>2457</v>
      </c>
      <c r="B38" s="34" t="s">
        <v>142</v>
      </c>
      <c r="C38" s="34" t="s">
        <v>100</v>
      </c>
      <c r="D38" s="34" t="s">
        <v>146</v>
      </c>
      <c r="E38" s="34">
        <v>14</v>
      </c>
      <c r="F38" s="34" t="s">
        <v>180</v>
      </c>
      <c r="G38" s="34" t="s">
        <v>139</v>
      </c>
    </row>
    <row r="39" spans="1:7">
      <c r="A39" s="33">
        <v>2458</v>
      </c>
      <c r="B39" s="33" t="s">
        <v>142</v>
      </c>
      <c r="C39" s="33" t="s">
        <v>100</v>
      </c>
      <c r="D39" s="33" t="s">
        <v>146</v>
      </c>
      <c r="E39" s="33">
        <v>14</v>
      </c>
      <c r="F39" s="33" t="s">
        <v>181</v>
      </c>
      <c r="G39" s="33" t="s">
        <v>139</v>
      </c>
    </row>
    <row r="40" spans="1:7">
      <c r="A40" s="34">
        <v>2459</v>
      </c>
      <c r="B40" s="34" t="s">
        <v>142</v>
      </c>
      <c r="C40" s="34" t="s">
        <v>100</v>
      </c>
      <c r="D40" s="34" t="s">
        <v>146</v>
      </c>
      <c r="E40" s="34">
        <v>14</v>
      </c>
      <c r="F40" s="34" t="s">
        <v>182</v>
      </c>
      <c r="G40" s="34" t="s">
        <v>139</v>
      </c>
    </row>
    <row r="41" spans="1:7">
      <c r="A41" s="33">
        <v>2460</v>
      </c>
      <c r="B41" s="33" t="s">
        <v>142</v>
      </c>
      <c r="C41" s="33" t="s">
        <v>100</v>
      </c>
      <c r="D41" s="33" t="s">
        <v>146</v>
      </c>
      <c r="E41" s="33">
        <v>14</v>
      </c>
      <c r="F41" s="33" t="s">
        <v>183</v>
      </c>
      <c r="G41" s="33" t="s">
        <v>139</v>
      </c>
    </row>
    <row r="42" spans="1:7">
      <c r="A42" s="34">
        <v>2461</v>
      </c>
      <c r="B42" s="34" t="s">
        <v>142</v>
      </c>
      <c r="C42" s="34" t="s">
        <v>100</v>
      </c>
      <c r="D42" s="34" t="s">
        <v>146</v>
      </c>
      <c r="E42" s="34">
        <v>14</v>
      </c>
      <c r="F42" s="34" t="s">
        <v>184</v>
      </c>
      <c r="G42" s="34" t="s">
        <v>139</v>
      </c>
    </row>
    <row r="43" spans="1:7">
      <c r="A43" s="33">
        <v>2462</v>
      </c>
      <c r="B43" s="33" t="s">
        <v>142</v>
      </c>
      <c r="C43" s="33" t="s">
        <v>100</v>
      </c>
      <c r="D43" s="33" t="s">
        <v>146</v>
      </c>
      <c r="E43" s="33">
        <v>14</v>
      </c>
      <c r="F43" s="33" t="s">
        <v>185</v>
      </c>
      <c r="G43" s="33" t="s">
        <v>139</v>
      </c>
    </row>
    <row r="44" spans="1:7">
      <c r="A44" s="34">
        <v>2463</v>
      </c>
      <c r="B44" s="34" t="s">
        <v>142</v>
      </c>
      <c r="C44" s="34" t="s">
        <v>100</v>
      </c>
      <c r="D44" s="34" t="s">
        <v>146</v>
      </c>
      <c r="E44" s="34">
        <v>14</v>
      </c>
      <c r="F44" s="34" t="s">
        <v>186</v>
      </c>
      <c r="G44" s="34" t="s">
        <v>139</v>
      </c>
    </row>
    <row r="45" spans="1:7">
      <c r="A45" s="33">
        <v>2464</v>
      </c>
      <c r="B45" s="33" t="s">
        <v>142</v>
      </c>
      <c r="C45" s="33" t="s">
        <v>100</v>
      </c>
      <c r="D45" s="33" t="s">
        <v>146</v>
      </c>
      <c r="E45" s="33">
        <v>14</v>
      </c>
      <c r="F45" s="33" t="s">
        <v>187</v>
      </c>
      <c r="G45" s="33" t="s">
        <v>139</v>
      </c>
    </row>
    <row r="46" spans="1:7">
      <c r="A46" s="34">
        <v>2465</v>
      </c>
      <c r="B46" s="34" t="s">
        <v>142</v>
      </c>
      <c r="C46" s="34" t="s">
        <v>100</v>
      </c>
      <c r="D46" s="34" t="s">
        <v>146</v>
      </c>
      <c r="E46" s="34">
        <v>14</v>
      </c>
      <c r="F46" s="34" t="s">
        <v>188</v>
      </c>
      <c r="G46" s="34" t="s">
        <v>139</v>
      </c>
    </row>
    <row r="47" spans="1:7">
      <c r="A47" s="33">
        <v>2466</v>
      </c>
      <c r="B47" s="33" t="s">
        <v>142</v>
      </c>
      <c r="C47" s="33" t="s">
        <v>100</v>
      </c>
      <c r="D47" s="33" t="s">
        <v>146</v>
      </c>
      <c r="E47" s="33">
        <v>14</v>
      </c>
      <c r="F47" s="33" t="s">
        <v>189</v>
      </c>
      <c r="G47" s="33" t="s">
        <v>139</v>
      </c>
    </row>
    <row r="48" spans="1:7">
      <c r="A48" s="34">
        <v>2467</v>
      </c>
      <c r="B48" s="34" t="s">
        <v>142</v>
      </c>
      <c r="C48" s="34" t="s">
        <v>100</v>
      </c>
      <c r="D48" s="34" t="s">
        <v>146</v>
      </c>
      <c r="E48" s="34">
        <v>14</v>
      </c>
      <c r="F48" s="34" t="s">
        <v>190</v>
      </c>
      <c r="G48" s="34" t="s">
        <v>139</v>
      </c>
    </row>
    <row r="49" spans="1:7">
      <c r="A49" s="33">
        <v>2468</v>
      </c>
      <c r="B49" s="33" t="s">
        <v>142</v>
      </c>
      <c r="C49" s="33" t="s">
        <v>100</v>
      </c>
      <c r="D49" s="33" t="s">
        <v>146</v>
      </c>
      <c r="E49" s="33">
        <v>14</v>
      </c>
      <c r="F49" s="33" t="s">
        <v>191</v>
      </c>
      <c r="G49" s="33" t="s">
        <v>139</v>
      </c>
    </row>
    <row r="50" spans="1:7">
      <c r="A50" s="34">
        <v>2469</v>
      </c>
      <c r="B50" s="34" t="s">
        <v>142</v>
      </c>
      <c r="C50" s="34" t="s">
        <v>100</v>
      </c>
      <c r="D50" s="34" t="s">
        <v>146</v>
      </c>
      <c r="E50" s="34">
        <v>14</v>
      </c>
      <c r="F50" s="34" t="s">
        <v>192</v>
      </c>
      <c r="G50" s="34" t="s">
        <v>139</v>
      </c>
    </row>
    <row r="51" spans="1:7">
      <c r="A51" s="33">
        <v>2470</v>
      </c>
      <c r="B51" s="33" t="s">
        <v>142</v>
      </c>
      <c r="C51" s="33" t="s">
        <v>100</v>
      </c>
      <c r="D51" s="33" t="s">
        <v>146</v>
      </c>
      <c r="E51" s="33">
        <v>14</v>
      </c>
      <c r="F51" s="33" t="s">
        <v>193</v>
      </c>
      <c r="G51" s="33" t="s">
        <v>139</v>
      </c>
    </row>
    <row r="52" spans="1:7">
      <c r="A52" s="34">
        <v>2471</v>
      </c>
      <c r="B52" s="34" t="s">
        <v>142</v>
      </c>
      <c r="C52" s="34" t="s">
        <v>100</v>
      </c>
      <c r="D52" s="34" t="s">
        <v>146</v>
      </c>
      <c r="E52" s="34">
        <v>14</v>
      </c>
      <c r="F52" s="34" t="s">
        <v>194</v>
      </c>
      <c r="G52" s="34" t="s">
        <v>139</v>
      </c>
    </row>
    <row r="53" spans="1:7">
      <c r="A53" s="33">
        <v>2472</v>
      </c>
      <c r="B53" s="33" t="s">
        <v>142</v>
      </c>
      <c r="C53" s="33" t="s">
        <v>100</v>
      </c>
      <c r="D53" s="33" t="s">
        <v>146</v>
      </c>
      <c r="E53" s="33">
        <v>14</v>
      </c>
      <c r="F53" s="33" t="s">
        <v>195</v>
      </c>
      <c r="G53" s="33" t="s">
        <v>139</v>
      </c>
    </row>
    <row r="54" spans="1:7">
      <c r="A54" s="34">
        <v>2473</v>
      </c>
      <c r="B54" s="34" t="s">
        <v>142</v>
      </c>
      <c r="C54" s="34" t="s">
        <v>100</v>
      </c>
      <c r="D54" s="34" t="s">
        <v>146</v>
      </c>
      <c r="E54" s="34">
        <v>14</v>
      </c>
      <c r="F54" s="34" t="s">
        <v>196</v>
      </c>
      <c r="G54" s="34" t="s">
        <v>139</v>
      </c>
    </row>
    <row r="55" spans="1:7">
      <c r="A55" s="33">
        <v>2474</v>
      </c>
      <c r="B55" s="33" t="s">
        <v>142</v>
      </c>
      <c r="C55" s="33" t="s">
        <v>100</v>
      </c>
      <c r="D55" s="33" t="s">
        <v>146</v>
      </c>
      <c r="E55" s="33">
        <v>15</v>
      </c>
      <c r="F55" s="33" t="s">
        <v>197</v>
      </c>
      <c r="G55" s="33" t="s">
        <v>139</v>
      </c>
    </row>
    <row r="56" spans="1:7">
      <c r="A56" s="34">
        <v>2475</v>
      </c>
      <c r="B56" s="34" t="s">
        <v>142</v>
      </c>
      <c r="C56" s="34" t="s">
        <v>100</v>
      </c>
      <c r="D56" s="34" t="s">
        <v>146</v>
      </c>
      <c r="E56" s="34">
        <v>15</v>
      </c>
      <c r="F56" s="34" t="s">
        <v>198</v>
      </c>
      <c r="G56" s="34" t="s">
        <v>139</v>
      </c>
    </row>
    <row r="57" spans="1:7">
      <c r="A57" s="33">
        <v>2476</v>
      </c>
      <c r="B57" s="33" t="s">
        <v>142</v>
      </c>
      <c r="C57" s="33" t="s">
        <v>100</v>
      </c>
      <c r="D57" s="33" t="s">
        <v>146</v>
      </c>
      <c r="E57" s="33">
        <v>14</v>
      </c>
      <c r="F57" s="33" t="s">
        <v>199</v>
      </c>
      <c r="G57" s="33" t="s">
        <v>139</v>
      </c>
    </row>
    <row r="58" spans="1:7">
      <c r="A58" s="34">
        <v>2477</v>
      </c>
      <c r="B58" s="34" t="s">
        <v>142</v>
      </c>
      <c r="C58" s="34" t="s">
        <v>100</v>
      </c>
      <c r="D58" s="34" t="s">
        <v>146</v>
      </c>
      <c r="E58" s="34">
        <v>14</v>
      </c>
      <c r="F58" s="34" t="s">
        <v>200</v>
      </c>
      <c r="G58" s="34" t="s">
        <v>139</v>
      </c>
    </row>
    <row r="59" spans="1:7">
      <c r="A59" s="33">
        <v>2478</v>
      </c>
      <c r="B59" s="33" t="s">
        <v>142</v>
      </c>
      <c r="C59" s="33" t="s">
        <v>100</v>
      </c>
      <c r="D59" s="33" t="s">
        <v>146</v>
      </c>
      <c r="E59" s="33">
        <v>14</v>
      </c>
      <c r="F59" s="33" t="s">
        <v>201</v>
      </c>
      <c r="G59" s="33" t="s">
        <v>139</v>
      </c>
    </row>
    <row r="60" spans="1:7">
      <c r="A60" s="34">
        <v>2479</v>
      </c>
      <c r="B60" s="34" t="s">
        <v>142</v>
      </c>
      <c r="C60" s="34" t="s">
        <v>100</v>
      </c>
      <c r="D60" s="34" t="s">
        <v>146</v>
      </c>
      <c r="E60" s="34">
        <v>14</v>
      </c>
      <c r="F60" s="34" t="s">
        <v>202</v>
      </c>
      <c r="G60" s="34" t="s">
        <v>139</v>
      </c>
    </row>
    <row r="61" spans="1:7">
      <c r="A61" s="33">
        <v>2480</v>
      </c>
      <c r="B61" s="33" t="s">
        <v>142</v>
      </c>
      <c r="C61" s="33" t="s">
        <v>100</v>
      </c>
      <c r="D61" s="33" t="s">
        <v>146</v>
      </c>
      <c r="E61" s="33">
        <v>14</v>
      </c>
      <c r="F61" s="33" t="s">
        <v>203</v>
      </c>
      <c r="G61" s="33" t="s">
        <v>139</v>
      </c>
    </row>
    <row r="62" spans="1:7">
      <c r="A62" s="34">
        <v>2481</v>
      </c>
      <c r="B62" s="34" t="s">
        <v>142</v>
      </c>
      <c r="C62" s="34" t="s">
        <v>100</v>
      </c>
      <c r="D62" s="34" t="s">
        <v>146</v>
      </c>
      <c r="E62" s="34">
        <v>14</v>
      </c>
      <c r="F62" s="34" t="s">
        <v>204</v>
      </c>
      <c r="G62" s="34" t="s">
        <v>139</v>
      </c>
    </row>
    <row r="63" spans="1:7">
      <c r="A63" s="33">
        <v>2482</v>
      </c>
      <c r="B63" s="33" t="s">
        <v>142</v>
      </c>
      <c r="C63" s="33" t="s">
        <v>100</v>
      </c>
      <c r="D63" s="33" t="s">
        <v>146</v>
      </c>
      <c r="E63" s="33">
        <v>14</v>
      </c>
      <c r="F63" s="33" t="s">
        <v>205</v>
      </c>
      <c r="G63" s="33" t="s">
        <v>139</v>
      </c>
    </row>
    <row r="64" spans="1:7">
      <c r="A64" s="34">
        <v>2483</v>
      </c>
      <c r="B64" s="34" t="s">
        <v>142</v>
      </c>
      <c r="C64" s="34" t="s">
        <v>100</v>
      </c>
      <c r="D64" s="34" t="s">
        <v>146</v>
      </c>
      <c r="E64" s="34">
        <v>14</v>
      </c>
      <c r="F64" s="34" t="s">
        <v>206</v>
      </c>
      <c r="G64" s="34" t="s">
        <v>139</v>
      </c>
    </row>
    <row r="65" spans="1:7">
      <c r="A65" s="33">
        <v>2484</v>
      </c>
      <c r="B65" s="33" t="s">
        <v>142</v>
      </c>
      <c r="C65" s="33" t="s">
        <v>100</v>
      </c>
      <c r="D65" s="33" t="s">
        <v>146</v>
      </c>
      <c r="E65" s="33">
        <v>14</v>
      </c>
      <c r="F65" s="33" t="s">
        <v>207</v>
      </c>
      <c r="G65" s="33" t="s">
        <v>139</v>
      </c>
    </row>
    <row r="66" spans="1:7">
      <c r="A66" s="34">
        <v>2485</v>
      </c>
      <c r="B66" s="34" t="s">
        <v>142</v>
      </c>
      <c r="C66" s="34" t="s">
        <v>100</v>
      </c>
      <c r="D66" s="34" t="s">
        <v>146</v>
      </c>
      <c r="E66" s="34">
        <v>14</v>
      </c>
      <c r="F66" s="34" t="s">
        <v>208</v>
      </c>
      <c r="G66" s="34" t="s">
        <v>139</v>
      </c>
    </row>
    <row r="67" spans="1:7">
      <c r="A67" s="33">
        <v>2487</v>
      </c>
      <c r="B67" s="33" t="s">
        <v>142</v>
      </c>
      <c r="C67" s="33" t="s">
        <v>100</v>
      </c>
      <c r="D67" s="33" t="s">
        <v>146</v>
      </c>
      <c r="E67" s="33">
        <v>14</v>
      </c>
      <c r="F67" s="33" t="s">
        <v>209</v>
      </c>
      <c r="G67" s="33" t="s">
        <v>139</v>
      </c>
    </row>
    <row r="68" spans="1:7">
      <c r="A68" s="34">
        <v>2488</v>
      </c>
      <c r="B68" s="34" t="s">
        <v>142</v>
      </c>
      <c r="C68" s="34" t="s">
        <v>100</v>
      </c>
      <c r="D68" s="34" t="s">
        <v>146</v>
      </c>
      <c r="E68" s="34">
        <v>14</v>
      </c>
      <c r="F68" s="34" t="s">
        <v>210</v>
      </c>
      <c r="G68" s="34" t="s">
        <v>139</v>
      </c>
    </row>
    <row r="69" spans="1:7">
      <c r="A69" s="33">
        <v>2489</v>
      </c>
      <c r="B69" s="33" t="s">
        <v>142</v>
      </c>
      <c r="C69" s="33" t="s">
        <v>100</v>
      </c>
      <c r="D69" s="33" t="s">
        <v>146</v>
      </c>
      <c r="E69" s="33">
        <v>15</v>
      </c>
      <c r="F69" s="33" t="s">
        <v>211</v>
      </c>
      <c r="G69" s="33" t="s">
        <v>139</v>
      </c>
    </row>
    <row r="70" spans="1:7">
      <c r="A70" s="34">
        <v>2491</v>
      </c>
      <c r="B70" s="34" t="s">
        <v>142</v>
      </c>
      <c r="C70" s="34" t="s">
        <v>100</v>
      </c>
      <c r="D70" s="34" t="s">
        <v>146</v>
      </c>
      <c r="E70" s="34">
        <v>14</v>
      </c>
      <c r="F70" s="34" t="s">
        <v>212</v>
      </c>
      <c r="G70" s="34" t="s">
        <v>139</v>
      </c>
    </row>
    <row r="71" spans="1:7">
      <c r="A71" s="33">
        <v>2492</v>
      </c>
      <c r="B71" s="33" t="s">
        <v>142</v>
      </c>
      <c r="C71" s="33" t="s">
        <v>100</v>
      </c>
      <c r="D71" s="33" t="s">
        <v>146</v>
      </c>
      <c r="E71" s="33">
        <v>14</v>
      </c>
      <c r="F71" s="33" t="s">
        <v>213</v>
      </c>
      <c r="G71" s="33" t="s">
        <v>139</v>
      </c>
    </row>
    <row r="72" spans="1:7">
      <c r="A72" s="34">
        <v>2493</v>
      </c>
      <c r="B72" s="34" t="s">
        <v>142</v>
      </c>
      <c r="C72" s="34" t="s">
        <v>100</v>
      </c>
      <c r="D72" s="34" t="s">
        <v>146</v>
      </c>
      <c r="E72" s="34">
        <v>14</v>
      </c>
      <c r="F72" s="34" t="s">
        <v>214</v>
      </c>
      <c r="G72" s="34" t="s">
        <v>139</v>
      </c>
    </row>
    <row r="73" spans="1:7">
      <c r="A73" s="33">
        <v>2494</v>
      </c>
      <c r="B73" s="33" t="s">
        <v>142</v>
      </c>
      <c r="C73" s="33" t="s">
        <v>100</v>
      </c>
      <c r="D73" s="33" t="s">
        <v>146</v>
      </c>
      <c r="E73" s="33">
        <v>14</v>
      </c>
      <c r="F73" s="33" t="s">
        <v>215</v>
      </c>
      <c r="G73" s="33" t="s">
        <v>139</v>
      </c>
    </row>
    <row r="74" spans="1:7">
      <c r="A74" s="34">
        <v>2495</v>
      </c>
      <c r="B74" s="34" t="s">
        <v>142</v>
      </c>
      <c r="C74" s="34" t="s">
        <v>100</v>
      </c>
      <c r="D74" s="34" t="s">
        <v>146</v>
      </c>
      <c r="E74" s="34">
        <v>14</v>
      </c>
      <c r="F74" s="34" t="s">
        <v>216</v>
      </c>
      <c r="G74" s="34" t="s">
        <v>139</v>
      </c>
    </row>
    <row r="75" spans="1:7">
      <c r="A75" s="33">
        <v>2496</v>
      </c>
      <c r="B75" s="33" t="s">
        <v>142</v>
      </c>
      <c r="C75" s="33" t="s">
        <v>217</v>
      </c>
      <c r="D75" s="33" t="s">
        <v>146</v>
      </c>
      <c r="E75" s="33">
        <v>14</v>
      </c>
      <c r="F75" s="33" t="s">
        <v>218</v>
      </c>
      <c r="G75" s="33" t="s">
        <v>139</v>
      </c>
    </row>
    <row r="76" spans="1:7">
      <c r="A76" s="34">
        <v>2497</v>
      </c>
      <c r="B76" s="34" t="s">
        <v>142</v>
      </c>
      <c r="C76" s="34" t="s">
        <v>100</v>
      </c>
      <c r="D76" s="34" t="s">
        <v>146</v>
      </c>
      <c r="E76" s="34">
        <v>14</v>
      </c>
      <c r="F76" s="34" t="s">
        <v>219</v>
      </c>
      <c r="G76" s="34" t="s">
        <v>139</v>
      </c>
    </row>
    <row r="77" spans="1:7">
      <c r="A77" s="33">
        <v>2501</v>
      </c>
      <c r="B77" s="33" t="s">
        <v>142</v>
      </c>
      <c r="C77" s="33" t="s">
        <v>100</v>
      </c>
      <c r="D77" s="33" t="s">
        <v>146</v>
      </c>
      <c r="E77" s="33">
        <v>14</v>
      </c>
      <c r="F77" s="33" t="s">
        <v>220</v>
      </c>
      <c r="G77" s="33" t="s">
        <v>139</v>
      </c>
    </row>
    <row r="78" spans="1:7">
      <c r="A78" s="34">
        <v>2502</v>
      </c>
      <c r="B78" s="34" t="s">
        <v>142</v>
      </c>
      <c r="C78" s="34" t="s">
        <v>100</v>
      </c>
      <c r="D78" s="34" t="s">
        <v>146</v>
      </c>
      <c r="E78" s="34">
        <v>14</v>
      </c>
      <c r="F78" s="34" t="s">
        <v>221</v>
      </c>
      <c r="G78" s="34" t="s">
        <v>139</v>
      </c>
    </row>
    <row r="79" spans="1:7">
      <c r="A79" s="33">
        <v>2504</v>
      </c>
      <c r="B79" s="33" t="s">
        <v>142</v>
      </c>
      <c r="C79" s="33" t="s">
        <v>100</v>
      </c>
      <c r="D79" s="33" t="s">
        <v>146</v>
      </c>
      <c r="E79" s="33">
        <v>14</v>
      </c>
      <c r="F79" s="33" t="s">
        <v>222</v>
      </c>
      <c r="G79" s="33" t="s">
        <v>139</v>
      </c>
    </row>
    <row r="80" spans="1:7">
      <c r="A80" s="34">
        <v>2505</v>
      </c>
      <c r="B80" s="34" t="s">
        <v>142</v>
      </c>
      <c r="C80" s="34" t="s">
        <v>100</v>
      </c>
      <c r="D80" s="34" t="s">
        <v>146</v>
      </c>
      <c r="E80" s="34">
        <v>14</v>
      </c>
      <c r="F80" s="34" t="s">
        <v>223</v>
      </c>
      <c r="G80" s="34" t="s">
        <v>139</v>
      </c>
    </row>
    <row r="81" spans="1:7">
      <c r="A81" s="33">
        <v>2510</v>
      </c>
      <c r="B81" s="33" t="s">
        <v>142</v>
      </c>
      <c r="C81" s="33" t="s">
        <v>100</v>
      </c>
      <c r="D81" s="33" t="s">
        <v>146</v>
      </c>
      <c r="E81" s="33">
        <v>14</v>
      </c>
      <c r="F81" s="33" t="s">
        <v>224</v>
      </c>
      <c r="G81" s="33" t="s">
        <v>139</v>
      </c>
    </row>
    <row r="82" spans="1:7">
      <c r="A82" s="34">
        <v>2511</v>
      </c>
      <c r="B82" s="34" t="s">
        <v>142</v>
      </c>
      <c r="C82" s="34" t="s">
        <v>100</v>
      </c>
      <c r="D82" s="34" t="s">
        <v>146</v>
      </c>
      <c r="E82" s="34">
        <v>14</v>
      </c>
      <c r="F82" s="34" t="s">
        <v>225</v>
      </c>
      <c r="G82" s="34" t="s">
        <v>139</v>
      </c>
    </row>
    <row r="83" spans="1:7">
      <c r="A83" s="33">
        <v>2512</v>
      </c>
      <c r="B83" s="33" t="s">
        <v>142</v>
      </c>
      <c r="C83" s="33" t="s">
        <v>100</v>
      </c>
      <c r="D83" s="33" t="s">
        <v>146</v>
      </c>
      <c r="E83" s="33">
        <v>14</v>
      </c>
      <c r="F83" s="33" t="s">
        <v>226</v>
      </c>
      <c r="G83" s="33" t="s">
        <v>139</v>
      </c>
    </row>
    <row r="84" spans="1:7">
      <c r="A84" s="34">
        <v>2513</v>
      </c>
      <c r="B84" s="34" t="s">
        <v>142</v>
      </c>
      <c r="C84" s="34" t="s">
        <v>100</v>
      </c>
      <c r="D84" s="34" t="s">
        <v>146</v>
      </c>
      <c r="E84" s="34">
        <v>14</v>
      </c>
      <c r="F84" s="34" t="s">
        <v>227</v>
      </c>
      <c r="G84" s="34" t="s">
        <v>139</v>
      </c>
    </row>
    <row r="85" spans="1:7">
      <c r="A85" s="33">
        <v>2514</v>
      </c>
      <c r="B85" s="33" t="s">
        <v>142</v>
      </c>
      <c r="C85" s="33" t="s">
        <v>100</v>
      </c>
      <c r="D85" s="33" t="s">
        <v>146</v>
      </c>
      <c r="E85" s="33">
        <v>14</v>
      </c>
      <c r="F85" s="33" t="s">
        <v>228</v>
      </c>
      <c r="G85" s="33" t="s">
        <v>139</v>
      </c>
    </row>
    <row r="86" spans="1:7">
      <c r="A86" s="34">
        <v>2515</v>
      </c>
      <c r="B86" s="34" t="s">
        <v>142</v>
      </c>
      <c r="C86" s="34" t="s">
        <v>100</v>
      </c>
      <c r="D86" s="34" t="s">
        <v>146</v>
      </c>
      <c r="E86" s="34">
        <v>14</v>
      </c>
      <c r="F86" s="34" t="s">
        <v>229</v>
      </c>
      <c r="G86" s="34" t="s">
        <v>139</v>
      </c>
    </row>
    <row r="87" spans="1:7">
      <c r="A87" s="33">
        <v>2516</v>
      </c>
      <c r="B87" s="33" t="s">
        <v>142</v>
      </c>
      <c r="C87" s="33" t="s">
        <v>100</v>
      </c>
      <c r="D87" s="33" t="s">
        <v>146</v>
      </c>
      <c r="E87" s="33">
        <v>14</v>
      </c>
      <c r="F87" s="33" t="s">
        <v>230</v>
      </c>
      <c r="G87" s="33" t="s">
        <v>139</v>
      </c>
    </row>
    <row r="88" spans="1:7">
      <c r="A88" s="34">
        <v>2517</v>
      </c>
      <c r="B88" s="34" t="s">
        <v>142</v>
      </c>
      <c r="C88" s="34" t="s">
        <v>100</v>
      </c>
      <c r="D88" s="34" t="s">
        <v>146</v>
      </c>
      <c r="E88" s="34">
        <v>15</v>
      </c>
      <c r="F88" s="34" t="s">
        <v>231</v>
      </c>
      <c r="G88" s="34" t="s">
        <v>139</v>
      </c>
    </row>
    <row r="89" spans="1:7">
      <c r="A89" s="33">
        <v>2519</v>
      </c>
      <c r="B89" s="33" t="s">
        <v>142</v>
      </c>
      <c r="C89" s="33" t="s">
        <v>100</v>
      </c>
      <c r="D89" s="33" t="s">
        <v>146</v>
      </c>
      <c r="E89" s="33">
        <v>14</v>
      </c>
      <c r="F89" s="33" t="s">
        <v>232</v>
      </c>
      <c r="G89" s="33" t="s">
        <v>139</v>
      </c>
    </row>
    <row r="90" spans="1:7">
      <c r="A90" s="34">
        <v>2520</v>
      </c>
      <c r="B90" s="34" t="s">
        <v>142</v>
      </c>
      <c r="C90" s="34" t="s">
        <v>100</v>
      </c>
      <c r="D90" s="34" t="s">
        <v>146</v>
      </c>
      <c r="E90" s="34">
        <v>14</v>
      </c>
      <c r="F90" s="34" t="s">
        <v>233</v>
      </c>
      <c r="G90" s="34" t="s">
        <v>139</v>
      </c>
    </row>
    <row r="91" spans="1:7">
      <c r="A91" s="33">
        <v>2521</v>
      </c>
      <c r="B91" s="33" t="s">
        <v>142</v>
      </c>
      <c r="C91" s="33" t="s">
        <v>100</v>
      </c>
      <c r="D91" s="33" t="s">
        <v>146</v>
      </c>
      <c r="E91" s="33">
        <v>14</v>
      </c>
      <c r="F91" s="33" t="s">
        <v>234</v>
      </c>
      <c r="G91" s="33" t="s">
        <v>139</v>
      </c>
    </row>
    <row r="92" spans="1:7">
      <c r="A92" s="34">
        <v>2522</v>
      </c>
      <c r="B92" s="34" t="s">
        <v>142</v>
      </c>
      <c r="C92" s="34" t="s">
        <v>100</v>
      </c>
      <c r="D92" s="34" t="s">
        <v>146</v>
      </c>
      <c r="E92" s="34">
        <v>14</v>
      </c>
      <c r="F92" s="34" t="s">
        <v>235</v>
      </c>
      <c r="G92" s="34" t="s">
        <v>139</v>
      </c>
    </row>
    <row r="93" spans="1:7">
      <c r="A93" s="33">
        <v>2523</v>
      </c>
      <c r="B93" s="33" t="s">
        <v>142</v>
      </c>
      <c r="C93" s="33" t="s">
        <v>100</v>
      </c>
      <c r="D93" s="33" t="s">
        <v>146</v>
      </c>
      <c r="E93" s="33">
        <v>14</v>
      </c>
      <c r="F93" s="33" t="s">
        <v>236</v>
      </c>
      <c r="G93" s="33" t="s">
        <v>139</v>
      </c>
    </row>
    <row r="94" spans="1:7">
      <c r="A94" s="34">
        <v>2440</v>
      </c>
      <c r="B94" s="34" t="s">
        <v>142</v>
      </c>
      <c r="C94" s="34" t="s">
        <v>100</v>
      </c>
      <c r="D94" s="34" t="s">
        <v>146</v>
      </c>
      <c r="E94" s="34">
        <v>14</v>
      </c>
      <c r="F94" s="34" t="s">
        <v>237</v>
      </c>
      <c r="G94" s="34" t="s">
        <v>139</v>
      </c>
    </row>
    <row r="95" spans="1:7">
      <c r="A95" s="33">
        <v>2390</v>
      </c>
      <c r="B95" s="33" t="s">
        <v>142</v>
      </c>
      <c r="C95" s="33" t="s">
        <v>100</v>
      </c>
      <c r="D95" s="33" t="s">
        <v>146</v>
      </c>
      <c r="E95" s="33">
        <v>14</v>
      </c>
      <c r="F95" s="33" t="s">
        <v>238</v>
      </c>
      <c r="G95" s="33" t="s">
        <v>139</v>
      </c>
    </row>
    <row r="96" spans="1:7">
      <c r="A96" s="34">
        <v>2391</v>
      </c>
      <c r="B96" s="34" t="s">
        <v>142</v>
      </c>
      <c r="C96" s="34" t="s">
        <v>100</v>
      </c>
      <c r="D96" s="34" t="s">
        <v>146</v>
      </c>
      <c r="E96" s="34">
        <v>14</v>
      </c>
      <c r="F96" s="34" t="s">
        <v>239</v>
      </c>
      <c r="G96" s="34" t="s">
        <v>139</v>
      </c>
    </row>
    <row r="97" spans="1:7">
      <c r="A97" s="33">
        <v>2392</v>
      </c>
      <c r="B97" s="33" t="s">
        <v>142</v>
      </c>
      <c r="C97" s="33" t="s">
        <v>100</v>
      </c>
      <c r="D97" s="33" t="s">
        <v>146</v>
      </c>
      <c r="E97" s="33">
        <v>14</v>
      </c>
      <c r="F97" s="33" t="s">
        <v>240</v>
      </c>
      <c r="G97" s="33" t="s">
        <v>139</v>
      </c>
    </row>
    <row r="98" spans="1:7">
      <c r="A98" s="34">
        <v>2393</v>
      </c>
      <c r="B98" s="34" t="s">
        <v>142</v>
      </c>
      <c r="C98" s="34" t="s">
        <v>100</v>
      </c>
      <c r="D98" s="34" t="s">
        <v>146</v>
      </c>
      <c r="E98" s="34">
        <v>15</v>
      </c>
      <c r="F98" s="34" t="s">
        <v>241</v>
      </c>
      <c r="G98" s="34" t="s">
        <v>139</v>
      </c>
    </row>
    <row r="99" spans="1:7">
      <c r="A99" s="33">
        <v>2394</v>
      </c>
      <c r="B99" s="33" t="s">
        <v>142</v>
      </c>
      <c r="C99" s="33" t="s">
        <v>100</v>
      </c>
      <c r="D99" s="33" t="s">
        <v>146</v>
      </c>
      <c r="E99" s="33">
        <v>14</v>
      </c>
      <c r="F99" s="33" t="s">
        <v>242</v>
      </c>
      <c r="G99" s="33" t="s">
        <v>139</v>
      </c>
    </row>
    <row r="100" spans="1:7">
      <c r="A100" s="34">
        <v>2395</v>
      </c>
      <c r="B100" s="34" t="s">
        <v>142</v>
      </c>
      <c r="C100" s="34" t="s">
        <v>100</v>
      </c>
      <c r="D100" s="34" t="s">
        <v>146</v>
      </c>
      <c r="E100" s="34">
        <v>14</v>
      </c>
      <c r="F100" s="34" t="s">
        <v>243</v>
      </c>
      <c r="G100" s="34" t="s">
        <v>139</v>
      </c>
    </row>
    <row r="101" spans="1:7">
      <c r="A101" s="33">
        <v>2396</v>
      </c>
      <c r="B101" s="33" t="s">
        <v>142</v>
      </c>
      <c r="C101" s="33" t="s">
        <v>100</v>
      </c>
      <c r="D101" s="33" t="s">
        <v>146</v>
      </c>
      <c r="E101" s="33">
        <v>14</v>
      </c>
      <c r="F101" s="33" t="s">
        <v>244</v>
      </c>
      <c r="G101" s="33" t="s">
        <v>139</v>
      </c>
    </row>
    <row r="102" spans="1:7">
      <c r="A102" s="34">
        <v>2397</v>
      </c>
      <c r="B102" s="34" t="s">
        <v>142</v>
      </c>
      <c r="C102" s="34" t="s">
        <v>100</v>
      </c>
      <c r="D102" s="34" t="s">
        <v>146</v>
      </c>
      <c r="E102" s="34">
        <v>15</v>
      </c>
      <c r="F102" s="34" t="s">
        <v>245</v>
      </c>
      <c r="G102" s="34" t="s">
        <v>139</v>
      </c>
    </row>
    <row r="103" spans="1:7">
      <c r="A103" s="33">
        <v>2398</v>
      </c>
      <c r="B103" s="33" t="s">
        <v>142</v>
      </c>
      <c r="C103" s="33" t="s">
        <v>100</v>
      </c>
      <c r="D103" s="33" t="s">
        <v>146</v>
      </c>
      <c r="E103" s="33">
        <v>14</v>
      </c>
      <c r="F103" s="33" t="s">
        <v>246</v>
      </c>
      <c r="G103" s="33" t="s">
        <v>139</v>
      </c>
    </row>
    <row r="104" spans="1:7">
      <c r="A104" s="34">
        <v>2399</v>
      </c>
      <c r="B104" s="34" t="s">
        <v>142</v>
      </c>
      <c r="C104" s="34" t="s">
        <v>100</v>
      </c>
      <c r="D104" s="34" t="s">
        <v>146</v>
      </c>
      <c r="E104" s="34">
        <v>14</v>
      </c>
      <c r="F104" s="34" t="s">
        <v>247</v>
      </c>
      <c r="G104" s="34" t="s">
        <v>139</v>
      </c>
    </row>
    <row r="105" spans="1:7">
      <c r="A105" s="33">
        <v>2400</v>
      </c>
      <c r="B105" s="33" t="s">
        <v>142</v>
      </c>
      <c r="C105" s="33" t="s">
        <v>100</v>
      </c>
      <c r="D105" s="33" t="s">
        <v>146</v>
      </c>
      <c r="E105" s="33">
        <v>14</v>
      </c>
      <c r="F105" s="33" t="s">
        <v>248</v>
      </c>
      <c r="G105" s="33" t="s">
        <v>139</v>
      </c>
    </row>
    <row r="106" spans="1:7">
      <c r="A106" s="34">
        <v>2401</v>
      </c>
      <c r="B106" s="34" t="s">
        <v>142</v>
      </c>
      <c r="C106" s="34" t="s">
        <v>100</v>
      </c>
      <c r="D106" s="34" t="s">
        <v>146</v>
      </c>
      <c r="E106" s="34">
        <v>14</v>
      </c>
      <c r="F106" s="34" t="s">
        <v>249</v>
      </c>
      <c r="G106" s="34" t="s">
        <v>139</v>
      </c>
    </row>
    <row r="107" spans="1:7">
      <c r="A107" s="33">
        <v>2498</v>
      </c>
      <c r="B107" s="33" t="s">
        <v>142</v>
      </c>
      <c r="C107" s="33" t="s">
        <v>100</v>
      </c>
      <c r="D107" s="33" t="s">
        <v>146</v>
      </c>
      <c r="E107" s="33">
        <v>14</v>
      </c>
      <c r="F107" s="33" t="s">
        <v>250</v>
      </c>
      <c r="G107" s="33" t="s">
        <v>139</v>
      </c>
    </row>
    <row r="108" spans="1:7">
      <c r="A108" s="34" t="s">
        <v>251</v>
      </c>
      <c r="B108" s="34" t="s">
        <v>142</v>
      </c>
      <c r="C108" s="34" t="s">
        <v>100</v>
      </c>
      <c r="D108" s="34" t="s">
        <v>146</v>
      </c>
      <c r="E108" s="34">
        <v>14</v>
      </c>
      <c r="F108" s="34" t="s">
        <v>252</v>
      </c>
      <c r="G108" s="34" t="s">
        <v>139</v>
      </c>
    </row>
    <row r="109" spans="1:7">
      <c r="A109" s="33">
        <v>2524</v>
      </c>
      <c r="B109" s="33" t="s">
        <v>142</v>
      </c>
      <c r="C109" s="33" t="s">
        <v>100</v>
      </c>
      <c r="D109" s="33" t="s">
        <v>146</v>
      </c>
      <c r="E109" s="33">
        <v>14</v>
      </c>
      <c r="F109" s="33" t="s">
        <v>253</v>
      </c>
      <c r="G109" s="33" t="s">
        <v>139</v>
      </c>
    </row>
    <row r="110" spans="1:7">
      <c r="A110" s="34">
        <v>2525</v>
      </c>
      <c r="B110" s="34" t="s">
        <v>142</v>
      </c>
      <c r="C110" s="34" t="s">
        <v>100</v>
      </c>
      <c r="D110" s="34" t="s">
        <v>146</v>
      </c>
      <c r="E110" s="34">
        <v>14</v>
      </c>
      <c r="F110" s="34" t="s">
        <v>254</v>
      </c>
      <c r="G110" s="34" t="s">
        <v>139</v>
      </c>
    </row>
    <row r="111" spans="1:7">
      <c r="A111" s="33">
        <v>2526</v>
      </c>
      <c r="B111" s="33" t="s">
        <v>142</v>
      </c>
      <c r="C111" s="33" t="s">
        <v>100</v>
      </c>
      <c r="D111" s="33" t="s">
        <v>146</v>
      </c>
      <c r="E111" s="33">
        <v>14</v>
      </c>
      <c r="F111" s="33" t="s">
        <v>255</v>
      </c>
      <c r="G111" s="33" t="s">
        <v>139</v>
      </c>
    </row>
    <row r="112" spans="1:7">
      <c r="A112" s="34">
        <v>2426</v>
      </c>
      <c r="B112" s="34" t="s">
        <v>142</v>
      </c>
      <c r="C112" s="34" t="s">
        <v>100</v>
      </c>
      <c r="D112" s="34" t="s">
        <v>146</v>
      </c>
      <c r="E112" s="34">
        <v>14</v>
      </c>
      <c r="F112" s="34" t="s">
        <v>143</v>
      </c>
      <c r="G112" s="34" t="s">
        <v>139</v>
      </c>
    </row>
    <row r="113" spans="1:7">
      <c r="A113" s="33">
        <v>2389</v>
      </c>
      <c r="B113" s="33" t="s">
        <v>142</v>
      </c>
      <c r="C113" s="33" t="s">
        <v>100</v>
      </c>
      <c r="D113" s="33" t="s">
        <v>146</v>
      </c>
      <c r="E113" s="33">
        <v>14</v>
      </c>
      <c r="F113" s="33" t="s">
        <v>256</v>
      </c>
      <c r="G113" s="33" t="s">
        <v>139</v>
      </c>
    </row>
    <row r="114" spans="1:7">
      <c r="A114" s="34">
        <v>2380</v>
      </c>
      <c r="B114" s="34" t="s">
        <v>142</v>
      </c>
      <c r="C114" s="34" t="s">
        <v>100</v>
      </c>
      <c r="D114" s="34" t="s">
        <v>146</v>
      </c>
      <c r="E114" s="34">
        <v>14</v>
      </c>
      <c r="F114" s="34" t="s">
        <v>257</v>
      </c>
      <c r="G114" s="34" t="s">
        <v>139</v>
      </c>
    </row>
    <row r="115" spans="1:7">
      <c r="A115" s="33">
        <v>2379</v>
      </c>
      <c r="B115" s="33" t="s">
        <v>142</v>
      </c>
      <c r="C115" s="33" t="s">
        <v>100</v>
      </c>
      <c r="D115" s="33" t="s">
        <v>146</v>
      </c>
      <c r="E115" s="33">
        <v>14</v>
      </c>
      <c r="F115" s="33" t="s">
        <v>258</v>
      </c>
      <c r="G115" s="33" t="s">
        <v>139</v>
      </c>
    </row>
    <row r="116" spans="1:7">
      <c r="A116" s="34">
        <v>2377</v>
      </c>
      <c r="B116" s="34" t="s">
        <v>142</v>
      </c>
      <c r="C116" s="34" t="s">
        <v>100</v>
      </c>
      <c r="D116" s="34" t="s">
        <v>146</v>
      </c>
      <c r="E116" s="34">
        <v>14</v>
      </c>
      <c r="F116" s="34" t="s">
        <v>259</v>
      </c>
      <c r="G116" s="34" t="s">
        <v>139</v>
      </c>
    </row>
    <row r="117" spans="1:7">
      <c r="A117" s="33">
        <v>2376</v>
      </c>
      <c r="B117" s="33" t="s">
        <v>142</v>
      </c>
      <c r="C117" s="33" t="s">
        <v>100</v>
      </c>
      <c r="D117" s="33" t="s">
        <v>146</v>
      </c>
      <c r="E117" s="33">
        <v>14</v>
      </c>
      <c r="F117" s="33" t="s">
        <v>260</v>
      </c>
      <c r="G117" s="33" t="s">
        <v>139</v>
      </c>
    </row>
    <row r="118" spans="1:7">
      <c r="A118" s="34">
        <v>2375</v>
      </c>
      <c r="B118" s="34" t="s">
        <v>142</v>
      </c>
      <c r="C118" s="34" t="s">
        <v>100</v>
      </c>
      <c r="D118" s="34" t="s">
        <v>146</v>
      </c>
      <c r="E118" s="34">
        <v>14</v>
      </c>
      <c r="F118" s="34" t="s">
        <v>261</v>
      </c>
      <c r="G118" s="34" t="s">
        <v>139</v>
      </c>
    </row>
    <row r="119" spans="1:7">
      <c r="A119" s="33">
        <v>2374</v>
      </c>
      <c r="B119" s="33" t="s">
        <v>142</v>
      </c>
      <c r="C119" s="33" t="s">
        <v>100</v>
      </c>
      <c r="D119" s="33" t="s">
        <v>146</v>
      </c>
      <c r="E119" s="33">
        <v>14</v>
      </c>
      <c r="F119" s="33" t="s">
        <v>262</v>
      </c>
      <c r="G119" s="33" t="s">
        <v>139</v>
      </c>
    </row>
    <row r="120" spans="1:7">
      <c r="A120" s="34">
        <v>2373</v>
      </c>
      <c r="B120" s="34" t="s">
        <v>142</v>
      </c>
      <c r="C120" s="34" t="s">
        <v>100</v>
      </c>
      <c r="D120" s="34" t="s">
        <v>146</v>
      </c>
      <c r="E120" s="34">
        <v>14</v>
      </c>
      <c r="F120" s="34" t="s">
        <v>263</v>
      </c>
      <c r="G120" s="34" t="s">
        <v>139</v>
      </c>
    </row>
    <row r="121" spans="1:7">
      <c r="A121" s="33">
        <v>2372</v>
      </c>
      <c r="B121" s="33" t="s">
        <v>142</v>
      </c>
      <c r="C121" s="33" t="s">
        <v>100</v>
      </c>
      <c r="D121" s="33" t="s">
        <v>146</v>
      </c>
      <c r="E121" s="33">
        <v>15</v>
      </c>
      <c r="F121" s="33" t="s">
        <v>264</v>
      </c>
      <c r="G121" s="33" t="s">
        <v>139</v>
      </c>
    </row>
    <row r="122" spans="1:7">
      <c r="A122" s="34">
        <v>2371</v>
      </c>
      <c r="B122" s="34" t="s">
        <v>142</v>
      </c>
      <c r="C122" s="34" t="s">
        <v>100</v>
      </c>
      <c r="D122" s="34" t="s">
        <v>146</v>
      </c>
      <c r="E122" s="34">
        <v>14</v>
      </c>
      <c r="F122" s="34" t="s">
        <v>265</v>
      </c>
      <c r="G122" s="34" t="s">
        <v>139</v>
      </c>
    </row>
    <row r="123" spans="1:7">
      <c r="A123" s="33">
        <v>2369</v>
      </c>
      <c r="B123" s="33" t="s">
        <v>142</v>
      </c>
      <c r="C123" s="33" t="s">
        <v>100</v>
      </c>
      <c r="D123" s="33" t="s">
        <v>146</v>
      </c>
      <c r="E123" s="33">
        <v>14</v>
      </c>
      <c r="F123" s="33" t="s">
        <v>266</v>
      </c>
      <c r="G123" s="33" t="s">
        <v>139</v>
      </c>
    </row>
    <row r="124" spans="1:7">
      <c r="A124" s="34">
        <v>2368</v>
      </c>
      <c r="B124" s="34" t="s">
        <v>142</v>
      </c>
      <c r="C124" s="34" t="s">
        <v>100</v>
      </c>
      <c r="D124" s="34" t="s">
        <v>146</v>
      </c>
      <c r="E124" s="34">
        <v>14</v>
      </c>
      <c r="F124" s="34" t="s">
        <v>267</v>
      </c>
      <c r="G124" s="34" t="s">
        <v>139</v>
      </c>
    </row>
    <row r="125" spans="1:7">
      <c r="A125" s="33">
        <v>2366</v>
      </c>
      <c r="B125" s="33" t="s">
        <v>142</v>
      </c>
      <c r="C125" s="33" t="s">
        <v>100</v>
      </c>
      <c r="D125" s="33" t="s">
        <v>146</v>
      </c>
      <c r="E125" s="33">
        <v>14</v>
      </c>
      <c r="F125" s="33" t="s">
        <v>268</v>
      </c>
      <c r="G125" s="33" t="s">
        <v>139</v>
      </c>
    </row>
    <row r="126" spans="1:7">
      <c r="A126" s="34">
        <v>2365</v>
      </c>
      <c r="B126" s="34" t="s">
        <v>142</v>
      </c>
      <c r="C126" s="34" t="s">
        <v>100</v>
      </c>
      <c r="D126" s="34" t="s">
        <v>146</v>
      </c>
      <c r="E126" s="34">
        <v>14</v>
      </c>
      <c r="F126" s="34" t="s">
        <v>269</v>
      </c>
      <c r="G126" s="34" t="s">
        <v>139</v>
      </c>
    </row>
    <row r="127" spans="1:7">
      <c r="A127" s="33">
        <v>2364</v>
      </c>
      <c r="B127" s="33" t="s">
        <v>142</v>
      </c>
      <c r="C127" s="33" t="s">
        <v>100</v>
      </c>
      <c r="D127" s="33" t="s">
        <v>146</v>
      </c>
      <c r="E127" s="33">
        <v>14</v>
      </c>
      <c r="F127" s="33" t="s">
        <v>270</v>
      </c>
      <c r="G127" s="33" t="s">
        <v>139</v>
      </c>
    </row>
    <row r="128" spans="1:7">
      <c r="A128" s="34">
        <v>2363</v>
      </c>
      <c r="B128" s="34" t="s">
        <v>142</v>
      </c>
      <c r="C128" s="34" t="s">
        <v>100</v>
      </c>
      <c r="D128" s="34" t="s">
        <v>146</v>
      </c>
      <c r="E128" s="34">
        <v>14</v>
      </c>
      <c r="F128" s="34" t="s">
        <v>271</v>
      </c>
      <c r="G128" s="34" t="s">
        <v>139</v>
      </c>
    </row>
    <row r="129" spans="1:7">
      <c r="A129" s="33">
        <v>2362</v>
      </c>
      <c r="B129" s="33" t="s">
        <v>142</v>
      </c>
      <c r="C129" s="33" t="s">
        <v>100</v>
      </c>
      <c r="D129" s="33" t="s">
        <v>146</v>
      </c>
      <c r="E129" s="33">
        <v>14</v>
      </c>
      <c r="F129" s="33" t="s">
        <v>272</v>
      </c>
      <c r="G129" s="33" t="s">
        <v>139</v>
      </c>
    </row>
    <row r="130" spans="1:7">
      <c r="A130" s="34">
        <v>2361</v>
      </c>
      <c r="B130" s="34" t="s">
        <v>142</v>
      </c>
      <c r="C130" s="34" t="s">
        <v>100</v>
      </c>
      <c r="D130" s="34" t="s">
        <v>146</v>
      </c>
      <c r="E130" s="34">
        <v>14</v>
      </c>
      <c r="F130" s="34" t="s">
        <v>273</v>
      </c>
      <c r="G130" s="34" t="s">
        <v>139</v>
      </c>
    </row>
    <row r="131" spans="1:7">
      <c r="A131" s="33">
        <v>2360</v>
      </c>
      <c r="B131" s="33" t="s">
        <v>142</v>
      </c>
      <c r="C131" s="33" t="s">
        <v>100</v>
      </c>
      <c r="D131" s="33" t="s">
        <v>146</v>
      </c>
      <c r="E131" s="33">
        <v>14</v>
      </c>
      <c r="F131" s="33" t="s">
        <v>274</v>
      </c>
      <c r="G131" s="33" t="s">
        <v>139</v>
      </c>
    </row>
    <row r="132" spans="1:7">
      <c r="A132" s="34">
        <v>2358</v>
      </c>
      <c r="B132" s="34" t="s">
        <v>142</v>
      </c>
      <c r="C132" s="34" t="s">
        <v>100</v>
      </c>
      <c r="D132" s="34" t="s">
        <v>146</v>
      </c>
      <c r="E132" s="34">
        <v>14</v>
      </c>
      <c r="F132" s="34" t="s">
        <v>275</v>
      </c>
      <c r="G132" s="34" t="s">
        <v>139</v>
      </c>
    </row>
    <row r="133" spans="1:7">
      <c r="A133" s="33">
        <v>2357</v>
      </c>
      <c r="B133" s="33" t="s">
        <v>142</v>
      </c>
      <c r="C133" s="33" t="s">
        <v>100</v>
      </c>
      <c r="D133" s="33" t="s">
        <v>146</v>
      </c>
      <c r="E133" s="33">
        <v>14</v>
      </c>
      <c r="F133" s="33" t="s">
        <v>276</v>
      </c>
      <c r="G133" s="33" t="s">
        <v>139</v>
      </c>
    </row>
    <row r="134" spans="1:7">
      <c r="A134" s="34">
        <v>2356</v>
      </c>
      <c r="B134" s="34" t="s">
        <v>142</v>
      </c>
      <c r="C134" s="34" t="s">
        <v>100</v>
      </c>
      <c r="D134" s="34" t="s">
        <v>146</v>
      </c>
      <c r="E134" s="34">
        <v>14</v>
      </c>
      <c r="F134" s="34" t="s">
        <v>277</v>
      </c>
      <c r="G134" s="34" t="s">
        <v>139</v>
      </c>
    </row>
    <row r="135" spans="1:7">
      <c r="A135" s="33">
        <v>2355</v>
      </c>
      <c r="B135" s="33" t="s">
        <v>142</v>
      </c>
      <c r="C135" s="33" t="s">
        <v>100</v>
      </c>
      <c r="D135" s="33" t="s">
        <v>146</v>
      </c>
      <c r="E135" s="33">
        <v>14</v>
      </c>
      <c r="F135" s="33" t="s">
        <v>278</v>
      </c>
      <c r="G135" s="33" t="s">
        <v>139</v>
      </c>
    </row>
    <row r="136" spans="1:7">
      <c r="A136" s="34">
        <v>2354</v>
      </c>
      <c r="B136" s="34" t="s">
        <v>142</v>
      </c>
      <c r="C136" s="34" t="s">
        <v>100</v>
      </c>
      <c r="D136" s="34" t="s">
        <v>146</v>
      </c>
      <c r="E136" s="34">
        <v>15</v>
      </c>
      <c r="F136" s="34" t="s">
        <v>279</v>
      </c>
      <c r="G136" s="34" t="s">
        <v>139</v>
      </c>
    </row>
    <row r="137" spans="1:7">
      <c r="A137" s="33">
        <v>2353</v>
      </c>
      <c r="B137" s="33" t="s">
        <v>142</v>
      </c>
      <c r="C137" s="33" t="s">
        <v>100</v>
      </c>
      <c r="D137" s="33" t="s">
        <v>146</v>
      </c>
      <c r="E137" s="33">
        <v>14</v>
      </c>
      <c r="F137" s="33" t="s">
        <v>280</v>
      </c>
      <c r="G137" s="33" t="s">
        <v>139</v>
      </c>
    </row>
    <row r="138" spans="1:7">
      <c r="A138" s="34">
        <v>2352</v>
      </c>
      <c r="B138" s="34" t="s">
        <v>142</v>
      </c>
      <c r="C138" s="34" t="s">
        <v>100</v>
      </c>
      <c r="D138" s="34" t="s">
        <v>146</v>
      </c>
      <c r="E138" s="34">
        <v>14</v>
      </c>
      <c r="F138" s="34" t="s">
        <v>281</v>
      </c>
      <c r="G138" s="34" t="s">
        <v>139</v>
      </c>
    </row>
    <row r="139" spans="1:7">
      <c r="A139" s="33">
        <v>2351</v>
      </c>
      <c r="B139" s="33" t="s">
        <v>142</v>
      </c>
      <c r="C139" s="33" t="s">
        <v>100</v>
      </c>
      <c r="D139" s="33" t="s">
        <v>146</v>
      </c>
      <c r="E139" s="33">
        <v>15</v>
      </c>
      <c r="F139" s="33" t="s">
        <v>282</v>
      </c>
      <c r="G139" s="33" t="s">
        <v>139</v>
      </c>
    </row>
    <row r="140" spans="1:7">
      <c r="A140" s="34">
        <v>2349</v>
      </c>
      <c r="B140" s="34" t="s">
        <v>142</v>
      </c>
      <c r="C140" s="34" t="s">
        <v>100</v>
      </c>
      <c r="D140" s="34" t="s">
        <v>146</v>
      </c>
      <c r="E140" s="34">
        <v>14</v>
      </c>
      <c r="F140" s="34" t="s">
        <v>283</v>
      </c>
      <c r="G140" s="34" t="s">
        <v>139</v>
      </c>
    </row>
    <row r="141" spans="1:7">
      <c r="A141" s="33">
        <v>2348</v>
      </c>
      <c r="B141" s="33" t="s">
        <v>142</v>
      </c>
      <c r="C141" s="33" t="s">
        <v>100</v>
      </c>
      <c r="D141" s="33" t="s">
        <v>146</v>
      </c>
      <c r="E141" s="33">
        <v>14</v>
      </c>
      <c r="F141" s="33" t="s">
        <v>284</v>
      </c>
      <c r="G141" s="33" t="s">
        <v>139</v>
      </c>
    </row>
    <row r="142" spans="1:7">
      <c r="A142" s="34">
        <v>2347</v>
      </c>
      <c r="B142" s="34" t="s">
        <v>142</v>
      </c>
      <c r="C142" s="34" t="s">
        <v>100</v>
      </c>
      <c r="D142" s="34" t="s">
        <v>146</v>
      </c>
      <c r="E142" s="34">
        <v>14</v>
      </c>
      <c r="F142" s="34" t="s">
        <v>285</v>
      </c>
      <c r="G142" s="34" t="s">
        <v>139</v>
      </c>
    </row>
    <row r="143" spans="1:7">
      <c r="A143" s="33">
        <v>2346</v>
      </c>
      <c r="B143" s="33" t="s">
        <v>142</v>
      </c>
      <c r="C143" s="33" t="s">
        <v>100</v>
      </c>
      <c r="D143" s="33" t="s">
        <v>146</v>
      </c>
      <c r="E143" s="33">
        <v>14</v>
      </c>
      <c r="F143" s="33" t="s">
        <v>286</v>
      </c>
      <c r="G143" s="33" t="s">
        <v>139</v>
      </c>
    </row>
    <row r="144" spans="1:7">
      <c r="A144" s="34">
        <v>2345</v>
      </c>
      <c r="B144" s="34" t="s">
        <v>142</v>
      </c>
      <c r="C144" s="34" t="s">
        <v>100</v>
      </c>
      <c r="D144" s="34" t="s">
        <v>146</v>
      </c>
      <c r="E144" s="34">
        <v>14</v>
      </c>
      <c r="F144" s="34" t="s">
        <v>287</v>
      </c>
      <c r="G144" s="34" t="s">
        <v>139</v>
      </c>
    </row>
    <row r="145" spans="1:7">
      <c r="A145" s="33">
        <v>2344</v>
      </c>
      <c r="B145" s="33" t="s">
        <v>142</v>
      </c>
      <c r="C145" s="33" t="s">
        <v>100</v>
      </c>
      <c r="D145" s="33" t="s">
        <v>146</v>
      </c>
      <c r="E145" s="33">
        <v>14</v>
      </c>
      <c r="F145" s="33" t="s">
        <v>288</v>
      </c>
      <c r="G145" s="33" t="s">
        <v>139</v>
      </c>
    </row>
    <row r="146" spans="1:7">
      <c r="A146" s="34">
        <v>2343</v>
      </c>
      <c r="B146" s="34" t="s">
        <v>142</v>
      </c>
      <c r="C146" s="34" t="s">
        <v>100</v>
      </c>
      <c r="D146" s="34" t="s">
        <v>146</v>
      </c>
      <c r="E146" s="34">
        <v>14</v>
      </c>
      <c r="F146" s="34" t="s">
        <v>289</v>
      </c>
      <c r="G146" s="34" t="s">
        <v>139</v>
      </c>
    </row>
    <row r="147" spans="1:7">
      <c r="A147" s="33">
        <v>2342</v>
      </c>
      <c r="B147" s="33" t="s">
        <v>142</v>
      </c>
      <c r="C147" s="33" t="s">
        <v>100</v>
      </c>
      <c r="D147" s="33" t="s">
        <v>146</v>
      </c>
      <c r="E147" s="33">
        <v>14</v>
      </c>
      <c r="F147" s="33" t="s">
        <v>290</v>
      </c>
      <c r="G147" s="33" t="s">
        <v>139</v>
      </c>
    </row>
    <row r="148" spans="1:7">
      <c r="A148" s="34">
        <v>2341</v>
      </c>
      <c r="B148" s="34" t="s">
        <v>142</v>
      </c>
      <c r="C148" s="34" t="s">
        <v>100</v>
      </c>
      <c r="D148" s="34" t="s">
        <v>146</v>
      </c>
      <c r="E148" s="34">
        <v>14</v>
      </c>
      <c r="F148" s="34" t="s">
        <v>291</v>
      </c>
      <c r="G148" s="34" t="s">
        <v>139</v>
      </c>
    </row>
    <row r="149" spans="1:7">
      <c r="A149" s="33">
        <v>2340</v>
      </c>
      <c r="B149" s="33" t="s">
        <v>142</v>
      </c>
      <c r="C149" s="33" t="s">
        <v>100</v>
      </c>
      <c r="D149" s="33" t="s">
        <v>146</v>
      </c>
      <c r="E149" s="33">
        <v>14</v>
      </c>
      <c r="F149" s="33" t="s">
        <v>292</v>
      </c>
      <c r="G149" s="33" t="s">
        <v>139</v>
      </c>
    </row>
    <row r="150" spans="1:7">
      <c r="A150" s="34">
        <v>2339</v>
      </c>
      <c r="B150" s="34" t="s">
        <v>142</v>
      </c>
      <c r="C150" s="34" t="s">
        <v>100</v>
      </c>
      <c r="D150" s="34" t="s">
        <v>146</v>
      </c>
      <c r="E150" s="34">
        <v>14</v>
      </c>
      <c r="F150" s="34" t="s">
        <v>293</v>
      </c>
      <c r="G150" s="34" t="s">
        <v>139</v>
      </c>
    </row>
    <row r="151" spans="1:7">
      <c r="A151" s="33">
        <v>2338</v>
      </c>
      <c r="B151" s="33" t="s">
        <v>142</v>
      </c>
      <c r="C151" s="33" t="s">
        <v>100</v>
      </c>
      <c r="D151" s="33" t="s">
        <v>146</v>
      </c>
      <c r="E151" s="33">
        <v>14</v>
      </c>
      <c r="F151" s="33" t="s">
        <v>294</v>
      </c>
      <c r="G151" s="33" t="s">
        <v>139</v>
      </c>
    </row>
    <row r="152" spans="1:7">
      <c r="A152" s="34">
        <v>2337</v>
      </c>
      <c r="B152" s="34" t="s">
        <v>142</v>
      </c>
      <c r="C152" s="34" t="s">
        <v>100</v>
      </c>
      <c r="D152" s="34" t="s">
        <v>146</v>
      </c>
      <c r="E152" s="34">
        <v>14</v>
      </c>
      <c r="F152" s="34" t="s">
        <v>295</v>
      </c>
      <c r="G152" s="34" t="s">
        <v>139</v>
      </c>
    </row>
    <row r="153" spans="1:7">
      <c r="A153" s="33">
        <v>2336</v>
      </c>
      <c r="B153" s="33" t="s">
        <v>142</v>
      </c>
      <c r="C153" s="33" t="s">
        <v>100</v>
      </c>
      <c r="D153" s="33" t="s">
        <v>146</v>
      </c>
      <c r="E153" s="33">
        <v>14</v>
      </c>
      <c r="F153" s="33" t="s">
        <v>296</v>
      </c>
      <c r="G153" s="33" t="s">
        <v>139</v>
      </c>
    </row>
    <row r="154" spans="1:7">
      <c r="A154" s="34">
        <v>2335</v>
      </c>
      <c r="B154" s="34" t="s">
        <v>142</v>
      </c>
      <c r="C154" s="34" t="s">
        <v>100</v>
      </c>
      <c r="D154" s="34" t="s">
        <v>146</v>
      </c>
      <c r="E154" s="34">
        <v>15</v>
      </c>
      <c r="F154" s="34" t="s">
        <v>297</v>
      </c>
      <c r="G154" s="34" t="s">
        <v>139</v>
      </c>
    </row>
    <row r="155" spans="1:7">
      <c r="A155" s="33">
        <v>2334</v>
      </c>
      <c r="B155" s="33" t="s">
        <v>142</v>
      </c>
      <c r="C155" s="33" t="s">
        <v>100</v>
      </c>
      <c r="D155" s="33" t="s">
        <v>146</v>
      </c>
      <c r="E155" s="33">
        <v>14</v>
      </c>
      <c r="F155" s="33" t="s">
        <v>298</v>
      </c>
      <c r="G155" s="33" t="s">
        <v>139</v>
      </c>
    </row>
    <row r="156" spans="1:7">
      <c r="A156" s="34">
        <v>2333</v>
      </c>
      <c r="B156" s="34" t="s">
        <v>142</v>
      </c>
      <c r="C156" s="34" t="s">
        <v>100</v>
      </c>
      <c r="D156" s="34" t="s">
        <v>146</v>
      </c>
      <c r="E156" s="34">
        <v>14</v>
      </c>
      <c r="F156" s="34" t="s">
        <v>299</v>
      </c>
      <c r="G156" s="34" t="s">
        <v>139</v>
      </c>
    </row>
    <row r="157" spans="1:7">
      <c r="A157" s="33">
        <v>2332</v>
      </c>
      <c r="B157" s="33" t="s">
        <v>142</v>
      </c>
      <c r="C157" s="33" t="s">
        <v>100</v>
      </c>
      <c r="D157" s="33" t="s">
        <v>146</v>
      </c>
      <c r="E157" s="33">
        <v>14</v>
      </c>
      <c r="F157" s="33" t="s">
        <v>300</v>
      </c>
      <c r="G157" s="33" t="s">
        <v>139</v>
      </c>
    </row>
    <row r="158" spans="1:7">
      <c r="A158" s="34">
        <v>2331</v>
      </c>
      <c r="B158" s="34" t="s">
        <v>142</v>
      </c>
      <c r="C158" s="34" t="s">
        <v>100</v>
      </c>
      <c r="D158" s="34" t="s">
        <v>146</v>
      </c>
      <c r="E158" s="34">
        <v>14</v>
      </c>
      <c r="F158" s="34" t="s">
        <v>301</v>
      </c>
      <c r="G158" s="34" t="s">
        <v>139</v>
      </c>
    </row>
    <row r="159" spans="1:7">
      <c r="A159" s="33">
        <v>2330</v>
      </c>
      <c r="B159" s="33" t="s">
        <v>142</v>
      </c>
      <c r="C159" s="33" t="s">
        <v>100</v>
      </c>
      <c r="D159" s="33" t="s">
        <v>146</v>
      </c>
      <c r="E159" s="33">
        <v>14</v>
      </c>
      <c r="F159" s="33" t="s">
        <v>302</v>
      </c>
      <c r="G159" s="33" t="s">
        <v>139</v>
      </c>
    </row>
    <row r="160" spans="1:7">
      <c r="A160" s="34">
        <v>2329</v>
      </c>
      <c r="B160" s="34" t="s">
        <v>142</v>
      </c>
      <c r="C160" s="34" t="s">
        <v>100</v>
      </c>
      <c r="D160" s="34" t="s">
        <v>146</v>
      </c>
      <c r="E160" s="34">
        <v>14</v>
      </c>
      <c r="F160" s="34" t="s">
        <v>303</v>
      </c>
      <c r="G160" s="34" t="s">
        <v>139</v>
      </c>
    </row>
    <row r="161" spans="1:7">
      <c r="A161" s="33">
        <v>2328</v>
      </c>
      <c r="B161" s="33" t="s">
        <v>142</v>
      </c>
      <c r="C161" s="33" t="s">
        <v>100</v>
      </c>
      <c r="D161" s="33" t="s">
        <v>146</v>
      </c>
      <c r="E161" s="33">
        <v>14</v>
      </c>
      <c r="F161" s="33" t="s">
        <v>304</v>
      </c>
      <c r="G161" s="33" t="s">
        <v>139</v>
      </c>
    </row>
    <row r="162" spans="1:7">
      <c r="A162" s="34">
        <v>2327</v>
      </c>
      <c r="B162" s="34" t="s">
        <v>142</v>
      </c>
      <c r="C162" s="34" t="s">
        <v>100</v>
      </c>
      <c r="D162" s="34" t="s">
        <v>146</v>
      </c>
      <c r="E162" s="34">
        <v>14</v>
      </c>
      <c r="F162" s="34" t="s">
        <v>305</v>
      </c>
      <c r="G162" s="34" t="s">
        <v>139</v>
      </c>
    </row>
    <row r="163" spans="1:7">
      <c r="A163" s="33">
        <v>2326</v>
      </c>
      <c r="B163" s="33" t="s">
        <v>142</v>
      </c>
      <c r="C163" s="33" t="s">
        <v>100</v>
      </c>
      <c r="D163" s="33" t="s">
        <v>146</v>
      </c>
      <c r="E163" s="33">
        <v>14</v>
      </c>
      <c r="F163" s="33" t="s">
        <v>306</v>
      </c>
      <c r="G163" s="33" t="s">
        <v>139</v>
      </c>
    </row>
    <row r="164" spans="1:7">
      <c r="A164" s="34">
        <v>2325</v>
      </c>
      <c r="B164" s="34" t="s">
        <v>142</v>
      </c>
      <c r="C164" s="34" t="s">
        <v>100</v>
      </c>
      <c r="D164" s="34" t="s">
        <v>146</v>
      </c>
      <c r="E164" s="34">
        <v>14</v>
      </c>
      <c r="F164" s="34" t="s">
        <v>307</v>
      </c>
      <c r="G164" s="34" t="s">
        <v>139</v>
      </c>
    </row>
    <row r="165" spans="1:7">
      <c r="A165" s="33">
        <v>2324</v>
      </c>
      <c r="B165" s="33" t="s">
        <v>142</v>
      </c>
      <c r="C165" s="33" t="s">
        <v>100</v>
      </c>
      <c r="D165" s="33" t="s">
        <v>146</v>
      </c>
      <c r="E165" s="33">
        <v>14</v>
      </c>
      <c r="F165" s="33" t="s">
        <v>308</v>
      </c>
      <c r="G165" s="33" t="s">
        <v>139</v>
      </c>
    </row>
    <row r="166" spans="1:7">
      <c r="A166" s="34">
        <v>2323</v>
      </c>
      <c r="B166" s="34" t="s">
        <v>142</v>
      </c>
      <c r="C166" s="34" t="s">
        <v>100</v>
      </c>
      <c r="D166" s="34" t="s">
        <v>146</v>
      </c>
      <c r="E166" s="34">
        <v>14</v>
      </c>
      <c r="F166" s="34" t="s">
        <v>309</v>
      </c>
      <c r="G166" s="34" t="s">
        <v>139</v>
      </c>
    </row>
    <row r="167" spans="1:7">
      <c r="A167" s="33">
        <v>2322</v>
      </c>
      <c r="B167" s="33" t="s">
        <v>142</v>
      </c>
      <c r="C167" s="33" t="s">
        <v>100</v>
      </c>
      <c r="D167" s="33" t="s">
        <v>146</v>
      </c>
      <c r="E167" s="33">
        <v>14</v>
      </c>
      <c r="F167" s="33" t="s">
        <v>310</v>
      </c>
      <c r="G167" s="33" t="s">
        <v>139</v>
      </c>
    </row>
    <row r="168" spans="1:7">
      <c r="A168" s="34">
        <v>2308</v>
      </c>
      <c r="B168" s="34" t="s">
        <v>142</v>
      </c>
      <c r="C168" s="34" t="s">
        <v>100</v>
      </c>
      <c r="D168" s="34" t="s">
        <v>146</v>
      </c>
      <c r="E168" s="34">
        <v>15</v>
      </c>
      <c r="F168" s="34" t="s">
        <v>311</v>
      </c>
      <c r="G168" s="34" t="s">
        <v>139</v>
      </c>
    </row>
    <row r="169" spans="1:7">
      <c r="A169" s="33">
        <v>2307</v>
      </c>
      <c r="B169" s="33" t="s">
        <v>142</v>
      </c>
      <c r="C169" s="33" t="s">
        <v>100</v>
      </c>
      <c r="D169" s="33" t="s">
        <v>146</v>
      </c>
      <c r="E169" s="33">
        <v>14</v>
      </c>
      <c r="F169" s="33" t="s">
        <v>312</v>
      </c>
      <c r="G169" s="33" t="s">
        <v>139</v>
      </c>
    </row>
    <row r="170" spans="1:7">
      <c r="A170" s="34">
        <v>2306</v>
      </c>
      <c r="B170" s="34" t="s">
        <v>142</v>
      </c>
      <c r="C170" s="34" t="s">
        <v>100</v>
      </c>
      <c r="D170" s="34" t="s">
        <v>146</v>
      </c>
      <c r="E170" s="34">
        <v>14</v>
      </c>
      <c r="F170" s="34" t="s">
        <v>313</v>
      </c>
      <c r="G170" s="34" t="s">
        <v>139</v>
      </c>
    </row>
    <row r="171" spans="1:7">
      <c r="A171" s="33">
        <v>2305</v>
      </c>
      <c r="B171" s="33" t="s">
        <v>142</v>
      </c>
      <c r="C171" s="33" t="s">
        <v>100</v>
      </c>
      <c r="D171" s="33" t="s">
        <v>146</v>
      </c>
      <c r="E171" s="33">
        <v>14</v>
      </c>
      <c r="F171" s="33" t="s">
        <v>314</v>
      </c>
      <c r="G171" s="33" t="s">
        <v>139</v>
      </c>
    </row>
    <row r="172" spans="1:7">
      <c r="A172" s="34">
        <v>2303</v>
      </c>
      <c r="B172" s="34" t="s">
        <v>142</v>
      </c>
      <c r="C172" s="34" t="s">
        <v>100</v>
      </c>
      <c r="D172" s="34" t="s">
        <v>146</v>
      </c>
      <c r="E172" s="34">
        <v>14</v>
      </c>
      <c r="F172" s="34" t="s">
        <v>315</v>
      </c>
      <c r="G172" s="34" t="s">
        <v>139</v>
      </c>
    </row>
    <row r="173" spans="1:7">
      <c r="A173" s="33">
        <v>2302</v>
      </c>
      <c r="B173" s="33" t="s">
        <v>142</v>
      </c>
      <c r="C173" s="33" t="s">
        <v>100</v>
      </c>
      <c r="D173" s="33" t="s">
        <v>146</v>
      </c>
      <c r="E173" s="33">
        <v>14</v>
      </c>
      <c r="F173" s="33" t="s">
        <v>316</v>
      </c>
      <c r="G173" s="33" t="s">
        <v>139</v>
      </c>
    </row>
    <row r="174" spans="1:7">
      <c r="A174" s="34">
        <v>2293</v>
      </c>
      <c r="B174" s="34" t="s">
        <v>142</v>
      </c>
      <c r="C174" s="34" t="s">
        <v>100</v>
      </c>
      <c r="D174" s="34" t="s">
        <v>146</v>
      </c>
      <c r="E174" s="34">
        <v>14</v>
      </c>
      <c r="F174" s="34" t="s">
        <v>317</v>
      </c>
      <c r="G174" s="34" t="s">
        <v>139</v>
      </c>
    </row>
    <row r="175" spans="1:7">
      <c r="A175" s="33">
        <v>2292</v>
      </c>
      <c r="B175" s="33" t="s">
        <v>142</v>
      </c>
      <c r="C175" s="33" t="s">
        <v>100</v>
      </c>
      <c r="D175" s="33" t="s">
        <v>146</v>
      </c>
      <c r="E175" s="33">
        <v>14</v>
      </c>
      <c r="F175" s="33" t="s">
        <v>318</v>
      </c>
      <c r="G175" s="33" t="s">
        <v>139</v>
      </c>
    </row>
    <row r="176" spans="1:7">
      <c r="A176" s="34">
        <v>2291</v>
      </c>
      <c r="B176" s="34" t="s">
        <v>142</v>
      </c>
      <c r="C176" s="34" t="s">
        <v>100</v>
      </c>
      <c r="D176" s="34" t="s">
        <v>146</v>
      </c>
      <c r="E176" s="34">
        <v>14</v>
      </c>
      <c r="F176" s="34" t="s">
        <v>319</v>
      </c>
      <c r="G176" s="34" t="s">
        <v>139</v>
      </c>
    </row>
    <row r="177" spans="1:7">
      <c r="A177" s="33">
        <v>2290</v>
      </c>
      <c r="B177" s="33" t="s">
        <v>142</v>
      </c>
      <c r="C177" s="33" t="s">
        <v>100</v>
      </c>
      <c r="D177" s="33" t="s">
        <v>146</v>
      </c>
      <c r="E177" s="33">
        <v>14</v>
      </c>
      <c r="F177" s="33" t="s">
        <v>320</v>
      </c>
      <c r="G177" s="33" t="s">
        <v>139</v>
      </c>
    </row>
    <row r="178" spans="1:7">
      <c r="A178" s="34">
        <v>2289</v>
      </c>
      <c r="B178" s="34" t="s">
        <v>142</v>
      </c>
      <c r="C178" s="34" t="s">
        <v>100</v>
      </c>
      <c r="D178" s="34" t="s">
        <v>146</v>
      </c>
      <c r="E178" s="34">
        <v>14</v>
      </c>
      <c r="F178" s="34" t="s">
        <v>321</v>
      </c>
      <c r="G178" s="34" t="s">
        <v>139</v>
      </c>
    </row>
    <row r="179" spans="1:7">
      <c r="A179" s="33">
        <v>2288</v>
      </c>
      <c r="B179" s="33" t="s">
        <v>142</v>
      </c>
      <c r="C179" s="33" t="s">
        <v>100</v>
      </c>
      <c r="D179" s="33" t="s">
        <v>146</v>
      </c>
      <c r="E179" s="33">
        <v>14</v>
      </c>
      <c r="F179" s="33" t="s">
        <v>322</v>
      </c>
      <c r="G179" s="33" t="s">
        <v>139</v>
      </c>
    </row>
    <row r="180" spans="1:7">
      <c r="A180" s="34">
        <v>2287</v>
      </c>
      <c r="B180" s="34" t="s">
        <v>142</v>
      </c>
      <c r="C180" s="34" t="s">
        <v>100</v>
      </c>
      <c r="D180" s="34" t="s">
        <v>146</v>
      </c>
      <c r="E180" s="34">
        <v>14</v>
      </c>
      <c r="F180" s="34" t="s">
        <v>323</v>
      </c>
      <c r="G180" s="34" t="s">
        <v>139</v>
      </c>
    </row>
    <row r="181" spans="1:7">
      <c r="A181" s="33">
        <v>2286</v>
      </c>
      <c r="B181" s="33" t="s">
        <v>142</v>
      </c>
      <c r="C181" s="33" t="s">
        <v>100</v>
      </c>
      <c r="D181" s="33" t="s">
        <v>146</v>
      </c>
      <c r="E181" s="33">
        <v>14</v>
      </c>
      <c r="F181" s="33" t="s">
        <v>324</v>
      </c>
      <c r="G181" s="33" t="s">
        <v>139</v>
      </c>
    </row>
    <row r="182" spans="1:7">
      <c r="A182" s="34">
        <v>2285</v>
      </c>
      <c r="B182" s="34" t="s">
        <v>142</v>
      </c>
      <c r="C182" s="34" t="s">
        <v>100</v>
      </c>
      <c r="D182" s="34" t="s">
        <v>146</v>
      </c>
      <c r="E182" s="34">
        <v>14</v>
      </c>
      <c r="F182" s="34" t="s">
        <v>325</v>
      </c>
      <c r="G182" s="34" t="s">
        <v>139</v>
      </c>
    </row>
    <row r="183" spans="1:7">
      <c r="A183" s="33">
        <v>2284</v>
      </c>
      <c r="B183" s="33" t="s">
        <v>142</v>
      </c>
      <c r="C183" s="33" t="s">
        <v>100</v>
      </c>
      <c r="D183" s="33" t="s">
        <v>146</v>
      </c>
      <c r="E183" s="33">
        <v>14</v>
      </c>
      <c r="F183" s="33" t="s">
        <v>326</v>
      </c>
      <c r="G183" s="33" t="s">
        <v>139</v>
      </c>
    </row>
    <row r="184" spans="1:7">
      <c r="A184" s="34">
        <v>2321</v>
      </c>
      <c r="B184" s="34" t="s">
        <v>142</v>
      </c>
      <c r="C184" s="34" t="s">
        <v>100</v>
      </c>
      <c r="D184" s="34" t="s">
        <v>146</v>
      </c>
      <c r="E184" s="34">
        <v>14</v>
      </c>
      <c r="F184" s="34" t="s">
        <v>327</v>
      </c>
      <c r="G184" s="34" t="s">
        <v>139</v>
      </c>
    </row>
    <row r="185" spans="1:7">
      <c r="A185" s="33">
        <v>2320</v>
      </c>
      <c r="B185" s="33" t="s">
        <v>142</v>
      </c>
      <c r="C185" s="33" t="s">
        <v>100</v>
      </c>
      <c r="D185" s="33" t="s">
        <v>146</v>
      </c>
      <c r="E185" s="33">
        <v>14</v>
      </c>
      <c r="F185" s="33" t="s">
        <v>328</v>
      </c>
      <c r="G185" s="33" t="s">
        <v>139</v>
      </c>
    </row>
    <row r="186" spans="1:7">
      <c r="A186" s="34">
        <v>2248</v>
      </c>
      <c r="B186" s="34" t="s">
        <v>142</v>
      </c>
      <c r="C186" s="34" t="s">
        <v>100</v>
      </c>
      <c r="D186" s="34" t="s">
        <v>146</v>
      </c>
      <c r="E186" s="34">
        <v>15</v>
      </c>
      <c r="F186" s="34" t="s">
        <v>329</v>
      </c>
      <c r="G186" s="34" t="s">
        <v>139</v>
      </c>
    </row>
    <row r="187" spans="1:7">
      <c r="A187" s="33">
        <v>2249</v>
      </c>
      <c r="B187" s="33" t="s">
        <v>142</v>
      </c>
      <c r="C187" s="33" t="s">
        <v>100</v>
      </c>
      <c r="D187" s="33" t="s">
        <v>146</v>
      </c>
      <c r="E187" s="33">
        <v>14</v>
      </c>
      <c r="F187" s="33" t="s">
        <v>330</v>
      </c>
      <c r="G187" s="33" t="s">
        <v>139</v>
      </c>
    </row>
    <row r="188" spans="1:7">
      <c r="A188" s="34">
        <v>2250</v>
      </c>
      <c r="B188" s="34" t="s">
        <v>142</v>
      </c>
      <c r="C188" s="34" t="s">
        <v>100</v>
      </c>
      <c r="D188" s="34" t="s">
        <v>146</v>
      </c>
      <c r="E188" s="34">
        <v>14</v>
      </c>
      <c r="F188" s="34" t="s">
        <v>331</v>
      </c>
      <c r="G188" s="34" t="s">
        <v>139</v>
      </c>
    </row>
    <row r="189" spans="1:7">
      <c r="A189" s="33">
        <v>2251</v>
      </c>
      <c r="B189" s="33" t="s">
        <v>142</v>
      </c>
      <c r="C189" s="33" t="s">
        <v>100</v>
      </c>
      <c r="D189" s="33" t="s">
        <v>146</v>
      </c>
      <c r="E189" s="33">
        <v>14</v>
      </c>
      <c r="F189" s="33" t="s">
        <v>332</v>
      </c>
      <c r="G189" s="33" t="s">
        <v>139</v>
      </c>
    </row>
    <row r="190" spans="1:7">
      <c r="A190" s="34">
        <v>2253</v>
      </c>
      <c r="B190" s="34" t="s">
        <v>142</v>
      </c>
      <c r="C190" s="34" t="s">
        <v>100</v>
      </c>
      <c r="D190" s="34" t="s">
        <v>146</v>
      </c>
      <c r="E190" s="34">
        <v>14</v>
      </c>
      <c r="F190" s="34" t="s">
        <v>333</v>
      </c>
      <c r="G190" s="34" t="s">
        <v>139</v>
      </c>
    </row>
    <row r="191" spans="1:7">
      <c r="A191" s="33">
        <v>2258</v>
      </c>
      <c r="B191" s="33" t="s">
        <v>142</v>
      </c>
      <c r="C191" s="33" t="s">
        <v>100</v>
      </c>
      <c r="D191" s="33" t="s">
        <v>146</v>
      </c>
      <c r="E191" s="33">
        <v>14</v>
      </c>
      <c r="F191" s="33" t="s">
        <v>334</v>
      </c>
      <c r="G191" s="33" t="s">
        <v>139</v>
      </c>
    </row>
    <row r="192" spans="1:7">
      <c r="A192" s="34">
        <v>2259</v>
      </c>
      <c r="B192" s="34" t="s">
        <v>142</v>
      </c>
      <c r="C192" s="34" t="s">
        <v>100</v>
      </c>
      <c r="D192" s="34" t="s">
        <v>146</v>
      </c>
      <c r="E192" s="34">
        <v>14</v>
      </c>
      <c r="F192" s="34" t="s">
        <v>335</v>
      </c>
      <c r="G192" s="34" t="s">
        <v>139</v>
      </c>
    </row>
    <row r="193" spans="1:7">
      <c r="A193" s="33">
        <v>2260</v>
      </c>
      <c r="B193" s="33" t="s">
        <v>142</v>
      </c>
      <c r="C193" s="33" t="s">
        <v>100</v>
      </c>
      <c r="D193" s="33" t="s">
        <v>146</v>
      </c>
      <c r="E193" s="33">
        <v>14</v>
      </c>
      <c r="F193" s="33" t="s">
        <v>336</v>
      </c>
      <c r="G193" s="33" t="s">
        <v>139</v>
      </c>
    </row>
    <row r="194" spans="1:7">
      <c r="A194" s="34">
        <v>2261</v>
      </c>
      <c r="B194" s="34" t="s">
        <v>142</v>
      </c>
      <c r="C194" s="34" t="s">
        <v>100</v>
      </c>
      <c r="D194" s="34" t="s">
        <v>146</v>
      </c>
      <c r="E194" s="34">
        <v>14</v>
      </c>
      <c r="F194" s="34" t="s">
        <v>337</v>
      </c>
      <c r="G194" s="34" t="s">
        <v>139</v>
      </c>
    </row>
    <row r="195" spans="1:7">
      <c r="A195" s="33">
        <v>2262</v>
      </c>
      <c r="B195" s="33" t="s">
        <v>142</v>
      </c>
      <c r="C195" s="33" t="s">
        <v>100</v>
      </c>
      <c r="D195" s="33" t="s">
        <v>146</v>
      </c>
      <c r="E195" s="33">
        <v>14</v>
      </c>
      <c r="F195" s="33" t="s">
        <v>338</v>
      </c>
      <c r="G195" s="33" t="s">
        <v>139</v>
      </c>
    </row>
    <row r="196" spans="1:7">
      <c r="A196" s="34">
        <v>2263</v>
      </c>
      <c r="B196" s="34" t="s">
        <v>142</v>
      </c>
      <c r="C196" s="34" t="s">
        <v>100</v>
      </c>
      <c r="D196" s="34" t="s">
        <v>146</v>
      </c>
      <c r="E196" s="34">
        <v>14</v>
      </c>
      <c r="F196" s="34" t="s">
        <v>339</v>
      </c>
      <c r="G196" s="34" t="s">
        <v>139</v>
      </c>
    </row>
    <row r="197" spans="1:7">
      <c r="A197" s="33">
        <v>2264</v>
      </c>
      <c r="B197" s="33" t="s">
        <v>142</v>
      </c>
      <c r="C197" s="33" t="s">
        <v>100</v>
      </c>
      <c r="D197" s="33" t="s">
        <v>146</v>
      </c>
      <c r="E197" s="33">
        <v>14</v>
      </c>
      <c r="F197" s="33" t="s">
        <v>340</v>
      </c>
      <c r="G197" s="33" t="s">
        <v>139</v>
      </c>
    </row>
    <row r="198" spans="1:7">
      <c r="A198" s="34">
        <v>2265</v>
      </c>
      <c r="B198" s="34" t="s">
        <v>142</v>
      </c>
      <c r="C198" s="34" t="s">
        <v>100</v>
      </c>
      <c r="D198" s="34" t="s">
        <v>146</v>
      </c>
      <c r="E198" s="34">
        <v>14</v>
      </c>
      <c r="F198" s="34" t="s">
        <v>341</v>
      </c>
      <c r="G198" s="34" t="s">
        <v>139</v>
      </c>
    </row>
    <row r="199" spans="1:7">
      <c r="A199" s="33">
        <v>2266</v>
      </c>
      <c r="B199" s="33" t="s">
        <v>142</v>
      </c>
      <c r="C199" s="33" t="s">
        <v>100</v>
      </c>
      <c r="D199" s="33" t="s">
        <v>146</v>
      </c>
      <c r="E199" s="33">
        <v>14</v>
      </c>
      <c r="F199" s="33" t="s">
        <v>342</v>
      </c>
      <c r="G199" s="33" t="s">
        <v>139</v>
      </c>
    </row>
    <row r="200" spans="1:7">
      <c r="A200" s="34">
        <v>2267</v>
      </c>
      <c r="B200" s="34" t="s">
        <v>142</v>
      </c>
      <c r="C200" s="34" t="s">
        <v>100</v>
      </c>
      <c r="D200" s="34" t="s">
        <v>146</v>
      </c>
      <c r="E200" s="34">
        <v>14</v>
      </c>
      <c r="F200" s="34" t="s">
        <v>343</v>
      </c>
      <c r="G200" s="34" t="s">
        <v>139</v>
      </c>
    </row>
    <row r="201" spans="1:7">
      <c r="A201" s="33">
        <v>2268</v>
      </c>
      <c r="B201" s="33" t="s">
        <v>142</v>
      </c>
      <c r="C201" s="33" t="s">
        <v>100</v>
      </c>
      <c r="D201" s="33" t="s">
        <v>146</v>
      </c>
      <c r="E201" s="33">
        <v>15</v>
      </c>
      <c r="F201" s="33" t="s">
        <v>344</v>
      </c>
      <c r="G201" s="33" t="s">
        <v>139</v>
      </c>
    </row>
    <row r="202" spans="1:7">
      <c r="A202" s="34">
        <v>2269</v>
      </c>
      <c r="B202" s="34" t="s">
        <v>142</v>
      </c>
      <c r="C202" s="34" t="s">
        <v>100</v>
      </c>
      <c r="D202" s="34" t="s">
        <v>146</v>
      </c>
      <c r="E202" s="34">
        <v>14</v>
      </c>
      <c r="F202" s="34" t="s">
        <v>345</v>
      </c>
      <c r="G202" s="34" t="s">
        <v>139</v>
      </c>
    </row>
    <row r="203" spans="1:7">
      <c r="A203" s="33">
        <v>2270</v>
      </c>
      <c r="B203" s="33" t="s">
        <v>142</v>
      </c>
      <c r="C203" s="33" t="s">
        <v>100</v>
      </c>
      <c r="D203" s="33" t="s">
        <v>146</v>
      </c>
      <c r="E203" s="33">
        <v>14</v>
      </c>
      <c r="F203" s="33" t="s">
        <v>346</v>
      </c>
      <c r="G203" s="33" t="s">
        <v>139</v>
      </c>
    </row>
    <row r="204" spans="1:7">
      <c r="A204" s="34">
        <v>2271</v>
      </c>
      <c r="B204" s="34" t="s">
        <v>142</v>
      </c>
      <c r="C204" s="34" t="s">
        <v>100</v>
      </c>
      <c r="D204" s="34" t="s">
        <v>146</v>
      </c>
      <c r="E204" s="34">
        <v>14</v>
      </c>
      <c r="F204" s="34" t="s">
        <v>347</v>
      </c>
      <c r="G204" s="34" t="s">
        <v>139</v>
      </c>
    </row>
    <row r="205" spans="1:7">
      <c r="A205" s="33">
        <v>2272</v>
      </c>
      <c r="B205" s="33" t="s">
        <v>142</v>
      </c>
      <c r="C205" s="33" t="s">
        <v>100</v>
      </c>
      <c r="D205" s="33" t="s">
        <v>146</v>
      </c>
      <c r="E205" s="33">
        <v>14</v>
      </c>
      <c r="F205" s="33" t="s">
        <v>348</v>
      </c>
      <c r="G205" s="33" t="s">
        <v>139</v>
      </c>
    </row>
    <row r="206" spans="1:7">
      <c r="A206" s="34">
        <v>2273</v>
      </c>
      <c r="B206" s="34" t="s">
        <v>142</v>
      </c>
      <c r="C206" s="34" t="s">
        <v>100</v>
      </c>
      <c r="D206" s="34" t="s">
        <v>146</v>
      </c>
      <c r="E206" s="34">
        <v>14</v>
      </c>
      <c r="F206" s="34" t="s">
        <v>349</v>
      </c>
      <c r="G206" s="34" t="s">
        <v>139</v>
      </c>
    </row>
    <row r="207" spans="1:7">
      <c r="A207" s="33">
        <v>2274</v>
      </c>
      <c r="B207" s="33" t="s">
        <v>142</v>
      </c>
      <c r="C207" s="33" t="s">
        <v>100</v>
      </c>
      <c r="D207" s="33" t="s">
        <v>146</v>
      </c>
      <c r="E207" s="33">
        <v>14</v>
      </c>
      <c r="F207" s="33" t="s">
        <v>350</v>
      </c>
      <c r="G207" s="33" t="s">
        <v>139</v>
      </c>
    </row>
    <row r="208" spans="1:7">
      <c r="A208" s="34">
        <v>2278</v>
      </c>
      <c r="B208" s="34" t="s">
        <v>142</v>
      </c>
      <c r="C208" s="34" t="s">
        <v>100</v>
      </c>
      <c r="D208" s="34" t="s">
        <v>146</v>
      </c>
      <c r="E208" s="34">
        <v>14</v>
      </c>
      <c r="F208" s="34" t="s">
        <v>351</v>
      </c>
      <c r="G208" s="34" t="s">
        <v>139</v>
      </c>
    </row>
    <row r="209" spans="1:7">
      <c r="A209" s="33">
        <v>2281</v>
      </c>
      <c r="B209" s="33" t="s">
        <v>142</v>
      </c>
      <c r="C209" s="33" t="s">
        <v>100</v>
      </c>
      <c r="D209" s="33" t="s">
        <v>146</v>
      </c>
      <c r="E209" s="33">
        <v>14</v>
      </c>
      <c r="F209" s="33" t="s">
        <v>352</v>
      </c>
      <c r="G209" s="33" t="s">
        <v>139</v>
      </c>
    </row>
    <row r="210" spans="1:7">
      <c r="A210" s="34">
        <v>2282</v>
      </c>
      <c r="B210" s="34" t="s">
        <v>142</v>
      </c>
      <c r="C210" s="34" t="s">
        <v>100</v>
      </c>
      <c r="D210" s="34" t="s">
        <v>146</v>
      </c>
      <c r="E210" s="34">
        <v>14</v>
      </c>
      <c r="F210" s="34" t="s">
        <v>353</v>
      </c>
      <c r="G210" s="34" t="s">
        <v>139</v>
      </c>
    </row>
    <row r="211" spans="1:7">
      <c r="A211" s="33">
        <v>2283</v>
      </c>
      <c r="B211" s="33" t="s">
        <v>142</v>
      </c>
      <c r="C211" s="33" t="s">
        <v>100</v>
      </c>
      <c r="D211" s="33" t="s">
        <v>146</v>
      </c>
      <c r="E211" s="33">
        <v>14</v>
      </c>
      <c r="F211" s="33" t="s">
        <v>354</v>
      </c>
      <c r="G211" s="33" t="s">
        <v>139</v>
      </c>
    </row>
    <row r="212" spans="1:7">
      <c r="A212" s="34">
        <v>2294</v>
      </c>
      <c r="B212" s="34" t="s">
        <v>142</v>
      </c>
      <c r="C212" s="34" t="s">
        <v>100</v>
      </c>
      <c r="D212" s="34" t="s">
        <v>146</v>
      </c>
      <c r="E212" s="34">
        <v>14</v>
      </c>
      <c r="F212" s="34" t="s">
        <v>355</v>
      </c>
      <c r="G212" s="34" t="s">
        <v>139</v>
      </c>
    </row>
    <row r="213" spans="1:7">
      <c r="A213" s="33">
        <v>2295</v>
      </c>
      <c r="B213" s="33" t="s">
        <v>142</v>
      </c>
      <c r="C213" s="33" t="s">
        <v>100</v>
      </c>
      <c r="D213" s="33" t="s">
        <v>146</v>
      </c>
      <c r="E213" s="33">
        <v>14</v>
      </c>
      <c r="F213" s="33" t="s">
        <v>356</v>
      </c>
      <c r="G213" s="33" t="s">
        <v>139</v>
      </c>
    </row>
    <row r="214" spans="1:7">
      <c r="A214" s="34">
        <v>2296</v>
      </c>
      <c r="B214" s="34" t="s">
        <v>142</v>
      </c>
      <c r="C214" s="34" t="s">
        <v>100</v>
      </c>
      <c r="D214" s="34" t="s">
        <v>146</v>
      </c>
      <c r="E214" s="34">
        <v>14</v>
      </c>
      <c r="F214" s="34" t="s">
        <v>357</v>
      </c>
      <c r="G214" s="34" t="s">
        <v>139</v>
      </c>
    </row>
    <row r="215" spans="1:7">
      <c r="A215" s="33">
        <v>2297</v>
      </c>
      <c r="B215" s="33" t="s">
        <v>142</v>
      </c>
      <c r="C215" s="33" t="s">
        <v>100</v>
      </c>
      <c r="D215" s="33" t="s">
        <v>146</v>
      </c>
      <c r="E215" s="33">
        <v>14</v>
      </c>
      <c r="F215" s="33" t="s">
        <v>358</v>
      </c>
      <c r="G215" s="33" t="s">
        <v>139</v>
      </c>
    </row>
    <row r="216" spans="1:7">
      <c r="A216" s="34">
        <v>2298</v>
      </c>
      <c r="B216" s="34" t="s">
        <v>142</v>
      </c>
      <c r="C216" s="34" t="s">
        <v>100</v>
      </c>
      <c r="D216" s="34" t="s">
        <v>146</v>
      </c>
      <c r="E216" s="34">
        <v>14</v>
      </c>
      <c r="F216" s="34" t="s">
        <v>359</v>
      </c>
      <c r="G216" s="34" t="s">
        <v>139</v>
      </c>
    </row>
    <row r="217" spans="1:7">
      <c r="A217" s="33">
        <v>2299</v>
      </c>
      <c r="B217" s="33" t="s">
        <v>142</v>
      </c>
      <c r="C217" s="33" t="s">
        <v>100</v>
      </c>
      <c r="D217" s="33" t="s">
        <v>146</v>
      </c>
      <c r="E217" s="33">
        <v>14</v>
      </c>
      <c r="F217" s="33" t="s">
        <v>360</v>
      </c>
      <c r="G217" s="33" t="s">
        <v>139</v>
      </c>
    </row>
    <row r="218" spans="1:7">
      <c r="A218" s="34">
        <v>2300</v>
      </c>
      <c r="B218" s="34" t="s">
        <v>142</v>
      </c>
      <c r="C218" s="34" t="s">
        <v>100</v>
      </c>
      <c r="D218" s="34" t="s">
        <v>146</v>
      </c>
      <c r="E218" s="34">
        <v>15</v>
      </c>
      <c r="F218" s="34" t="s">
        <v>361</v>
      </c>
      <c r="G218" s="34" t="s">
        <v>139</v>
      </c>
    </row>
    <row r="219" spans="1:7">
      <c r="A219" s="33">
        <v>2301</v>
      </c>
      <c r="B219" s="33" t="s">
        <v>142</v>
      </c>
      <c r="C219" s="33" t="s">
        <v>100</v>
      </c>
      <c r="D219" s="33" t="s">
        <v>146</v>
      </c>
      <c r="E219" s="33">
        <v>14</v>
      </c>
      <c r="F219" s="33" t="s">
        <v>362</v>
      </c>
      <c r="G219" s="33" t="s">
        <v>139</v>
      </c>
    </row>
    <row r="220" spans="1:7">
      <c r="A220" s="34">
        <v>2309</v>
      </c>
      <c r="B220" s="34" t="s">
        <v>142</v>
      </c>
      <c r="C220" s="34" t="s">
        <v>100</v>
      </c>
      <c r="D220" s="34" t="s">
        <v>146</v>
      </c>
      <c r="E220" s="34">
        <v>14</v>
      </c>
      <c r="F220" s="34" t="s">
        <v>363</v>
      </c>
      <c r="G220" s="34" t="s">
        <v>139</v>
      </c>
    </row>
    <row r="221" spans="1:7">
      <c r="A221" s="33">
        <v>2310</v>
      </c>
      <c r="B221" s="33" t="s">
        <v>142</v>
      </c>
      <c r="C221" s="33" t="s">
        <v>100</v>
      </c>
      <c r="D221" s="33" t="s">
        <v>146</v>
      </c>
      <c r="E221" s="33">
        <v>14</v>
      </c>
      <c r="F221" s="33" t="s">
        <v>364</v>
      </c>
      <c r="G221" s="33" t="s">
        <v>139</v>
      </c>
    </row>
    <row r="222" spans="1:7">
      <c r="A222" s="34">
        <v>2311</v>
      </c>
      <c r="B222" s="34" t="s">
        <v>142</v>
      </c>
      <c r="C222" s="34" t="s">
        <v>100</v>
      </c>
      <c r="D222" s="34" t="s">
        <v>146</v>
      </c>
      <c r="E222" s="34">
        <v>14</v>
      </c>
      <c r="F222" s="34" t="s">
        <v>365</v>
      </c>
      <c r="G222" s="34" t="s">
        <v>139</v>
      </c>
    </row>
    <row r="223" spans="1:7">
      <c r="A223" s="33">
        <v>2312</v>
      </c>
      <c r="B223" s="33" t="s">
        <v>142</v>
      </c>
      <c r="C223" s="33" t="s">
        <v>100</v>
      </c>
      <c r="D223" s="33" t="s">
        <v>146</v>
      </c>
      <c r="E223" s="33">
        <v>14</v>
      </c>
      <c r="F223" s="33" t="s">
        <v>366</v>
      </c>
      <c r="G223" s="33" t="s">
        <v>139</v>
      </c>
    </row>
    <row r="224" spans="1:7">
      <c r="A224" s="34">
        <v>2313</v>
      </c>
      <c r="B224" s="34" t="s">
        <v>142</v>
      </c>
      <c r="C224" s="34" t="s">
        <v>100</v>
      </c>
      <c r="D224" s="34" t="s">
        <v>146</v>
      </c>
      <c r="E224" s="34">
        <v>14</v>
      </c>
      <c r="F224" s="34" t="s">
        <v>367</v>
      </c>
      <c r="G224" s="34" t="s">
        <v>139</v>
      </c>
    </row>
    <row r="225" spans="1:7">
      <c r="A225" s="33">
        <v>2314</v>
      </c>
      <c r="B225" s="33" t="s">
        <v>142</v>
      </c>
      <c r="C225" s="33" t="s">
        <v>100</v>
      </c>
      <c r="D225" s="33" t="s">
        <v>146</v>
      </c>
      <c r="E225" s="33">
        <v>14</v>
      </c>
      <c r="F225" s="33" t="s">
        <v>368</v>
      </c>
      <c r="G225" s="33" t="s">
        <v>139</v>
      </c>
    </row>
    <row r="226" spans="1:7">
      <c r="A226" s="34">
        <v>2315</v>
      </c>
      <c r="B226" s="34" t="s">
        <v>142</v>
      </c>
      <c r="C226" s="34" t="s">
        <v>100</v>
      </c>
      <c r="D226" s="34" t="s">
        <v>146</v>
      </c>
      <c r="E226" s="34">
        <v>17</v>
      </c>
      <c r="F226" s="34" t="s">
        <v>369</v>
      </c>
      <c r="G226" s="34" t="s">
        <v>139</v>
      </c>
    </row>
    <row r="227" spans="1:7">
      <c r="A227" s="33">
        <v>2316</v>
      </c>
      <c r="B227" s="33" t="s">
        <v>142</v>
      </c>
      <c r="C227" s="33" t="s">
        <v>100</v>
      </c>
      <c r="D227" s="33" t="s">
        <v>146</v>
      </c>
      <c r="E227" s="33">
        <v>14</v>
      </c>
      <c r="F227" s="33" t="s">
        <v>370</v>
      </c>
      <c r="G227" s="33" t="s">
        <v>139</v>
      </c>
    </row>
    <row r="228" spans="1:7">
      <c r="A228" s="34">
        <v>2317</v>
      </c>
      <c r="B228" s="34" t="s">
        <v>142</v>
      </c>
      <c r="C228" s="34" t="s">
        <v>100</v>
      </c>
      <c r="D228" s="34" t="s">
        <v>146</v>
      </c>
      <c r="E228" s="34">
        <v>14</v>
      </c>
      <c r="F228" s="34" t="s">
        <v>371</v>
      </c>
      <c r="G228" s="34" t="s">
        <v>139</v>
      </c>
    </row>
    <row r="229" spans="1:7">
      <c r="A229" s="33">
        <v>2318</v>
      </c>
      <c r="B229" s="33" t="s">
        <v>142</v>
      </c>
      <c r="C229" s="33" t="s">
        <v>100</v>
      </c>
      <c r="D229" s="33" t="s">
        <v>146</v>
      </c>
      <c r="E229" s="33">
        <v>14</v>
      </c>
      <c r="F229" s="33" t="s">
        <v>372</v>
      </c>
      <c r="G229" s="33" t="s">
        <v>139</v>
      </c>
    </row>
    <row r="230" spans="1:7">
      <c r="A230" s="34">
        <v>2378</v>
      </c>
      <c r="B230" s="34" t="s">
        <v>142</v>
      </c>
      <c r="C230" s="34" t="s">
        <v>100</v>
      </c>
      <c r="D230" s="34" t="s">
        <v>146</v>
      </c>
      <c r="E230" s="34">
        <v>14</v>
      </c>
      <c r="F230" s="34" t="s">
        <v>373</v>
      </c>
      <c r="G230" s="34" t="s">
        <v>139</v>
      </c>
    </row>
    <row r="231" spans="1:7">
      <c r="A231" s="33">
        <v>2381</v>
      </c>
      <c r="B231" s="33" t="s">
        <v>142</v>
      </c>
      <c r="C231" s="33" t="s">
        <v>100</v>
      </c>
      <c r="D231" s="33" t="s">
        <v>146</v>
      </c>
      <c r="E231" s="33">
        <v>15</v>
      </c>
      <c r="F231" s="33" t="s">
        <v>374</v>
      </c>
      <c r="G231" s="33" t="s">
        <v>139</v>
      </c>
    </row>
    <row r="232" spans="1:7">
      <c r="A232" s="34">
        <v>2382</v>
      </c>
      <c r="B232" s="34" t="s">
        <v>142</v>
      </c>
      <c r="C232" s="34" t="s">
        <v>100</v>
      </c>
      <c r="D232" s="34" t="s">
        <v>146</v>
      </c>
      <c r="E232" s="34">
        <v>14</v>
      </c>
      <c r="F232" s="34" t="s">
        <v>375</v>
      </c>
      <c r="G232" s="34" t="s">
        <v>139</v>
      </c>
    </row>
    <row r="233" spans="1:7">
      <c r="A233" s="33">
        <v>2383</v>
      </c>
      <c r="B233" s="33" t="s">
        <v>142</v>
      </c>
      <c r="C233" s="33" t="s">
        <v>100</v>
      </c>
      <c r="D233" s="33" t="s">
        <v>146</v>
      </c>
      <c r="E233" s="33">
        <v>14</v>
      </c>
      <c r="F233" s="33" t="s">
        <v>376</v>
      </c>
      <c r="G233" s="33" t="s">
        <v>139</v>
      </c>
    </row>
    <row r="234" spans="1:7">
      <c r="A234" s="34">
        <v>2384</v>
      </c>
      <c r="B234" s="34" t="s">
        <v>142</v>
      </c>
      <c r="C234" s="34" t="s">
        <v>100</v>
      </c>
      <c r="D234" s="34" t="s">
        <v>146</v>
      </c>
      <c r="E234" s="34">
        <v>14</v>
      </c>
      <c r="F234" s="34" t="s">
        <v>377</v>
      </c>
      <c r="G234" s="34" t="s">
        <v>139</v>
      </c>
    </row>
    <row r="235" spans="1:7">
      <c r="A235" s="33">
        <v>2385</v>
      </c>
      <c r="B235" s="33" t="s">
        <v>142</v>
      </c>
      <c r="C235" s="33" t="s">
        <v>100</v>
      </c>
      <c r="D235" s="33" t="s">
        <v>146</v>
      </c>
      <c r="E235" s="33">
        <v>14</v>
      </c>
      <c r="F235" s="33" t="s">
        <v>378</v>
      </c>
      <c r="G235" s="33" t="s">
        <v>139</v>
      </c>
    </row>
    <row r="236" spans="1:7">
      <c r="A236" s="34">
        <v>2386</v>
      </c>
      <c r="B236" s="34" t="s">
        <v>142</v>
      </c>
      <c r="C236" s="34" t="s">
        <v>100</v>
      </c>
      <c r="D236" s="34" t="s">
        <v>146</v>
      </c>
      <c r="E236" s="34">
        <v>14</v>
      </c>
      <c r="F236" s="34" t="s">
        <v>379</v>
      </c>
      <c r="G236" s="34" t="s">
        <v>139</v>
      </c>
    </row>
    <row r="237" spans="1:7">
      <c r="A237" s="33">
        <v>2388</v>
      </c>
      <c r="B237" s="33" t="s">
        <v>142</v>
      </c>
      <c r="C237" s="33" t="s">
        <v>100</v>
      </c>
      <c r="D237" s="33" t="s">
        <v>146</v>
      </c>
      <c r="E237" s="33">
        <v>14</v>
      </c>
      <c r="F237" s="33" t="s">
        <v>380</v>
      </c>
      <c r="G237" s="33" t="s">
        <v>139</v>
      </c>
    </row>
    <row r="238" spans="1:7">
      <c r="A238" s="34">
        <v>2424</v>
      </c>
      <c r="B238" s="34" t="s">
        <v>142</v>
      </c>
      <c r="C238" s="34" t="s">
        <v>100</v>
      </c>
      <c r="D238" s="34" t="s">
        <v>146</v>
      </c>
      <c r="E238" s="34">
        <v>14</v>
      </c>
      <c r="F238" s="34" t="s">
        <v>381</v>
      </c>
      <c r="G238" s="34" t="s">
        <v>139</v>
      </c>
    </row>
    <row r="239" spans="1:7">
      <c r="A239" s="33">
        <v>2425</v>
      </c>
      <c r="B239" s="33" t="s">
        <v>142</v>
      </c>
      <c r="C239" s="33" t="s">
        <v>100</v>
      </c>
      <c r="D239" s="33" t="s">
        <v>146</v>
      </c>
      <c r="E239" s="33">
        <v>14</v>
      </c>
      <c r="F239" s="33" t="s">
        <v>382</v>
      </c>
      <c r="G239" s="33" t="s">
        <v>139</v>
      </c>
    </row>
    <row r="240" spans="1:7">
      <c r="A240" s="34">
        <v>2252</v>
      </c>
      <c r="B240" s="34" t="s">
        <v>142</v>
      </c>
      <c r="C240" s="34" t="s">
        <v>100</v>
      </c>
      <c r="D240" s="34" t="s">
        <v>146</v>
      </c>
      <c r="E240" s="34">
        <v>14</v>
      </c>
      <c r="F240" s="34" t="s">
        <v>383</v>
      </c>
      <c r="G240" s="34" t="s">
        <v>139</v>
      </c>
    </row>
    <row r="241" spans="1:7">
      <c r="A241" s="33">
        <v>2422</v>
      </c>
      <c r="B241" s="33" t="s">
        <v>142</v>
      </c>
      <c r="C241" s="33" t="s">
        <v>100</v>
      </c>
      <c r="D241" s="33" t="s">
        <v>146</v>
      </c>
      <c r="E241" s="33">
        <v>14</v>
      </c>
      <c r="F241" s="33" t="s">
        <v>384</v>
      </c>
      <c r="G241" s="33" t="s">
        <v>139</v>
      </c>
    </row>
    <row r="242" spans="1:7">
      <c r="A242" s="34">
        <v>2486</v>
      </c>
      <c r="B242" s="34" t="s">
        <v>142</v>
      </c>
      <c r="C242" s="34" t="s">
        <v>100</v>
      </c>
      <c r="D242" s="34" t="s">
        <v>146</v>
      </c>
      <c r="E242" s="34">
        <v>14</v>
      </c>
      <c r="F242" s="34" t="s">
        <v>385</v>
      </c>
      <c r="G242" s="34" t="s">
        <v>139</v>
      </c>
    </row>
    <row r="243" spans="1:7">
      <c r="A243" s="33">
        <v>2490</v>
      </c>
      <c r="B243" s="33" t="s">
        <v>142</v>
      </c>
      <c r="C243" s="33" t="s">
        <v>100</v>
      </c>
      <c r="D243" s="33" t="s">
        <v>146</v>
      </c>
      <c r="E243" s="33">
        <v>14</v>
      </c>
      <c r="F243" s="33" t="s">
        <v>386</v>
      </c>
      <c r="G243" s="33" t="s">
        <v>139</v>
      </c>
    </row>
    <row r="244" spans="1:7">
      <c r="A244" s="34">
        <v>2503</v>
      </c>
      <c r="B244" s="34" t="s">
        <v>142</v>
      </c>
      <c r="C244" s="34" t="s">
        <v>100</v>
      </c>
      <c r="D244" s="34" t="s">
        <v>146</v>
      </c>
      <c r="E244" s="34">
        <v>14</v>
      </c>
      <c r="F244" s="34" t="s">
        <v>387</v>
      </c>
      <c r="G244" s="34" t="s">
        <v>139</v>
      </c>
    </row>
    <row r="245" spans="1:7">
      <c r="A245" s="33">
        <v>2518</v>
      </c>
      <c r="B245" s="33" t="s">
        <v>142</v>
      </c>
      <c r="C245" s="33" t="s">
        <v>100</v>
      </c>
      <c r="D245" s="33" t="s">
        <v>146</v>
      </c>
      <c r="E245" s="33">
        <v>14</v>
      </c>
      <c r="F245" s="33" t="s">
        <v>388</v>
      </c>
      <c r="G245" s="33" t="s">
        <v>139</v>
      </c>
    </row>
    <row r="246" spans="1:7">
      <c r="A246" s="35" t="s">
        <v>389</v>
      </c>
      <c r="B246" s="35"/>
      <c r="C246" s="35">
        <v>244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6:B24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BDBEF0"/>
    <outlinePr summaryBelow="1" summaryRight="1"/>
  </sheetPr>
  <dimension ref="A1:F82"/>
  <sheetViews>
    <sheetView tabSelected="0" workbookViewId="0" showGridLines="true" showRowColHeaders="1">
      <selection activeCell="A82" sqref="A82"/>
    </sheetView>
  </sheetViews>
  <sheetFormatPr defaultRowHeight="14.4" outlineLevelRow="0" outlineLevelCol="0"/>
  <cols>
    <col min="1" max="1" width="10" customWidth="true" style="0"/>
    <col min="2" max="2" width="25" customWidth="true" style="0"/>
    <col min="3" max="3" width="15" customWidth="true" style="0"/>
    <col min="4" max="4" width="10" customWidth="true" style="0"/>
    <col min="5" max="5" width="10" customWidth="true" style="0"/>
    <col min="6" max="6" width="20" customWidth="true" style="0"/>
  </cols>
  <sheetData>
    <row r="1" spans="1:6">
      <c r="A1" s="36" t="s">
        <v>390</v>
      </c>
      <c r="B1" s="36" t="s">
        <v>94</v>
      </c>
      <c r="C1" s="36" t="s">
        <v>95</v>
      </c>
      <c r="D1" s="36" t="s">
        <v>96</v>
      </c>
      <c r="E1" s="36" t="s">
        <v>97</v>
      </c>
      <c r="F1" s="36" t="s">
        <v>98</v>
      </c>
    </row>
    <row r="2" spans="1:6">
      <c r="A2" s="37" t="s">
        <v>391</v>
      </c>
      <c r="B2" s="37"/>
      <c r="C2" s="37"/>
      <c r="D2" s="37">
        <v>0</v>
      </c>
    </row>
    <row r="4" spans="1:6">
      <c r="A4" s="36" t="s">
        <v>390</v>
      </c>
      <c r="B4" s="36" t="s">
        <v>94</v>
      </c>
      <c r="C4" s="36" t="s">
        <v>95</v>
      </c>
      <c r="D4" s="36" t="s">
        <v>96</v>
      </c>
      <c r="E4" s="36" t="s">
        <v>97</v>
      </c>
      <c r="F4" s="36" t="s">
        <v>98</v>
      </c>
    </row>
    <row r="5" spans="1:6">
      <c r="A5" s="37" t="s">
        <v>392</v>
      </c>
      <c r="B5" s="37"/>
      <c r="C5" s="37"/>
      <c r="D5" s="37">
        <v>0</v>
      </c>
    </row>
    <row r="7" spans="1:6">
      <c r="A7" s="36" t="s">
        <v>390</v>
      </c>
      <c r="B7" s="36" t="s">
        <v>94</v>
      </c>
      <c r="C7" s="36" t="s">
        <v>95</v>
      </c>
      <c r="D7" s="36" t="s">
        <v>96</v>
      </c>
      <c r="E7" s="36" t="s">
        <v>97</v>
      </c>
      <c r="F7" s="36" t="s">
        <v>98</v>
      </c>
    </row>
    <row r="8" spans="1:6">
      <c r="A8" s="37" t="s">
        <v>393</v>
      </c>
      <c r="B8" s="37"/>
      <c r="C8" s="37"/>
      <c r="D8" s="37">
        <v>0</v>
      </c>
    </row>
    <row r="10" spans="1:6">
      <c r="A10" s="36" t="s">
        <v>390</v>
      </c>
      <c r="B10" s="36" t="s">
        <v>94</v>
      </c>
      <c r="C10" s="36" t="s">
        <v>95</v>
      </c>
      <c r="D10" s="36" t="s">
        <v>96</v>
      </c>
      <c r="E10" s="36" t="s">
        <v>97</v>
      </c>
      <c r="F10" s="36" t="s">
        <v>98</v>
      </c>
    </row>
    <row r="11" spans="1:6">
      <c r="A11" s="37" t="s">
        <v>394</v>
      </c>
      <c r="B11" s="37"/>
      <c r="C11" s="37"/>
      <c r="D11" s="37">
        <v>0</v>
      </c>
    </row>
    <row r="13" spans="1:6">
      <c r="A13" s="36" t="s">
        <v>390</v>
      </c>
      <c r="B13" s="36" t="s">
        <v>94</v>
      </c>
      <c r="C13" s="36" t="s">
        <v>95</v>
      </c>
      <c r="D13" s="36" t="s">
        <v>96</v>
      </c>
      <c r="E13" s="36" t="s">
        <v>97</v>
      </c>
      <c r="F13" s="36" t="s">
        <v>98</v>
      </c>
    </row>
    <row r="14" spans="1:6">
      <c r="A14" s="37" t="s">
        <v>395</v>
      </c>
      <c r="B14" s="37"/>
      <c r="C14" s="37"/>
      <c r="D14" s="37">
        <v>0</v>
      </c>
    </row>
    <row r="16" spans="1:6">
      <c r="A16" s="36" t="s">
        <v>390</v>
      </c>
      <c r="B16" s="36" t="s">
        <v>94</v>
      </c>
      <c r="C16" s="36" t="s">
        <v>95</v>
      </c>
      <c r="D16" s="36" t="s">
        <v>96</v>
      </c>
      <c r="E16" s="36" t="s">
        <v>97</v>
      </c>
      <c r="F16" s="36" t="s">
        <v>98</v>
      </c>
    </row>
    <row r="17" spans="1:6">
      <c r="A17" s="38">
        <v>20604</v>
      </c>
      <c r="B17" s="38" t="s">
        <v>99</v>
      </c>
      <c r="C17" s="38" t="s">
        <v>100</v>
      </c>
      <c r="D17" s="38" t="s">
        <v>101</v>
      </c>
      <c r="E17" s="38">
        <v>60</v>
      </c>
      <c r="F17" s="38" t="s">
        <v>102</v>
      </c>
    </row>
    <row r="18" spans="1:6">
      <c r="A18" s="36">
        <v>20605</v>
      </c>
      <c r="B18" s="36" t="s">
        <v>99</v>
      </c>
      <c r="C18" s="36" t="s">
        <v>100</v>
      </c>
      <c r="D18" s="36" t="s">
        <v>101</v>
      </c>
      <c r="E18" s="36">
        <v>40</v>
      </c>
      <c r="F18" s="36" t="s">
        <v>104</v>
      </c>
    </row>
    <row r="19" spans="1:6">
      <c r="A19" s="38">
        <v>20606</v>
      </c>
      <c r="B19" s="38" t="s">
        <v>99</v>
      </c>
      <c r="C19" s="38" t="s">
        <v>100</v>
      </c>
      <c r="D19" s="38" t="s">
        <v>101</v>
      </c>
      <c r="E19" s="38">
        <v>30</v>
      </c>
      <c r="F19" s="38" t="s">
        <v>105</v>
      </c>
    </row>
    <row r="20" spans="1:6">
      <c r="A20" s="36">
        <v>20607</v>
      </c>
      <c r="B20" s="36" t="s">
        <v>99</v>
      </c>
      <c r="C20" s="36" t="s">
        <v>100</v>
      </c>
      <c r="D20" s="36" t="s">
        <v>101</v>
      </c>
      <c r="E20" s="36">
        <v>30</v>
      </c>
      <c r="F20" s="36" t="s">
        <v>106</v>
      </c>
    </row>
    <row r="21" spans="1:6">
      <c r="A21" s="38">
        <v>20608</v>
      </c>
      <c r="B21" s="38" t="s">
        <v>99</v>
      </c>
      <c r="C21" s="38" t="s">
        <v>100</v>
      </c>
      <c r="D21" s="38" t="s">
        <v>101</v>
      </c>
      <c r="E21" s="38">
        <v>30</v>
      </c>
      <c r="F21" s="38" t="s">
        <v>68</v>
      </c>
    </row>
    <row r="22" spans="1:6">
      <c r="A22" s="36">
        <v>20609</v>
      </c>
      <c r="B22" s="36" t="s">
        <v>99</v>
      </c>
      <c r="C22" s="36" t="s">
        <v>100</v>
      </c>
      <c r="D22" s="36" t="s">
        <v>101</v>
      </c>
      <c r="E22" s="36">
        <v>20</v>
      </c>
      <c r="F22" s="36" t="s">
        <v>70</v>
      </c>
    </row>
    <row r="23" spans="1:6">
      <c r="A23" s="38">
        <v>20610</v>
      </c>
      <c r="B23" s="38" t="s">
        <v>99</v>
      </c>
      <c r="C23" s="38" t="s">
        <v>100</v>
      </c>
      <c r="D23" s="38" t="s">
        <v>101</v>
      </c>
      <c r="E23" s="38">
        <v>30</v>
      </c>
      <c r="F23" s="38" t="s">
        <v>396</v>
      </c>
    </row>
    <row r="24" spans="1:6">
      <c r="A24" s="36">
        <v>20611</v>
      </c>
      <c r="B24" s="36" t="s">
        <v>99</v>
      </c>
      <c r="C24" s="36" t="s">
        <v>100</v>
      </c>
      <c r="D24" s="36" t="s">
        <v>101</v>
      </c>
      <c r="E24" s="36">
        <v>30</v>
      </c>
      <c r="F24" s="36" t="s">
        <v>65</v>
      </c>
    </row>
    <row r="25" spans="1:6">
      <c r="A25" s="38">
        <v>20612</v>
      </c>
      <c r="B25" s="38" t="s">
        <v>99</v>
      </c>
      <c r="C25" s="38" t="s">
        <v>100</v>
      </c>
      <c r="D25" s="38" t="s">
        <v>101</v>
      </c>
      <c r="E25" s="38">
        <v>30</v>
      </c>
      <c r="F25" s="38" t="s">
        <v>62</v>
      </c>
    </row>
    <row r="26" spans="1:6">
      <c r="A26" s="36">
        <v>20613</v>
      </c>
      <c r="B26" s="36" t="s">
        <v>107</v>
      </c>
      <c r="C26" s="36" t="s">
        <v>100</v>
      </c>
      <c r="D26" s="36" t="s">
        <v>101</v>
      </c>
      <c r="E26" s="36">
        <v>90</v>
      </c>
      <c r="F26" s="36" t="s">
        <v>397</v>
      </c>
    </row>
    <row r="27" spans="1:6">
      <c r="A27" s="38">
        <v>20614</v>
      </c>
      <c r="B27" s="38" t="s">
        <v>99</v>
      </c>
      <c r="C27" s="38" t="s">
        <v>100</v>
      </c>
      <c r="D27" s="38" t="s">
        <v>101</v>
      </c>
      <c r="E27" s="38">
        <v>30</v>
      </c>
      <c r="F27" s="38" t="s">
        <v>72</v>
      </c>
    </row>
    <row r="28" spans="1:6">
      <c r="A28" s="36">
        <v>20615</v>
      </c>
      <c r="B28" s="36" t="s">
        <v>99</v>
      </c>
      <c r="C28" s="36" t="s">
        <v>100</v>
      </c>
      <c r="D28" s="36" t="s">
        <v>101</v>
      </c>
      <c r="E28" s="36">
        <v>30</v>
      </c>
      <c r="F28" s="36" t="s">
        <v>74</v>
      </c>
    </row>
    <row r="29" spans="1:6">
      <c r="A29" s="38">
        <v>20616</v>
      </c>
      <c r="B29" s="38" t="s">
        <v>99</v>
      </c>
      <c r="C29" s="38" t="s">
        <v>100</v>
      </c>
      <c r="D29" s="38" t="s">
        <v>101</v>
      </c>
      <c r="E29" s="38">
        <v>30</v>
      </c>
      <c r="F29" s="38" t="s">
        <v>76</v>
      </c>
    </row>
    <row r="30" spans="1:6">
      <c r="A30" s="36">
        <v>20617</v>
      </c>
      <c r="B30" s="36" t="s">
        <v>107</v>
      </c>
      <c r="C30" s="36" t="s">
        <v>100</v>
      </c>
      <c r="D30" s="36" t="s">
        <v>101</v>
      </c>
      <c r="E30" s="36">
        <v>30</v>
      </c>
      <c r="F30" s="36" t="s">
        <v>108</v>
      </c>
    </row>
    <row r="31" spans="1:6">
      <c r="A31" s="38">
        <v>20618</v>
      </c>
      <c r="B31" s="38" t="s">
        <v>107</v>
      </c>
      <c r="C31" s="38" t="s">
        <v>100</v>
      </c>
      <c r="D31" s="38" t="s">
        <v>101</v>
      </c>
      <c r="E31" s="38">
        <v>30</v>
      </c>
      <c r="F31" s="38" t="s">
        <v>109</v>
      </c>
    </row>
    <row r="32" spans="1:6">
      <c r="A32" s="36">
        <v>20619</v>
      </c>
      <c r="B32" s="36" t="s">
        <v>107</v>
      </c>
      <c r="C32" s="36" t="s">
        <v>100</v>
      </c>
      <c r="D32" s="36" t="s">
        <v>101</v>
      </c>
      <c r="E32" s="36">
        <v>30</v>
      </c>
      <c r="F32" s="36" t="s">
        <v>398</v>
      </c>
    </row>
    <row r="33" spans="1:6">
      <c r="A33" s="38">
        <v>20620</v>
      </c>
      <c r="B33" s="38" t="s">
        <v>107</v>
      </c>
      <c r="C33" s="38" t="s">
        <v>100</v>
      </c>
      <c r="D33" s="38" t="s">
        <v>101</v>
      </c>
      <c r="E33" s="38">
        <v>30</v>
      </c>
      <c r="F33" s="38" t="s">
        <v>110</v>
      </c>
    </row>
    <row r="34" spans="1:6">
      <c r="A34" s="36">
        <v>20621</v>
      </c>
      <c r="B34" s="36" t="s">
        <v>107</v>
      </c>
      <c r="C34" s="36" t="s">
        <v>100</v>
      </c>
      <c r="D34" s="36" t="s">
        <v>101</v>
      </c>
      <c r="E34" s="36">
        <v>30</v>
      </c>
      <c r="F34" s="36" t="s">
        <v>111</v>
      </c>
    </row>
    <row r="35" spans="1:6">
      <c r="A35" s="38">
        <v>20622</v>
      </c>
      <c r="B35" s="38" t="s">
        <v>107</v>
      </c>
      <c r="C35" s="38" t="s">
        <v>100</v>
      </c>
      <c r="D35" s="38" t="s">
        <v>101</v>
      </c>
      <c r="E35" s="38">
        <v>30</v>
      </c>
      <c r="F35" s="38" t="s">
        <v>112</v>
      </c>
    </row>
    <row r="36" spans="1:6">
      <c r="A36" s="36">
        <v>20623</v>
      </c>
      <c r="B36" s="36" t="s">
        <v>107</v>
      </c>
      <c r="C36" s="36" t="s">
        <v>100</v>
      </c>
      <c r="D36" s="36" t="s">
        <v>101</v>
      </c>
      <c r="E36" s="36">
        <v>30</v>
      </c>
      <c r="F36" s="36" t="s">
        <v>113</v>
      </c>
    </row>
    <row r="37" spans="1:6">
      <c r="A37" s="38">
        <v>20624</v>
      </c>
      <c r="B37" s="38" t="s">
        <v>107</v>
      </c>
      <c r="C37" s="38" t="s">
        <v>100</v>
      </c>
      <c r="D37" s="38" t="s">
        <v>101</v>
      </c>
      <c r="E37" s="38">
        <v>30</v>
      </c>
      <c r="F37" s="38" t="s">
        <v>114</v>
      </c>
    </row>
    <row r="38" spans="1:6">
      <c r="A38" s="36">
        <v>20625</v>
      </c>
      <c r="B38" s="36" t="s">
        <v>107</v>
      </c>
      <c r="C38" s="36" t="s">
        <v>100</v>
      </c>
      <c r="D38" s="36" t="s">
        <v>101</v>
      </c>
      <c r="E38" s="36">
        <v>20</v>
      </c>
      <c r="F38" s="36" t="s">
        <v>115</v>
      </c>
    </row>
    <row r="39" spans="1:6">
      <c r="A39" s="38">
        <v>20626</v>
      </c>
      <c r="B39" s="38" t="s">
        <v>107</v>
      </c>
      <c r="C39" s="38" t="s">
        <v>100</v>
      </c>
      <c r="D39" s="38" t="s">
        <v>101</v>
      </c>
      <c r="E39" s="38">
        <v>20</v>
      </c>
      <c r="F39" s="38" t="s">
        <v>116</v>
      </c>
    </row>
    <row r="40" spans="1:6">
      <c r="A40" s="36">
        <v>20627</v>
      </c>
      <c r="B40" s="36" t="s">
        <v>107</v>
      </c>
      <c r="C40" s="36" t="s">
        <v>100</v>
      </c>
      <c r="D40" s="36" t="s">
        <v>101</v>
      </c>
      <c r="E40" s="36">
        <v>20</v>
      </c>
      <c r="F40" s="36" t="s">
        <v>117</v>
      </c>
    </row>
    <row r="41" spans="1:6">
      <c r="A41" s="38">
        <v>20628</v>
      </c>
      <c r="B41" s="38" t="s">
        <v>107</v>
      </c>
      <c r="C41" s="38" t="s">
        <v>100</v>
      </c>
      <c r="D41" s="38" t="s">
        <v>101</v>
      </c>
      <c r="E41" s="38">
        <v>20</v>
      </c>
      <c r="F41" s="38" t="s">
        <v>399</v>
      </c>
    </row>
    <row r="42" spans="1:6">
      <c r="A42" s="36">
        <v>20629</v>
      </c>
      <c r="B42" s="36" t="s">
        <v>107</v>
      </c>
      <c r="C42" s="36" t="s">
        <v>100</v>
      </c>
      <c r="D42" s="36" t="s">
        <v>101</v>
      </c>
      <c r="E42" s="36">
        <v>20</v>
      </c>
      <c r="F42" s="36" t="s">
        <v>118</v>
      </c>
    </row>
    <row r="43" spans="1:6">
      <c r="A43" s="38">
        <v>20630</v>
      </c>
      <c r="B43" s="38" t="s">
        <v>107</v>
      </c>
      <c r="C43" s="38" t="s">
        <v>100</v>
      </c>
      <c r="D43" s="38" t="s">
        <v>101</v>
      </c>
      <c r="E43" s="38">
        <v>30</v>
      </c>
      <c r="F43" s="38" t="s">
        <v>119</v>
      </c>
    </row>
    <row r="44" spans="1:6">
      <c r="A44" s="36">
        <v>20631</v>
      </c>
      <c r="B44" s="36" t="s">
        <v>107</v>
      </c>
      <c r="C44" s="36" t="s">
        <v>100</v>
      </c>
      <c r="D44" s="36" t="s">
        <v>101</v>
      </c>
      <c r="E44" s="36">
        <v>20</v>
      </c>
      <c r="F44" s="36" t="s">
        <v>400</v>
      </c>
    </row>
    <row r="45" spans="1:6">
      <c r="A45" s="38">
        <v>20632</v>
      </c>
      <c r="B45" s="38" t="s">
        <v>107</v>
      </c>
      <c r="C45" s="38" t="s">
        <v>100</v>
      </c>
      <c r="D45" s="38" t="s">
        <v>101</v>
      </c>
      <c r="E45" s="38">
        <v>20</v>
      </c>
      <c r="F45" s="38" t="s">
        <v>401</v>
      </c>
    </row>
    <row r="46" spans="1:6">
      <c r="A46" s="36">
        <v>20633</v>
      </c>
      <c r="B46" s="36" t="s">
        <v>107</v>
      </c>
      <c r="C46" s="36" t="s">
        <v>100</v>
      </c>
      <c r="D46" s="36" t="s">
        <v>101</v>
      </c>
      <c r="E46" s="36">
        <v>20</v>
      </c>
      <c r="F46" s="36" t="s">
        <v>402</v>
      </c>
    </row>
    <row r="47" spans="1:6">
      <c r="A47" s="38">
        <v>20634</v>
      </c>
      <c r="B47" s="38" t="s">
        <v>107</v>
      </c>
      <c r="C47" s="38" t="s">
        <v>100</v>
      </c>
      <c r="D47" s="38" t="s">
        <v>101</v>
      </c>
      <c r="E47" s="38">
        <v>20</v>
      </c>
      <c r="F47" s="38" t="s">
        <v>403</v>
      </c>
    </row>
    <row r="48" spans="1:6">
      <c r="A48" s="36">
        <v>20635</v>
      </c>
      <c r="B48" s="36" t="s">
        <v>107</v>
      </c>
      <c r="C48" s="36" t="s">
        <v>100</v>
      </c>
      <c r="D48" s="36" t="s">
        <v>101</v>
      </c>
      <c r="E48" s="36">
        <v>30</v>
      </c>
      <c r="F48" s="36" t="s">
        <v>120</v>
      </c>
    </row>
    <row r="49" spans="1:6">
      <c r="A49" s="38">
        <v>20636</v>
      </c>
      <c r="B49" s="38" t="s">
        <v>107</v>
      </c>
      <c r="C49" s="38" t="s">
        <v>100</v>
      </c>
      <c r="D49" s="38" t="s">
        <v>101</v>
      </c>
      <c r="E49" s="38">
        <v>20</v>
      </c>
      <c r="F49" s="38" t="s">
        <v>122</v>
      </c>
    </row>
    <row r="50" spans="1:6">
      <c r="A50" s="36">
        <v>20637</v>
      </c>
      <c r="B50" s="36" t="s">
        <v>107</v>
      </c>
      <c r="C50" s="36" t="s">
        <v>100</v>
      </c>
      <c r="D50" s="36" t="s">
        <v>101</v>
      </c>
      <c r="E50" s="36">
        <v>30</v>
      </c>
      <c r="F50" s="36" t="s">
        <v>123</v>
      </c>
    </row>
    <row r="51" spans="1:6">
      <c r="A51" s="38">
        <v>20638</v>
      </c>
      <c r="B51" s="38" t="s">
        <v>107</v>
      </c>
      <c r="C51" s="38" t="s">
        <v>100</v>
      </c>
      <c r="D51" s="38" t="s">
        <v>101</v>
      </c>
      <c r="E51" s="38">
        <v>50</v>
      </c>
      <c r="F51" s="38" t="s">
        <v>124</v>
      </c>
    </row>
    <row r="52" spans="1:6">
      <c r="A52" s="36">
        <v>20639</v>
      </c>
      <c r="B52" s="36" t="s">
        <v>107</v>
      </c>
      <c r="C52" s="36" t="s">
        <v>100</v>
      </c>
      <c r="D52" s="36" t="s">
        <v>101</v>
      </c>
      <c r="E52" s="36">
        <v>20</v>
      </c>
      <c r="F52" s="36" t="s">
        <v>404</v>
      </c>
    </row>
    <row r="53" spans="1:6">
      <c r="A53" s="38">
        <v>20640</v>
      </c>
      <c r="B53" s="38" t="s">
        <v>107</v>
      </c>
      <c r="C53" s="38" t="s">
        <v>100</v>
      </c>
      <c r="D53" s="38" t="s">
        <v>101</v>
      </c>
      <c r="E53" s="38">
        <v>20</v>
      </c>
      <c r="F53" s="38" t="s">
        <v>125</v>
      </c>
    </row>
    <row r="54" spans="1:6">
      <c r="A54" s="36">
        <v>20641</v>
      </c>
      <c r="B54" s="36" t="s">
        <v>107</v>
      </c>
      <c r="C54" s="36" t="s">
        <v>100</v>
      </c>
      <c r="D54" s="36" t="s">
        <v>101</v>
      </c>
      <c r="E54" s="36">
        <v>30</v>
      </c>
      <c r="F54" s="36" t="s">
        <v>405</v>
      </c>
    </row>
    <row r="55" spans="1:6">
      <c r="A55" s="38">
        <v>20642</v>
      </c>
      <c r="B55" s="38" t="s">
        <v>107</v>
      </c>
      <c r="C55" s="38" t="s">
        <v>100</v>
      </c>
      <c r="D55" s="38" t="s">
        <v>101</v>
      </c>
      <c r="E55" s="38">
        <v>30</v>
      </c>
      <c r="F55" s="38" t="s">
        <v>126</v>
      </c>
    </row>
    <row r="56" spans="1:6">
      <c r="A56" s="36">
        <v>20643</v>
      </c>
      <c r="B56" s="36" t="s">
        <v>107</v>
      </c>
      <c r="C56" s="36" t="s">
        <v>100</v>
      </c>
      <c r="D56" s="36" t="s">
        <v>101</v>
      </c>
      <c r="E56" s="36">
        <v>30</v>
      </c>
      <c r="F56" s="36" t="s">
        <v>406</v>
      </c>
    </row>
    <row r="57" spans="1:6">
      <c r="A57" s="38">
        <v>20644</v>
      </c>
      <c r="B57" s="38" t="s">
        <v>107</v>
      </c>
      <c r="C57" s="38" t="s">
        <v>100</v>
      </c>
      <c r="D57" s="38" t="s">
        <v>101</v>
      </c>
      <c r="E57" s="38">
        <v>30</v>
      </c>
      <c r="F57" s="38" t="s">
        <v>127</v>
      </c>
    </row>
    <row r="58" spans="1:6">
      <c r="A58" s="36">
        <v>20645</v>
      </c>
      <c r="B58" s="36" t="s">
        <v>107</v>
      </c>
      <c r="C58" s="36" t="s">
        <v>100</v>
      </c>
      <c r="D58" s="36" t="s">
        <v>101</v>
      </c>
      <c r="E58" s="36">
        <v>20</v>
      </c>
      <c r="F58" s="36" t="s">
        <v>407</v>
      </c>
    </row>
    <row r="59" spans="1:6">
      <c r="A59" s="38">
        <v>20646</v>
      </c>
      <c r="B59" s="38" t="s">
        <v>99</v>
      </c>
      <c r="C59" s="38" t="s">
        <v>100</v>
      </c>
      <c r="D59" s="38" t="s">
        <v>101</v>
      </c>
      <c r="E59" s="38">
        <v>20</v>
      </c>
      <c r="F59" s="38" t="s">
        <v>78</v>
      </c>
    </row>
    <row r="60" spans="1:6">
      <c r="A60" s="36">
        <v>20647</v>
      </c>
      <c r="B60" s="36" t="s">
        <v>107</v>
      </c>
      <c r="C60" s="36" t="s">
        <v>100</v>
      </c>
      <c r="D60" s="36" t="s">
        <v>101</v>
      </c>
      <c r="E60" s="36">
        <v>20</v>
      </c>
      <c r="F60" s="36" t="s">
        <v>408</v>
      </c>
    </row>
    <row r="61" spans="1:6">
      <c r="A61" s="38">
        <v>20648</v>
      </c>
      <c r="B61" s="38" t="s">
        <v>107</v>
      </c>
      <c r="C61" s="38" t="s">
        <v>100</v>
      </c>
      <c r="D61" s="38" t="s">
        <v>101</v>
      </c>
      <c r="E61" s="38">
        <v>30</v>
      </c>
      <c r="F61" s="38" t="s">
        <v>129</v>
      </c>
    </row>
    <row r="62" spans="1:6">
      <c r="A62" s="36">
        <v>20649</v>
      </c>
      <c r="B62" s="36" t="s">
        <v>107</v>
      </c>
      <c r="C62" s="36" t="s">
        <v>100</v>
      </c>
      <c r="D62" s="36" t="s">
        <v>101</v>
      </c>
      <c r="E62" s="36">
        <v>20</v>
      </c>
      <c r="F62" s="36" t="s">
        <v>131</v>
      </c>
    </row>
    <row r="63" spans="1:6">
      <c r="A63" s="38">
        <v>20650</v>
      </c>
      <c r="B63" s="38" t="s">
        <v>107</v>
      </c>
      <c r="C63" s="38" t="s">
        <v>100</v>
      </c>
      <c r="D63" s="38" t="s">
        <v>101</v>
      </c>
      <c r="E63" s="38">
        <v>30</v>
      </c>
      <c r="F63" s="38" t="s">
        <v>409</v>
      </c>
    </row>
    <row r="64" spans="1:6">
      <c r="A64" s="36">
        <v>20651</v>
      </c>
      <c r="B64" s="36" t="s">
        <v>107</v>
      </c>
      <c r="C64" s="36" t="s">
        <v>100</v>
      </c>
      <c r="D64" s="36" t="s">
        <v>101</v>
      </c>
      <c r="E64" s="36">
        <v>20</v>
      </c>
      <c r="F64" s="36" t="s">
        <v>410</v>
      </c>
    </row>
    <row r="65" spans="1:6">
      <c r="A65" s="38">
        <v>20652</v>
      </c>
      <c r="B65" s="38" t="s">
        <v>107</v>
      </c>
      <c r="C65" s="38" t="s">
        <v>100</v>
      </c>
      <c r="D65" s="38" t="s">
        <v>101</v>
      </c>
      <c r="E65" s="38">
        <v>30</v>
      </c>
      <c r="F65" s="38" t="s">
        <v>411</v>
      </c>
    </row>
    <row r="66" spans="1:6">
      <c r="A66" s="36">
        <v>20653</v>
      </c>
      <c r="B66" s="36" t="s">
        <v>107</v>
      </c>
      <c r="C66" s="36" t="s">
        <v>100</v>
      </c>
      <c r="D66" s="36" t="s">
        <v>101</v>
      </c>
      <c r="E66" s="36">
        <v>30</v>
      </c>
      <c r="F66" s="36" t="s">
        <v>412</v>
      </c>
    </row>
    <row r="67" spans="1:6">
      <c r="A67" s="38">
        <v>20654</v>
      </c>
      <c r="B67" s="38" t="s">
        <v>107</v>
      </c>
      <c r="C67" s="38" t="s">
        <v>100</v>
      </c>
      <c r="D67" s="38" t="s">
        <v>101</v>
      </c>
      <c r="E67" s="38">
        <v>20</v>
      </c>
      <c r="F67" s="38" t="s">
        <v>413</v>
      </c>
    </row>
    <row r="68" spans="1:6">
      <c r="A68" s="36">
        <v>20655</v>
      </c>
      <c r="B68" s="36" t="s">
        <v>107</v>
      </c>
      <c r="C68" s="36" t="s">
        <v>100</v>
      </c>
      <c r="D68" s="36" t="s">
        <v>101</v>
      </c>
      <c r="E68" s="36">
        <v>20</v>
      </c>
      <c r="F68" s="36" t="s">
        <v>414</v>
      </c>
    </row>
    <row r="69" spans="1:6">
      <c r="A69" s="38">
        <v>20656</v>
      </c>
      <c r="B69" s="38" t="s">
        <v>107</v>
      </c>
      <c r="C69" s="38" t="s">
        <v>100</v>
      </c>
      <c r="D69" s="38" t="s">
        <v>101</v>
      </c>
      <c r="E69" s="38">
        <v>20</v>
      </c>
      <c r="F69" s="38" t="s">
        <v>133</v>
      </c>
    </row>
    <row r="70" spans="1:6">
      <c r="A70" s="36">
        <v>20657</v>
      </c>
      <c r="B70" s="36" t="s">
        <v>107</v>
      </c>
      <c r="C70" s="36" t="s">
        <v>100</v>
      </c>
      <c r="D70" s="36" t="s">
        <v>101</v>
      </c>
      <c r="E70" s="36">
        <v>20</v>
      </c>
      <c r="F70" s="36" t="s">
        <v>415</v>
      </c>
    </row>
    <row r="71" spans="1:6">
      <c r="A71" s="38">
        <v>20658</v>
      </c>
      <c r="B71" s="38" t="s">
        <v>107</v>
      </c>
      <c r="C71" s="38" t="s">
        <v>100</v>
      </c>
      <c r="D71" s="38" t="s">
        <v>101</v>
      </c>
      <c r="E71" s="38">
        <v>30</v>
      </c>
      <c r="F71" s="38" t="s">
        <v>416</v>
      </c>
    </row>
    <row r="72" spans="1:6">
      <c r="A72" s="36">
        <v>20659</v>
      </c>
      <c r="B72" s="36" t="s">
        <v>107</v>
      </c>
      <c r="C72" s="36" t="s">
        <v>100</v>
      </c>
      <c r="D72" s="36" t="s">
        <v>101</v>
      </c>
      <c r="E72" s="36">
        <v>20</v>
      </c>
      <c r="F72" s="36" t="s">
        <v>417</v>
      </c>
    </row>
    <row r="73" spans="1:6">
      <c r="A73" s="38">
        <v>20660</v>
      </c>
      <c r="B73" s="38" t="s">
        <v>107</v>
      </c>
      <c r="C73" s="38" t="s">
        <v>100</v>
      </c>
      <c r="D73" s="38" t="s">
        <v>101</v>
      </c>
      <c r="E73" s="38">
        <v>30</v>
      </c>
      <c r="F73" s="38" t="s">
        <v>135</v>
      </c>
    </row>
    <row r="74" spans="1:6">
      <c r="A74" s="36">
        <v>20661</v>
      </c>
      <c r="B74" s="36" t="s">
        <v>107</v>
      </c>
      <c r="C74" s="36" t="s">
        <v>100</v>
      </c>
      <c r="D74" s="36" t="s">
        <v>101</v>
      </c>
      <c r="E74" s="36">
        <v>30</v>
      </c>
      <c r="F74" s="36" t="s">
        <v>137</v>
      </c>
    </row>
    <row r="75" spans="1:6">
      <c r="A75" s="38">
        <v>20662</v>
      </c>
      <c r="B75" s="38" t="s">
        <v>107</v>
      </c>
      <c r="C75" s="38" t="s">
        <v>100</v>
      </c>
      <c r="D75" s="38" t="s">
        <v>101</v>
      </c>
      <c r="E75" s="38">
        <v>30</v>
      </c>
      <c r="F75" s="38" t="s">
        <v>418</v>
      </c>
    </row>
    <row r="76" spans="1:6">
      <c r="A76" s="36">
        <v>20663</v>
      </c>
      <c r="B76" s="36" t="s">
        <v>107</v>
      </c>
      <c r="C76" s="36" t="s">
        <v>100</v>
      </c>
      <c r="D76" s="36" t="s">
        <v>101</v>
      </c>
      <c r="E76" s="36">
        <v>30</v>
      </c>
      <c r="F76" s="36" t="s">
        <v>138</v>
      </c>
    </row>
    <row r="77" spans="1:6">
      <c r="A77" s="38">
        <v>20664</v>
      </c>
      <c r="B77" s="38" t="s">
        <v>107</v>
      </c>
      <c r="C77" s="38" t="s">
        <v>100</v>
      </c>
      <c r="D77" s="38" t="s">
        <v>101</v>
      </c>
      <c r="E77" s="38">
        <v>30</v>
      </c>
      <c r="F77" s="38" t="s">
        <v>419</v>
      </c>
    </row>
    <row r="78" spans="1:6">
      <c r="A78" s="36">
        <v>20665</v>
      </c>
      <c r="B78" s="36" t="s">
        <v>99</v>
      </c>
      <c r="C78" s="36" t="s">
        <v>100</v>
      </c>
      <c r="D78" s="36" t="s">
        <v>101</v>
      </c>
      <c r="E78" s="36">
        <v>30</v>
      </c>
      <c r="F78" s="36" t="s">
        <v>81</v>
      </c>
    </row>
    <row r="79" spans="1:6">
      <c r="A79" s="38">
        <v>20666</v>
      </c>
      <c r="B79" s="38" t="s">
        <v>107</v>
      </c>
      <c r="C79" s="38" t="s">
        <v>100</v>
      </c>
      <c r="D79" s="38" t="s">
        <v>101</v>
      </c>
      <c r="E79" s="38">
        <v>30</v>
      </c>
      <c r="F79" s="38" t="s">
        <v>420</v>
      </c>
    </row>
    <row r="80" spans="1:6">
      <c r="A80" s="36">
        <v>20667</v>
      </c>
      <c r="B80" s="36" t="s">
        <v>107</v>
      </c>
      <c r="C80" s="36" t="s">
        <v>100</v>
      </c>
      <c r="D80" s="36" t="s">
        <v>101</v>
      </c>
      <c r="E80" s="36">
        <v>30</v>
      </c>
      <c r="F80" s="36" t="s">
        <v>140</v>
      </c>
    </row>
    <row r="81" spans="1:6">
      <c r="A81" s="38">
        <v>20668</v>
      </c>
      <c r="B81" s="38" t="s">
        <v>107</v>
      </c>
      <c r="C81" s="38" t="s">
        <v>100</v>
      </c>
      <c r="D81" s="38" t="s">
        <v>101</v>
      </c>
      <c r="E81" s="38">
        <v>30</v>
      </c>
      <c r="F81" s="38" t="s">
        <v>421</v>
      </c>
    </row>
    <row r="82" spans="1:6">
      <c r="A82" s="37" t="s">
        <v>422</v>
      </c>
      <c r="B82" s="37"/>
      <c r="C82" s="37"/>
      <c r="D82" s="37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A5:C5"/>
    <mergeCell ref="A8:C8"/>
    <mergeCell ref="A11:C11"/>
    <mergeCell ref="A14:C14"/>
    <mergeCell ref="A82:C8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EEF0BD"/>
    <outlinePr summaryBelow="1" summaryRight="1"/>
  </sheetPr>
  <dimension ref="A1:F261"/>
  <sheetViews>
    <sheetView tabSelected="0" workbookViewId="0" showGridLines="true" showRowColHeaders="1">
      <selection activeCell="A261" sqref="A261"/>
    </sheetView>
  </sheetViews>
  <sheetFormatPr defaultRowHeight="14.4" outlineLevelRow="0" outlineLevelCol="0"/>
  <cols>
    <col min="1" max="1" width="10" customWidth="true" style="0"/>
    <col min="2" max="2" width="25" customWidth="true" style="0"/>
    <col min="3" max="3" width="15" customWidth="true" style="0"/>
    <col min="4" max="4" width="10" customWidth="true" style="0"/>
    <col min="5" max="5" width="10" customWidth="true" style="0"/>
    <col min="6" max="6" width="20" customWidth="true" style="0"/>
  </cols>
  <sheetData>
    <row r="1" spans="1:6">
      <c r="A1" s="39" t="s">
        <v>390</v>
      </c>
      <c r="B1" s="39" t="s">
        <v>94</v>
      </c>
      <c r="C1" s="39" t="s">
        <v>95</v>
      </c>
      <c r="D1" s="39" t="s">
        <v>96</v>
      </c>
      <c r="E1" s="39" t="s">
        <v>97</v>
      </c>
      <c r="F1" s="39" t="s">
        <v>98</v>
      </c>
    </row>
    <row r="2" spans="1:6">
      <c r="A2" s="40" t="s">
        <v>423</v>
      </c>
      <c r="B2" s="40"/>
      <c r="C2" s="40"/>
      <c r="D2" s="40">
        <v>0</v>
      </c>
    </row>
    <row r="4" spans="1:6">
      <c r="A4" s="39" t="s">
        <v>390</v>
      </c>
      <c r="B4" s="39" t="s">
        <v>94</v>
      </c>
      <c r="C4" s="39" t="s">
        <v>95</v>
      </c>
      <c r="D4" s="39" t="s">
        <v>96</v>
      </c>
      <c r="E4" s="39" t="s">
        <v>97</v>
      </c>
      <c r="F4" s="39" t="s">
        <v>98</v>
      </c>
    </row>
    <row r="5" spans="1:6">
      <c r="A5" s="40" t="s">
        <v>424</v>
      </c>
      <c r="B5" s="40"/>
      <c r="C5" s="40"/>
      <c r="D5" s="40">
        <v>0</v>
      </c>
    </row>
    <row r="7" spans="1:6">
      <c r="A7" s="39" t="s">
        <v>390</v>
      </c>
      <c r="B7" s="39" t="s">
        <v>94</v>
      </c>
      <c r="C7" s="39" t="s">
        <v>95</v>
      </c>
      <c r="D7" s="39" t="s">
        <v>96</v>
      </c>
      <c r="E7" s="39" t="s">
        <v>97</v>
      </c>
      <c r="F7" s="39" t="s">
        <v>98</v>
      </c>
    </row>
    <row r="8" spans="1:6">
      <c r="A8" s="41">
        <v>20393</v>
      </c>
      <c r="B8" s="41" t="s">
        <v>142</v>
      </c>
      <c r="C8" s="41" t="s">
        <v>217</v>
      </c>
      <c r="D8" s="41" t="s">
        <v>146</v>
      </c>
      <c r="E8" s="41">
        <v>14</v>
      </c>
      <c r="F8" s="41" t="s">
        <v>218</v>
      </c>
    </row>
    <row r="9" spans="1:6">
      <c r="A9" s="40" t="s">
        <v>425</v>
      </c>
      <c r="B9" s="40"/>
      <c r="C9" s="40"/>
      <c r="D9" s="40">
        <v>1</v>
      </c>
    </row>
    <row r="11" spans="1:6">
      <c r="A11" s="39" t="s">
        <v>390</v>
      </c>
      <c r="B11" s="39" t="s">
        <v>94</v>
      </c>
      <c r="C11" s="39" t="s">
        <v>95</v>
      </c>
      <c r="D11" s="39" t="s">
        <v>96</v>
      </c>
      <c r="E11" s="39" t="s">
        <v>97</v>
      </c>
      <c r="F11" s="39" t="s">
        <v>98</v>
      </c>
    </row>
    <row r="12" spans="1:6">
      <c r="A12" s="40" t="s">
        <v>426</v>
      </c>
      <c r="B12" s="40"/>
      <c r="C12" s="40"/>
      <c r="D12" s="40">
        <v>0</v>
      </c>
    </row>
    <row r="14" spans="1:6">
      <c r="A14" s="39" t="s">
        <v>390</v>
      </c>
      <c r="B14" s="39" t="s">
        <v>94</v>
      </c>
      <c r="C14" s="39" t="s">
        <v>95</v>
      </c>
      <c r="D14" s="39" t="s">
        <v>96</v>
      </c>
      <c r="E14" s="39" t="s">
        <v>97</v>
      </c>
      <c r="F14" s="39" t="s">
        <v>98</v>
      </c>
    </row>
    <row r="15" spans="1:6">
      <c r="A15" s="40" t="s">
        <v>427</v>
      </c>
      <c r="B15" s="40"/>
      <c r="C15" s="40"/>
      <c r="D15" s="40">
        <v>0</v>
      </c>
    </row>
    <row r="17" spans="1:6">
      <c r="A17" s="39" t="s">
        <v>390</v>
      </c>
      <c r="B17" s="39" t="s">
        <v>94</v>
      </c>
      <c r="C17" s="39" t="s">
        <v>95</v>
      </c>
      <c r="D17" s="39" t="s">
        <v>96</v>
      </c>
      <c r="E17" s="39" t="s">
        <v>97</v>
      </c>
      <c r="F17" s="39" t="s">
        <v>98</v>
      </c>
    </row>
    <row r="18" spans="1:6">
      <c r="A18" s="41">
        <v>20323</v>
      </c>
      <c r="B18" s="41" t="s">
        <v>142</v>
      </c>
      <c r="C18" s="41" t="s">
        <v>100</v>
      </c>
      <c r="D18" s="41" t="s">
        <v>146</v>
      </c>
      <c r="E18" s="41">
        <v>15</v>
      </c>
      <c r="F18" s="41" t="s">
        <v>147</v>
      </c>
    </row>
    <row r="19" spans="1:6">
      <c r="A19" s="39">
        <v>20324</v>
      </c>
      <c r="B19" s="39" t="s">
        <v>142</v>
      </c>
      <c r="C19" s="39" t="s">
        <v>100</v>
      </c>
      <c r="D19" s="39" t="s">
        <v>146</v>
      </c>
      <c r="E19" s="39">
        <v>14</v>
      </c>
      <c r="F19" s="39" t="s">
        <v>148</v>
      </c>
    </row>
    <row r="20" spans="1:6">
      <c r="A20" s="41">
        <v>20325</v>
      </c>
      <c r="B20" s="41" t="s">
        <v>142</v>
      </c>
      <c r="C20" s="41" t="s">
        <v>100</v>
      </c>
      <c r="D20" s="41" t="s">
        <v>146</v>
      </c>
      <c r="E20" s="41">
        <v>14</v>
      </c>
      <c r="F20" s="41" t="s">
        <v>149</v>
      </c>
    </row>
    <row r="21" spans="1:6">
      <c r="A21" s="39">
        <v>20326</v>
      </c>
      <c r="B21" s="39" t="s">
        <v>142</v>
      </c>
      <c r="C21" s="39" t="s">
        <v>100</v>
      </c>
      <c r="D21" s="39" t="s">
        <v>146</v>
      </c>
      <c r="E21" s="39">
        <v>14</v>
      </c>
      <c r="F21" s="39" t="s">
        <v>150</v>
      </c>
    </row>
    <row r="22" spans="1:6">
      <c r="A22" s="41">
        <v>20327</v>
      </c>
      <c r="B22" s="41" t="s">
        <v>142</v>
      </c>
      <c r="C22" s="41" t="s">
        <v>100</v>
      </c>
      <c r="D22" s="41" t="s">
        <v>146</v>
      </c>
      <c r="E22" s="41">
        <v>14</v>
      </c>
      <c r="F22" s="41" t="s">
        <v>151</v>
      </c>
    </row>
    <row r="23" spans="1:6">
      <c r="A23" s="39">
        <v>20328</v>
      </c>
      <c r="B23" s="39" t="s">
        <v>142</v>
      </c>
      <c r="C23" s="39" t="s">
        <v>100</v>
      </c>
      <c r="D23" s="39" t="s">
        <v>146</v>
      </c>
      <c r="E23" s="39">
        <v>14</v>
      </c>
      <c r="F23" s="39" t="s">
        <v>152</v>
      </c>
    </row>
    <row r="24" spans="1:6">
      <c r="A24" s="41">
        <v>20329</v>
      </c>
      <c r="B24" s="41" t="s">
        <v>142</v>
      </c>
      <c r="C24" s="41" t="s">
        <v>100</v>
      </c>
      <c r="D24" s="41" t="s">
        <v>146</v>
      </c>
      <c r="E24" s="41">
        <v>14</v>
      </c>
      <c r="F24" s="41" t="s">
        <v>153</v>
      </c>
    </row>
    <row r="25" spans="1:6">
      <c r="A25" s="39">
        <v>20330</v>
      </c>
      <c r="B25" s="39" t="s">
        <v>142</v>
      </c>
      <c r="C25" s="39" t="s">
        <v>100</v>
      </c>
      <c r="D25" s="39" t="s">
        <v>146</v>
      </c>
      <c r="E25" s="39">
        <v>14</v>
      </c>
      <c r="F25" s="39" t="s">
        <v>154</v>
      </c>
    </row>
    <row r="26" spans="1:6">
      <c r="A26" s="41">
        <v>20331</v>
      </c>
      <c r="B26" s="41" t="s">
        <v>142</v>
      </c>
      <c r="C26" s="41" t="s">
        <v>100</v>
      </c>
      <c r="D26" s="41" t="s">
        <v>146</v>
      </c>
      <c r="E26" s="41">
        <v>14</v>
      </c>
      <c r="F26" s="41" t="s">
        <v>155</v>
      </c>
    </row>
    <row r="27" spans="1:6">
      <c r="A27" s="39">
        <v>20332</v>
      </c>
      <c r="B27" s="39" t="s">
        <v>142</v>
      </c>
      <c r="C27" s="39" t="s">
        <v>100</v>
      </c>
      <c r="D27" s="39" t="s">
        <v>146</v>
      </c>
      <c r="E27" s="39">
        <v>14</v>
      </c>
      <c r="F27" s="39" t="s">
        <v>156</v>
      </c>
    </row>
    <row r="28" spans="1:6">
      <c r="A28" s="41">
        <v>20333</v>
      </c>
      <c r="B28" s="41" t="s">
        <v>142</v>
      </c>
      <c r="C28" s="41" t="s">
        <v>100</v>
      </c>
      <c r="D28" s="41" t="s">
        <v>146</v>
      </c>
      <c r="E28" s="41">
        <v>14</v>
      </c>
      <c r="F28" s="41" t="s">
        <v>157</v>
      </c>
    </row>
    <row r="29" spans="1:6">
      <c r="A29" s="39">
        <v>20334</v>
      </c>
      <c r="B29" s="39" t="s">
        <v>142</v>
      </c>
      <c r="C29" s="39" t="s">
        <v>100</v>
      </c>
      <c r="D29" s="39" t="s">
        <v>146</v>
      </c>
      <c r="E29" s="39">
        <v>14</v>
      </c>
      <c r="F29" s="39" t="s">
        <v>158</v>
      </c>
    </row>
    <row r="30" spans="1:6">
      <c r="A30" s="41">
        <v>20335</v>
      </c>
      <c r="B30" s="41" t="s">
        <v>142</v>
      </c>
      <c r="C30" s="41" t="s">
        <v>100</v>
      </c>
      <c r="D30" s="41" t="s">
        <v>146</v>
      </c>
      <c r="E30" s="41">
        <v>15</v>
      </c>
      <c r="F30" s="41" t="s">
        <v>159</v>
      </c>
    </row>
    <row r="31" spans="1:6">
      <c r="A31" s="39">
        <v>20336</v>
      </c>
      <c r="B31" s="39" t="s">
        <v>142</v>
      </c>
      <c r="C31" s="39" t="s">
        <v>100</v>
      </c>
      <c r="D31" s="39" t="s">
        <v>146</v>
      </c>
      <c r="E31" s="39">
        <v>14</v>
      </c>
      <c r="F31" s="39" t="s">
        <v>160</v>
      </c>
    </row>
    <row r="32" spans="1:6">
      <c r="A32" s="41">
        <v>20337</v>
      </c>
      <c r="B32" s="41" t="s">
        <v>142</v>
      </c>
      <c r="C32" s="41" t="s">
        <v>100</v>
      </c>
      <c r="D32" s="41" t="s">
        <v>146</v>
      </c>
      <c r="E32" s="41">
        <v>14</v>
      </c>
      <c r="F32" s="41" t="s">
        <v>161</v>
      </c>
    </row>
    <row r="33" spans="1:6">
      <c r="A33" s="39">
        <v>20338</v>
      </c>
      <c r="B33" s="39" t="s">
        <v>142</v>
      </c>
      <c r="C33" s="39" t="s">
        <v>100</v>
      </c>
      <c r="D33" s="39" t="s">
        <v>146</v>
      </c>
      <c r="E33" s="39">
        <v>14</v>
      </c>
      <c r="F33" s="39" t="s">
        <v>162</v>
      </c>
    </row>
    <row r="34" spans="1:6">
      <c r="A34" s="41">
        <v>20339</v>
      </c>
      <c r="B34" s="41" t="s">
        <v>142</v>
      </c>
      <c r="C34" s="41" t="s">
        <v>100</v>
      </c>
      <c r="D34" s="41" t="s">
        <v>146</v>
      </c>
      <c r="E34" s="41">
        <v>14</v>
      </c>
      <c r="F34" s="41" t="s">
        <v>163</v>
      </c>
    </row>
    <row r="35" spans="1:6">
      <c r="A35" s="39">
        <v>20340</v>
      </c>
      <c r="B35" s="39" t="s">
        <v>142</v>
      </c>
      <c r="C35" s="39" t="s">
        <v>100</v>
      </c>
      <c r="D35" s="39" t="s">
        <v>146</v>
      </c>
      <c r="E35" s="39">
        <v>15</v>
      </c>
      <c r="F35" s="39" t="s">
        <v>164</v>
      </c>
    </row>
    <row r="36" spans="1:6">
      <c r="A36" s="41">
        <v>20341</v>
      </c>
      <c r="B36" s="41" t="s">
        <v>142</v>
      </c>
      <c r="C36" s="41" t="s">
        <v>100</v>
      </c>
      <c r="D36" s="41" t="s">
        <v>146</v>
      </c>
      <c r="E36" s="41">
        <v>14</v>
      </c>
      <c r="F36" s="41" t="s">
        <v>165</v>
      </c>
    </row>
    <row r="37" spans="1:6">
      <c r="A37" s="39">
        <v>20342</v>
      </c>
      <c r="B37" s="39" t="s">
        <v>142</v>
      </c>
      <c r="C37" s="39" t="s">
        <v>100</v>
      </c>
      <c r="D37" s="39" t="s">
        <v>146</v>
      </c>
      <c r="E37" s="39">
        <v>14</v>
      </c>
      <c r="F37" s="39" t="s">
        <v>166</v>
      </c>
    </row>
    <row r="38" spans="1:6">
      <c r="A38" s="41">
        <v>20343</v>
      </c>
      <c r="B38" s="41" t="s">
        <v>142</v>
      </c>
      <c r="C38" s="41" t="s">
        <v>100</v>
      </c>
      <c r="D38" s="41" t="s">
        <v>146</v>
      </c>
      <c r="E38" s="41">
        <v>14</v>
      </c>
      <c r="F38" s="41" t="s">
        <v>167</v>
      </c>
    </row>
    <row r="39" spans="1:6">
      <c r="A39" s="39">
        <v>20344</v>
      </c>
      <c r="B39" s="39" t="s">
        <v>142</v>
      </c>
      <c r="C39" s="39" t="s">
        <v>100</v>
      </c>
      <c r="D39" s="39" t="s">
        <v>146</v>
      </c>
      <c r="E39" s="39">
        <v>14</v>
      </c>
      <c r="F39" s="39" t="s">
        <v>168</v>
      </c>
    </row>
    <row r="40" spans="1:6">
      <c r="A40" s="41">
        <v>20345</v>
      </c>
      <c r="B40" s="41" t="s">
        <v>142</v>
      </c>
      <c r="C40" s="41" t="s">
        <v>100</v>
      </c>
      <c r="D40" s="41" t="s">
        <v>146</v>
      </c>
      <c r="E40" s="41">
        <v>14</v>
      </c>
      <c r="F40" s="41" t="s">
        <v>169</v>
      </c>
    </row>
    <row r="41" spans="1:6">
      <c r="A41" s="39">
        <v>20346</v>
      </c>
      <c r="B41" s="39" t="s">
        <v>142</v>
      </c>
      <c r="C41" s="39" t="s">
        <v>100</v>
      </c>
      <c r="D41" s="39" t="s">
        <v>146</v>
      </c>
      <c r="E41" s="39">
        <v>14</v>
      </c>
      <c r="F41" s="39" t="s">
        <v>170</v>
      </c>
    </row>
    <row r="42" spans="1:6">
      <c r="A42" s="41">
        <v>20347</v>
      </c>
      <c r="B42" s="41" t="s">
        <v>142</v>
      </c>
      <c r="C42" s="41" t="s">
        <v>100</v>
      </c>
      <c r="D42" s="41" t="s">
        <v>146</v>
      </c>
      <c r="E42" s="41">
        <v>14</v>
      </c>
      <c r="F42" s="41" t="s">
        <v>171</v>
      </c>
    </row>
    <row r="43" spans="1:6">
      <c r="A43" s="39">
        <v>20348</v>
      </c>
      <c r="B43" s="39" t="s">
        <v>142</v>
      </c>
      <c r="C43" s="39" t="s">
        <v>100</v>
      </c>
      <c r="D43" s="39" t="s">
        <v>146</v>
      </c>
      <c r="E43" s="39">
        <v>14</v>
      </c>
      <c r="F43" s="39" t="s">
        <v>172</v>
      </c>
    </row>
    <row r="44" spans="1:6">
      <c r="A44" s="41">
        <v>20349</v>
      </c>
      <c r="B44" s="41" t="s">
        <v>142</v>
      </c>
      <c r="C44" s="41" t="s">
        <v>100</v>
      </c>
      <c r="D44" s="41" t="s">
        <v>146</v>
      </c>
      <c r="E44" s="41">
        <v>14</v>
      </c>
      <c r="F44" s="41" t="s">
        <v>173</v>
      </c>
    </row>
    <row r="45" spans="1:6">
      <c r="A45" s="39">
        <v>20350</v>
      </c>
      <c r="B45" s="39" t="s">
        <v>142</v>
      </c>
      <c r="C45" s="39" t="s">
        <v>100</v>
      </c>
      <c r="D45" s="39" t="s">
        <v>146</v>
      </c>
      <c r="E45" s="39">
        <v>14</v>
      </c>
      <c r="F45" s="39" t="s">
        <v>174</v>
      </c>
    </row>
    <row r="46" spans="1:6">
      <c r="A46" s="41">
        <v>20351</v>
      </c>
      <c r="B46" s="41" t="s">
        <v>142</v>
      </c>
      <c r="C46" s="41" t="s">
        <v>100</v>
      </c>
      <c r="D46" s="41" t="s">
        <v>146</v>
      </c>
      <c r="E46" s="41">
        <v>14</v>
      </c>
      <c r="F46" s="41" t="s">
        <v>175</v>
      </c>
    </row>
    <row r="47" spans="1:6">
      <c r="A47" s="39">
        <v>20352</v>
      </c>
      <c r="B47" s="39" t="s">
        <v>142</v>
      </c>
      <c r="C47" s="39" t="s">
        <v>100</v>
      </c>
      <c r="D47" s="39" t="s">
        <v>146</v>
      </c>
      <c r="E47" s="39">
        <v>14</v>
      </c>
      <c r="F47" s="39" t="s">
        <v>176</v>
      </c>
    </row>
    <row r="48" spans="1:6">
      <c r="A48" s="41">
        <v>20353</v>
      </c>
      <c r="B48" s="41" t="s">
        <v>142</v>
      </c>
      <c r="C48" s="41" t="s">
        <v>100</v>
      </c>
      <c r="D48" s="41" t="s">
        <v>146</v>
      </c>
      <c r="E48" s="41">
        <v>14</v>
      </c>
      <c r="F48" s="41" t="s">
        <v>177</v>
      </c>
    </row>
    <row r="49" spans="1:6">
      <c r="A49" s="39">
        <v>20354</v>
      </c>
      <c r="B49" s="39" t="s">
        <v>142</v>
      </c>
      <c r="C49" s="39" t="s">
        <v>100</v>
      </c>
      <c r="D49" s="39" t="s">
        <v>146</v>
      </c>
      <c r="E49" s="39">
        <v>15</v>
      </c>
      <c r="F49" s="39" t="s">
        <v>178</v>
      </c>
    </row>
    <row r="50" spans="1:6">
      <c r="A50" s="41">
        <v>20355</v>
      </c>
      <c r="B50" s="41" t="s">
        <v>142</v>
      </c>
      <c r="C50" s="41" t="s">
        <v>100</v>
      </c>
      <c r="D50" s="41" t="s">
        <v>146</v>
      </c>
      <c r="E50" s="41">
        <v>14</v>
      </c>
      <c r="F50" s="41" t="s">
        <v>179</v>
      </c>
    </row>
    <row r="51" spans="1:6">
      <c r="A51" s="39">
        <v>20356</v>
      </c>
      <c r="B51" s="39" t="s">
        <v>142</v>
      </c>
      <c r="C51" s="39" t="s">
        <v>100</v>
      </c>
      <c r="D51" s="39" t="s">
        <v>146</v>
      </c>
      <c r="E51" s="39">
        <v>14</v>
      </c>
      <c r="F51" s="39" t="s">
        <v>180</v>
      </c>
    </row>
    <row r="52" spans="1:6">
      <c r="A52" s="41">
        <v>20357</v>
      </c>
      <c r="B52" s="41" t="s">
        <v>142</v>
      </c>
      <c r="C52" s="41" t="s">
        <v>100</v>
      </c>
      <c r="D52" s="41" t="s">
        <v>146</v>
      </c>
      <c r="E52" s="41">
        <v>14</v>
      </c>
      <c r="F52" s="41" t="s">
        <v>181</v>
      </c>
    </row>
    <row r="53" spans="1:6">
      <c r="A53" s="39">
        <v>20358</v>
      </c>
      <c r="B53" s="39" t="s">
        <v>142</v>
      </c>
      <c r="C53" s="39" t="s">
        <v>100</v>
      </c>
      <c r="D53" s="39" t="s">
        <v>146</v>
      </c>
      <c r="E53" s="39">
        <v>14</v>
      </c>
      <c r="F53" s="39" t="s">
        <v>182</v>
      </c>
    </row>
    <row r="54" spans="1:6">
      <c r="A54" s="41">
        <v>20359</v>
      </c>
      <c r="B54" s="41" t="s">
        <v>142</v>
      </c>
      <c r="C54" s="41" t="s">
        <v>100</v>
      </c>
      <c r="D54" s="41" t="s">
        <v>146</v>
      </c>
      <c r="E54" s="41">
        <v>14</v>
      </c>
      <c r="F54" s="41" t="s">
        <v>183</v>
      </c>
    </row>
    <row r="55" spans="1:6">
      <c r="A55" s="39">
        <v>20360</v>
      </c>
      <c r="B55" s="39" t="s">
        <v>142</v>
      </c>
      <c r="C55" s="39" t="s">
        <v>100</v>
      </c>
      <c r="D55" s="39" t="s">
        <v>146</v>
      </c>
      <c r="E55" s="39">
        <v>14</v>
      </c>
      <c r="F55" s="39" t="s">
        <v>184</v>
      </c>
    </row>
    <row r="56" spans="1:6">
      <c r="A56" s="41">
        <v>20361</v>
      </c>
      <c r="B56" s="41" t="s">
        <v>142</v>
      </c>
      <c r="C56" s="41" t="s">
        <v>100</v>
      </c>
      <c r="D56" s="41" t="s">
        <v>146</v>
      </c>
      <c r="E56" s="41">
        <v>14</v>
      </c>
      <c r="F56" s="41" t="s">
        <v>185</v>
      </c>
    </row>
    <row r="57" spans="1:6">
      <c r="A57" s="39">
        <v>20362</v>
      </c>
      <c r="B57" s="39" t="s">
        <v>142</v>
      </c>
      <c r="C57" s="39" t="s">
        <v>100</v>
      </c>
      <c r="D57" s="39" t="s">
        <v>146</v>
      </c>
      <c r="E57" s="39">
        <v>14</v>
      </c>
      <c r="F57" s="39" t="s">
        <v>186</v>
      </c>
    </row>
    <row r="58" spans="1:6">
      <c r="A58" s="41">
        <v>20363</v>
      </c>
      <c r="B58" s="41" t="s">
        <v>142</v>
      </c>
      <c r="C58" s="41" t="s">
        <v>100</v>
      </c>
      <c r="D58" s="41" t="s">
        <v>146</v>
      </c>
      <c r="E58" s="41">
        <v>14</v>
      </c>
      <c r="F58" s="41" t="s">
        <v>187</v>
      </c>
    </row>
    <row r="59" spans="1:6">
      <c r="A59" s="39">
        <v>20364</v>
      </c>
      <c r="B59" s="39" t="s">
        <v>142</v>
      </c>
      <c r="C59" s="39" t="s">
        <v>100</v>
      </c>
      <c r="D59" s="39" t="s">
        <v>146</v>
      </c>
      <c r="E59" s="39">
        <v>14</v>
      </c>
      <c r="F59" s="39" t="s">
        <v>188</v>
      </c>
    </row>
    <row r="60" spans="1:6">
      <c r="A60" s="41">
        <v>20365</v>
      </c>
      <c r="B60" s="41" t="s">
        <v>142</v>
      </c>
      <c r="C60" s="41" t="s">
        <v>100</v>
      </c>
      <c r="D60" s="41" t="s">
        <v>146</v>
      </c>
      <c r="E60" s="41">
        <v>14</v>
      </c>
      <c r="F60" s="41" t="s">
        <v>189</v>
      </c>
    </row>
    <row r="61" spans="1:6">
      <c r="A61" s="39">
        <v>20366</v>
      </c>
      <c r="B61" s="39" t="s">
        <v>142</v>
      </c>
      <c r="C61" s="39" t="s">
        <v>100</v>
      </c>
      <c r="D61" s="39" t="s">
        <v>146</v>
      </c>
      <c r="E61" s="39">
        <v>14</v>
      </c>
      <c r="F61" s="39" t="s">
        <v>190</v>
      </c>
    </row>
    <row r="62" spans="1:6">
      <c r="A62" s="41">
        <v>20367</v>
      </c>
      <c r="B62" s="41" t="s">
        <v>142</v>
      </c>
      <c r="C62" s="41" t="s">
        <v>100</v>
      </c>
      <c r="D62" s="41" t="s">
        <v>146</v>
      </c>
      <c r="E62" s="41">
        <v>14</v>
      </c>
      <c r="F62" s="41" t="s">
        <v>191</v>
      </c>
    </row>
    <row r="63" spans="1:6">
      <c r="A63" s="39">
        <v>20368</v>
      </c>
      <c r="B63" s="39" t="s">
        <v>142</v>
      </c>
      <c r="C63" s="39" t="s">
        <v>100</v>
      </c>
      <c r="D63" s="39" t="s">
        <v>146</v>
      </c>
      <c r="E63" s="39">
        <v>14</v>
      </c>
      <c r="F63" s="39" t="s">
        <v>192</v>
      </c>
    </row>
    <row r="64" spans="1:6">
      <c r="A64" s="41">
        <v>20369</v>
      </c>
      <c r="B64" s="41" t="s">
        <v>142</v>
      </c>
      <c r="C64" s="41" t="s">
        <v>100</v>
      </c>
      <c r="D64" s="41" t="s">
        <v>146</v>
      </c>
      <c r="E64" s="41">
        <v>14</v>
      </c>
      <c r="F64" s="41" t="s">
        <v>193</v>
      </c>
    </row>
    <row r="65" spans="1:6">
      <c r="A65" s="39">
        <v>20370</v>
      </c>
      <c r="B65" s="39" t="s">
        <v>142</v>
      </c>
      <c r="C65" s="39" t="s">
        <v>100</v>
      </c>
      <c r="D65" s="39" t="s">
        <v>146</v>
      </c>
      <c r="E65" s="39">
        <v>14</v>
      </c>
      <c r="F65" s="39" t="s">
        <v>194</v>
      </c>
    </row>
    <row r="66" spans="1:6">
      <c r="A66" s="41">
        <v>20371</v>
      </c>
      <c r="B66" s="41" t="s">
        <v>142</v>
      </c>
      <c r="C66" s="41" t="s">
        <v>100</v>
      </c>
      <c r="D66" s="41" t="s">
        <v>146</v>
      </c>
      <c r="E66" s="41">
        <v>14</v>
      </c>
      <c r="F66" s="41" t="s">
        <v>195</v>
      </c>
    </row>
    <row r="67" spans="1:6">
      <c r="A67" s="39">
        <v>20372</v>
      </c>
      <c r="B67" s="39" t="s">
        <v>142</v>
      </c>
      <c r="C67" s="39" t="s">
        <v>100</v>
      </c>
      <c r="D67" s="39" t="s">
        <v>146</v>
      </c>
      <c r="E67" s="39">
        <v>14</v>
      </c>
      <c r="F67" s="39" t="s">
        <v>196</v>
      </c>
    </row>
    <row r="68" spans="1:6">
      <c r="A68" s="41">
        <v>20373</v>
      </c>
      <c r="B68" s="41" t="s">
        <v>142</v>
      </c>
      <c r="C68" s="41" t="s">
        <v>100</v>
      </c>
      <c r="D68" s="41" t="s">
        <v>146</v>
      </c>
      <c r="E68" s="41">
        <v>15</v>
      </c>
      <c r="F68" s="41" t="s">
        <v>197</v>
      </c>
    </row>
    <row r="69" spans="1:6">
      <c r="A69" s="39">
        <v>20374</v>
      </c>
      <c r="B69" s="39" t="s">
        <v>142</v>
      </c>
      <c r="C69" s="39" t="s">
        <v>100</v>
      </c>
      <c r="D69" s="39" t="s">
        <v>146</v>
      </c>
      <c r="E69" s="39">
        <v>15</v>
      </c>
      <c r="F69" s="39" t="s">
        <v>198</v>
      </c>
    </row>
    <row r="70" spans="1:6">
      <c r="A70" s="41">
        <v>20375</v>
      </c>
      <c r="B70" s="41" t="s">
        <v>142</v>
      </c>
      <c r="C70" s="41" t="s">
        <v>100</v>
      </c>
      <c r="D70" s="41" t="s">
        <v>146</v>
      </c>
      <c r="E70" s="41">
        <v>14</v>
      </c>
      <c r="F70" s="41" t="s">
        <v>199</v>
      </c>
    </row>
    <row r="71" spans="1:6">
      <c r="A71" s="39">
        <v>20376</v>
      </c>
      <c r="B71" s="39" t="s">
        <v>142</v>
      </c>
      <c r="C71" s="39" t="s">
        <v>100</v>
      </c>
      <c r="D71" s="39" t="s">
        <v>146</v>
      </c>
      <c r="E71" s="39">
        <v>14</v>
      </c>
      <c r="F71" s="39" t="s">
        <v>200</v>
      </c>
    </row>
    <row r="72" spans="1:6">
      <c r="A72" s="41">
        <v>20377</v>
      </c>
      <c r="B72" s="41" t="s">
        <v>142</v>
      </c>
      <c r="C72" s="41" t="s">
        <v>100</v>
      </c>
      <c r="D72" s="41" t="s">
        <v>146</v>
      </c>
      <c r="E72" s="41">
        <v>14</v>
      </c>
      <c r="F72" s="41" t="s">
        <v>201</v>
      </c>
    </row>
    <row r="73" spans="1:6">
      <c r="A73" s="39">
        <v>20378</v>
      </c>
      <c r="B73" s="39" t="s">
        <v>142</v>
      </c>
      <c r="C73" s="39" t="s">
        <v>100</v>
      </c>
      <c r="D73" s="39" t="s">
        <v>146</v>
      </c>
      <c r="E73" s="39">
        <v>14</v>
      </c>
      <c r="F73" s="39" t="s">
        <v>202</v>
      </c>
    </row>
    <row r="74" spans="1:6">
      <c r="A74" s="41">
        <v>20379</v>
      </c>
      <c r="B74" s="41" t="s">
        <v>142</v>
      </c>
      <c r="C74" s="41" t="s">
        <v>100</v>
      </c>
      <c r="D74" s="41" t="s">
        <v>146</v>
      </c>
      <c r="E74" s="41">
        <v>14</v>
      </c>
      <c r="F74" s="41" t="s">
        <v>203</v>
      </c>
    </row>
    <row r="75" spans="1:6">
      <c r="A75" s="39">
        <v>20380</v>
      </c>
      <c r="B75" s="39" t="s">
        <v>142</v>
      </c>
      <c r="C75" s="39" t="s">
        <v>100</v>
      </c>
      <c r="D75" s="39" t="s">
        <v>146</v>
      </c>
      <c r="E75" s="39">
        <v>14</v>
      </c>
      <c r="F75" s="39" t="s">
        <v>204</v>
      </c>
    </row>
    <row r="76" spans="1:6">
      <c r="A76" s="41">
        <v>20381</v>
      </c>
      <c r="B76" s="41" t="s">
        <v>142</v>
      </c>
      <c r="C76" s="41" t="s">
        <v>100</v>
      </c>
      <c r="D76" s="41" t="s">
        <v>146</v>
      </c>
      <c r="E76" s="41">
        <v>14</v>
      </c>
      <c r="F76" s="41" t="s">
        <v>205</v>
      </c>
    </row>
    <row r="77" spans="1:6">
      <c r="A77" s="39">
        <v>20382</v>
      </c>
      <c r="B77" s="39" t="s">
        <v>142</v>
      </c>
      <c r="C77" s="39" t="s">
        <v>100</v>
      </c>
      <c r="D77" s="39" t="s">
        <v>146</v>
      </c>
      <c r="E77" s="39">
        <v>14</v>
      </c>
      <c r="F77" s="39" t="s">
        <v>206</v>
      </c>
    </row>
    <row r="78" spans="1:6">
      <c r="A78" s="41">
        <v>20383</v>
      </c>
      <c r="B78" s="41" t="s">
        <v>142</v>
      </c>
      <c r="C78" s="41" t="s">
        <v>100</v>
      </c>
      <c r="D78" s="41" t="s">
        <v>146</v>
      </c>
      <c r="E78" s="41">
        <v>14</v>
      </c>
      <c r="F78" s="41" t="s">
        <v>207</v>
      </c>
    </row>
    <row r="79" spans="1:6">
      <c r="A79" s="39">
        <v>20384</v>
      </c>
      <c r="B79" s="39" t="s">
        <v>142</v>
      </c>
      <c r="C79" s="39" t="s">
        <v>100</v>
      </c>
      <c r="D79" s="39" t="s">
        <v>146</v>
      </c>
      <c r="E79" s="39">
        <v>14</v>
      </c>
      <c r="F79" s="39" t="s">
        <v>208</v>
      </c>
    </row>
    <row r="80" spans="1:6">
      <c r="A80" s="41">
        <v>20385</v>
      </c>
      <c r="B80" s="41" t="s">
        <v>142</v>
      </c>
      <c r="C80" s="41" t="s">
        <v>100</v>
      </c>
      <c r="D80" s="41" t="s">
        <v>146</v>
      </c>
      <c r="E80" s="41">
        <v>14</v>
      </c>
      <c r="F80" s="41" t="s">
        <v>209</v>
      </c>
    </row>
    <row r="81" spans="1:6">
      <c r="A81" s="39">
        <v>20386</v>
      </c>
      <c r="B81" s="39" t="s">
        <v>142</v>
      </c>
      <c r="C81" s="39" t="s">
        <v>100</v>
      </c>
      <c r="D81" s="39" t="s">
        <v>146</v>
      </c>
      <c r="E81" s="39">
        <v>14</v>
      </c>
      <c r="F81" s="39" t="s">
        <v>210</v>
      </c>
    </row>
    <row r="82" spans="1:6">
      <c r="A82" s="41">
        <v>20387</v>
      </c>
      <c r="B82" s="41" t="s">
        <v>142</v>
      </c>
      <c r="C82" s="41" t="s">
        <v>100</v>
      </c>
      <c r="D82" s="41" t="s">
        <v>146</v>
      </c>
      <c r="E82" s="41">
        <v>15</v>
      </c>
      <c r="F82" s="41" t="s">
        <v>211</v>
      </c>
    </row>
    <row r="83" spans="1:6">
      <c r="A83" s="39">
        <v>20388</v>
      </c>
      <c r="B83" s="39" t="s">
        <v>142</v>
      </c>
      <c r="C83" s="39" t="s">
        <v>100</v>
      </c>
      <c r="D83" s="39" t="s">
        <v>146</v>
      </c>
      <c r="E83" s="39">
        <v>14</v>
      </c>
      <c r="F83" s="39" t="s">
        <v>212</v>
      </c>
    </row>
    <row r="84" spans="1:6">
      <c r="A84" s="41">
        <v>20389</v>
      </c>
      <c r="B84" s="41" t="s">
        <v>142</v>
      </c>
      <c r="C84" s="41" t="s">
        <v>100</v>
      </c>
      <c r="D84" s="41" t="s">
        <v>146</v>
      </c>
      <c r="E84" s="41">
        <v>14</v>
      </c>
      <c r="F84" s="41" t="s">
        <v>213</v>
      </c>
    </row>
    <row r="85" spans="1:6">
      <c r="A85" s="39">
        <v>20390</v>
      </c>
      <c r="B85" s="39" t="s">
        <v>142</v>
      </c>
      <c r="C85" s="39" t="s">
        <v>100</v>
      </c>
      <c r="D85" s="39" t="s">
        <v>146</v>
      </c>
      <c r="E85" s="39">
        <v>14</v>
      </c>
      <c r="F85" s="39" t="s">
        <v>214</v>
      </c>
    </row>
    <row r="86" spans="1:6">
      <c r="A86" s="41">
        <v>20391</v>
      </c>
      <c r="B86" s="41" t="s">
        <v>142</v>
      </c>
      <c r="C86" s="41" t="s">
        <v>100</v>
      </c>
      <c r="D86" s="41" t="s">
        <v>146</v>
      </c>
      <c r="E86" s="41">
        <v>14</v>
      </c>
      <c r="F86" s="41" t="s">
        <v>215</v>
      </c>
    </row>
    <row r="87" spans="1:6">
      <c r="A87" s="39">
        <v>20392</v>
      </c>
      <c r="B87" s="39" t="s">
        <v>142</v>
      </c>
      <c r="C87" s="39" t="s">
        <v>100</v>
      </c>
      <c r="D87" s="39" t="s">
        <v>146</v>
      </c>
      <c r="E87" s="39">
        <v>14</v>
      </c>
      <c r="F87" s="39" t="s">
        <v>216</v>
      </c>
    </row>
    <row r="88" spans="1:6">
      <c r="A88" s="41">
        <v>20394</v>
      </c>
      <c r="B88" s="41" t="s">
        <v>142</v>
      </c>
      <c r="C88" s="41" t="s">
        <v>100</v>
      </c>
      <c r="D88" s="41" t="s">
        <v>146</v>
      </c>
      <c r="E88" s="41">
        <v>14</v>
      </c>
      <c r="F88" s="41" t="s">
        <v>219</v>
      </c>
    </row>
    <row r="89" spans="1:6">
      <c r="A89" s="39">
        <v>20395</v>
      </c>
      <c r="B89" s="39" t="s">
        <v>142</v>
      </c>
      <c r="C89" s="39" t="s">
        <v>100</v>
      </c>
      <c r="D89" s="39" t="s">
        <v>146</v>
      </c>
      <c r="E89" s="39">
        <v>14</v>
      </c>
      <c r="F89" s="39" t="s">
        <v>220</v>
      </c>
    </row>
    <row r="90" spans="1:6">
      <c r="A90" s="41">
        <v>20396</v>
      </c>
      <c r="B90" s="41" t="s">
        <v>142</v>
      </c>
      <c r="C90" s="41" t="s">
        <v>100</v>
      </c>
      <c r="D90" s="41" t="s">
        <v>146</v>
      </c>
      <c r="E90" s="41">
        <v>14</v>
      </c>
      <c r="F90" s="41" t="s">
        <v>221</v>
      </c>
    </row>
    <row r="91" spans="1:6">
      <c r="A91" s="39">
        <v>20397</v>
      </c>
      <c r="B91" s="39" t="s">
        <v>142</v>
      </c>
      <c r="C91" s="39" t="s">
        <v>100</v>
      </c>
      <c r="D91" s="39" t="s">
        <v>146</v>
      </c>
      <c r="E91" s="39">
        <v>14</v>
      </c>
      <c r="F91" s="39" t="s">
        <v>222</v>
      </c>
    </row>
    <row r="92" spans="1:6">
      <c r="A92" s="41">
        <v>20398</v>
      </c>
      <c r="B92" s="41" t="s">
        <v>142</v>
      </c>
      <c r="C92" s="41" t="s">
        <v>100</v>
      </c>
      <c r="D92" s="41" t="s">
        <v>146</v>
      </c>
      <c r="E92" s="41">
        <v>14</v>
      </c>
      <c r="F92" s="41" t="s">
        <v>223</v>
      </c>
    </row>
    <row r="93" spans="1:6">
      <c r="A93" s="39">
        <v>20399</v>
      </c>
      <c r="B93" s="39" t="s">
        <v>142</v>
      </c>
      <c r="C93" s="39" t="s">
        <v>100</v>
      </c>
      <c r="D93" s="39" t="s">
        <v>146</v>
      </c>
      <c r="E93" s="39">
        <v>14</v>
      </c>
      <c r="F93" s="39" t="s">
        <v>224</v>
      </c>
    </row>
    <row r="94" spans="1:6">
      <c r="A94" s="41">
        <v>20400</v>
      </c>
      <c r="B94" s="41" t="s">
        <v>142</v>
      </c>
      <c r="C94" s="41" t="s">
        <v>100</v>
      </c>
      <c r="D94" s="41" t="s">
        <v>146</v>
      </c>
      <c r="E94" s="41">
        <v>14</v>
      </c>
      <c r="F94" s="41" t="s">
        <v>225</v>
      </c>
    </row>
    <row r="95" spans="1:6">
      <c r="A95" s="39">
        <v>20401</v>
      </c>
      <c r="B95" s="39" t="s">
        <v>142</v>
      </c>
      <c r="C95" s="39" t="s">
        <v>100</v>
      </c>
      <c r="D95" s="39" t="s">
        <v>146</v>
      </c>
      <c r="E95" s="39">
        <v>14</v>
      </c>
      <c r="F95" s="39" t="s">
        <v>226</v>
      </c>
    </row>
    <row r="96" spans="1:6">
      <c r="A96" s="41">
        <v>20402</v>
      </c>
      <c r="B96" s="41" t="s">
        <v>142</v>
      </c>
      <c r="C96" s="41" t="s">
        <v>100</v>
      </c>
      <c r="D96" s="41" t="s">
        <v>146</v>
      </c>
      <c r="E96" s="41">
        <v>14</v>
      </c>
      <c r="F96" s="41" t="s">
        <v>227</v>
      </c>
    </row>
    <row r="97" spans="1:6">
      <c r="A97" s="39">
        <v>20403</v>
      </c>
      <c r="B97" s="39" t="s">
        <v>142</v>
      </c>
      <c r="C97" s="39" t="s">
        <v>100</v>
      </c>
      <c r="D97" s="39" t="s">
        <v>146</v>
      </c>
      <c r="E97" s="39">
        <v>14</v>
      </c>
      <c r="F97" s="39" t="s">
        <v>228</v>
      </c>
    </row>
    <row r="98" spans="1:6">
      <c r="A98" s="41">
        <v>20404</v>
      </c>
      <c r="B98" s="41" t="s">
        <v>142</v>
      </c>
      <c r="C98" s="41" t="s">
        <v>100</v>
      </c>
      <c r="D98" s="41" t="s">
        <v>146</v>
      </c>
      <c r="E98" s="41">
        <v>14</v>
      </c>
      <c r="F98" s="41" t="s">
        <v>229</v>
      </c>
    </row>
    <row r="99" spans="1:6">
      <c r="A99" s="39">
        <v>20405</v>
      </c>
      <c r="B99" s="39" t="s">
        <v>142</v>
      </c>
      <c r="C99" s="39" t="s">
        <v>100</v>
      </c>
      <c r="D99" s="39" t="s">
        <v>146</v>
      </c>
      <c r="E99" s="39">
        <v>14</v>
      </c>
      <c r="F99" s="39" t="s">
        <v>230</v>
      </c>
    </row>
    <row r="100" spans="1:6">
      <c r="A100" s="41">
        <v>20406</v>
      </c>
      <c r="B100" s="41" t="s">
        <v>142</v>
      </c>
      <c r="C100" s="41" t="s">
        <v>100</v>
      </c>
      <c r="D100" s="41" t="s">
        <v>146</v>
      </c>
      <c r="E100" s="41">
        <v>15</v>
      </c>
      <c r="F100" s="41" t="s">
        <v>231</v>
      </c>
    </row>
    <row r="101" spans="1:6">
      <c r="A101" s="39">
        <v>20407</v>
      </c>
      <c r="B101" s="39" t="s">
        <v>142</v>
      </c>
      <c r="C101" s="39" t="s">
        <v>100</v>
      </c>
      <c r="D101" s="39" t="s">
        <v>146</v>
      </c>
      <c r="E101" s="39">
        <v>14</v>
      </c>
      <c r="F101" s="39" t="s">
        <v>232</v>
      </c>
    </row>
    <row r="102" spans="1:6">
      <c r="A102" s="41">
        <v>20408</v>
      </c>
      <c r="B102" s="41" t="s">
        <v>142</v>
      </c>
      <c r="C102" s="41" t="s">
        <v>100</v>
      </c>
      <c r="D102" s="41" t="s">
        <v>146</v>
      </c>
      <c r="E102" s="41">
        <v>14</v>
      </c>
      <c r="F102" s="41" t="s">
        <v>233</v>
      </c>
    </row>
    <row r="103" spans="1:6">
      <c r="A103" s="39">
        <v>20409</v>
      </c>
      <c r="B103" s="39" t="s">
        <v>142</v>
      </c>
      <c r="C103" s="39" t="s">
        <v>100</v>
      </c>
      <c r="D103" s="39" t="s">
        <v>146</v>
      </c>
      <c r="E103" s="39">
        <v>14</v>
      </c>
      <c r="F103" s="39" t="s">
        <v>234</v>
      </c>
    </row>
    <row r="104" spans="1:6">
      <c r="A104" s="41">
        <v>20410</v>
      </c>
      <c r="B104" s="41" t="s">
        <v>142</v>
      </c>
      <c r="C104" s="41" t="s">
        <v>100</v>
      </c>
      <c r="D104" s="41" t="s">
        <v>146</v>
      </c>
      <c r="E104" s="41">
        <v>14</v>
      </c>
      <c r="F104" s="41" t="s">
        <v>235</v>
      </c>
    </row>
    <row r="105" spans="1:6">
      <c r="A105" s="39">
        <v>20411</v>
      </c>
      <c r="B105" s="39" t="s">
        <v>142</v>
      </c>
      <c r="C105" s="39" t="s">
        <v>100</v>
      </c>
      <c r="D105" s="39" t="s">
        <v>146</v>
      </c>
      <c r="E105" s="39">
        <v>14</v>
      </c>
      <c r="F105" s="39" t="s">
        <v>236</v>
      </c>
    </row>
    <row r="106" spans="1:6">
      <c r="A106" s="41">
        <v>20412</v>
      </c>
      <c r="B106" s="41" t="s">
        <v>142</v>
      </c>
      <c r="C106" s="41" t="s">
        <v>100</v>
      </c>
      <c r="D106" s="41" t="s">
        <v>146</v>
      </c>
      <c r="E106" s="41">
        <v>14</v>
      </c>
      <c r="F106" s="41" t="s">
        <v>237</v>
      </c>
    </row>
    <row r="107" spans="1:6">
      <c r="A107" s="39">
        <v>20413</v>
      </c>
      <c r="B107" s="39" t="s">
        <v>142</v>
      </c>
      <c r="C107" s="39" t="s">
        <v>100</v>
      </c>
      <c r="D107" s="39" t="s">
        <v>146</v>
      </c>
      <c r="E107" s="39">
        <v>14</v>
      </c>
      <c r="F107" s="39" t="s">
        <v>238</v>
      </c>
    </row>
    <row r="108" spans="1:6">
      <c r="A108" s="41">
        <v>20414</v>
      </c>
      <c r="B108" s="41" t="s">
        <v>142</v>
      </c>
      <c r="C108" s="41" t="s">
        <v>100</v>
      </c>
      <c r="D108" s="41" t="s">
        <v>146</v>
      </c>
      <c r="E108" s="41">
        <v>14</v>
      </c>
      <c r="F108" s="41" t="s">
        <v>239</v>
      </c>
    </row>
    <row r="109" spans="1:6">
      <c r="A109" s="39">
        <v>20415</v>
      </c>
      <c r="B109" s="39" t="s">
        <v>142</v>
      </c>
      <c r="C109" s="39" t="s">
        <v>100</v>
      </c>
      <c r="D109" s="39" t="s">
        <v>146</v>
      </c>
      <c r="E109" s="39">
        <v>14</v>
      </c>
      <c r="F109" s="39" t="s">
        <v>240</v>
      </c>
    </row>
    <row r="110" spans="1:6">
      <c r="A110" s="41">
        <v>20416</v>
      </c>
      <c r="B110" s="41" t="s">
        <v>142</v>
      </c>
      <c r="C110" s="41" t="s">
        <v>100</v>
      </c>
      <c r="D110" s="41" t="s">
        <v>146</v>
      </c>
      <c r="E110" s="41">
        <v>15</v>
      </c>
      <c r="F110" s="41" t="s">
        <v>241</v>
      </c>
    </row>
    <row r="111" spans="1:6">
      <c r="A111" s="39">
        <v>20417</v>
      </c>
      <c r="B111" s="39" t="s">
        <v>142</v>
      </c>
      <c r="C111" s="39" t="s">
        <v>100</v>
      </c>
      <c r="D111" s="39" t="s">
        <v>146</v>
      </c>
      <c r="E111" s="39">
        <v>14</v>
      </c>
      <c r="F111" s="39" t="s">
        <v>242</v>
      </c>
    </row>
    <row r="112" spans="1:6">
      <c r="A112" s="41">
        <v>20418</v>
      </c>
      <c r="B112" s="41" t="s">
        <v>142</v>
      </c>
      <c r="C112" s="41" t="s">
        <v>100</v>
      </c>
      <c r="D112" s="41" t="s">
        <v>146</v>
      </c>
      <c r="E112" s="41">
        <v>14</v>
      </c>
      <c r="F112" s="41" t="s">
        <v>243</v>
      </c>
    </row>
    <row r="113" spans="1:6">
      <c r="A113" s="39">
        <v>20419</v>
      </c>
      <c r="B113" s="39" t="s">
        <v>142</v>
      </c>
      <c r="C113" s="39" t="s">
        <v>100</v>
      </c>
      <c r="D113" s="39" t="s">
        <v>146</v>
      </c>
      <c r="E113" s="39">
        <v>14</v>
      </c>
      <c r="F113" s="39" t="s">
        <v>244</v>
      </c>
    </row>
    <row r="114" spans="1:6">
      <c r="A114" s="41">
        <v>20420</v>
      </c>
      <c r="B114" s="41" t="s">
        <v>142</v>
      </c>
      <c r="C114" s="41" t="s">
        <v>100</v>
      </c>
      <c r="D114" s="41" t="s">
        <v>146</v>
      </c>
      <c r="E114" s="41">
        <v>15</v>
      </c>
      <c r="F114" s="41" t="s">
        <v>245</v>
      </c>
    </row>
    <row r="115" spans="1:6">
      <c r="A115" s="39">
        <v>20421</v>
      </c>
      <c r="B115" s="39" t="s">
        <v>142</v>
      </c>
      <c r="C115" s="39" t="s">
        <v>100</v>
      </c>
      <c r="D115" s="39" t="s">
        <v>146</v>
      </c>
      <c r="E115" s="39">
        <v>14</v>
      </c>
      <c r="F115" s="39" t="s">
        <v>246</v>
      </c>
    </row>
    <row r="116" spans="1:6">
      <c r="A116" s="41">
        <v>20422</v>
      </c>
      <c r="B116" s="41" t="s">
        <v>142</v>
      </c>
      <c r="C116" s="41" t="s">
        <v>100</v>
      </c>
      <c r="D116" s="41" t="s">
        <v>146</v>
      </c>
      <c r="E116" s="41">
        <v>14</v>
      </c>
      <c r="F116" s="41" t="s">
        <v>247</v>
      </c>
    </row>
    <row r="117" spans="1:6">
      <c r="A117" s="39">
        <v>20423</v>
      </c>
      <c r="B117" s="39" t="s">
        <v>142</v>
      </c>
      <c r="C117" s="39" t="s">
        <v>100</v>
      </c>
      <c r="D117" s="39" t="s">
        <v>146</v>
      </c>
      <c r="E117" s="39">
        <v>14</v>
      </c>
      <c r="F117" s="39" t="s">
        <v>248</v>
      </c>
    </row>
    <row r="118" spans="1:6">
      <c r="A118" s="41">
        <v>20424</v>
      </c>
      <c r="B118" s="41" t="s">
        <v>142</v>
      </c>
      <c r="C118" s="41" t="s">
        <v>100</v>
      </c>
      <c r="D118" s="41" t="s">
        <v>146</v>
      </c>
      <c r="E118" s="41">
        <v>14</v>
      </c>
      <c r="F118" s="41" t="s">
        <v>249</v>
      </c>
    </row>
    <row r="119" spans="1:6">
      <c r="A119" s="39">
        <v>20425</v>
      </c>
      <c r="B119" s="39" t="s">
        <v>142</v>
      </c>
      <c r="C119" s="39" t="s">
        <v>100</v>
      </c>
      <c r="D119" s="39" t="s">
        <v>146</v>
      </c>
      <c r="E119" s="39">
        <v>14</v>
      </c>
      <c r="F119" s="39" t="s">
        <v>250</v>
      </c>
    </row>
    <row r="120" spans="1:6">
      <c r="A120" s="41">
        <v>20426</v>
      </c>
      <c r="B120" s="41" t="s">
        <v>142</v>
      </c>
      <c r="C120" s="41" t="s">
        <v>100</v>
      </c>
      <c r="D120" s="41" t="s">
        <v>146</v>
      </c>
      <c r="E120" s="41">
        <v>14</v>
      </c>
      <c r="F120" s="41" t="s">
        <v>252</v>
      </c>
    </row>
    <row r="121" spans="1:6">
      <c r="A121" s="39">
        <v>20427</v>
      </c>
      <c r="B121" s="39" t="s">
        <v>142</v>
      </c>
      <c r="C121" s="39" t="s">
        <v>100</v>
      </c>
      <c r="D121" s="39" t="s">
        <v>146</v>
      </c>
      <c r="E121" s="39">
        <v>14</v>
      </c>
      <c r="F121" s="39" t="s">
        <v>253</v>
      </c>
    </row>
    <row r="122" spans="1:6">
      <c r="A122" s="41">
        <v>20428</v>
      </c>
      <c r="B122" s="41" t="s">
        <v>142</v>
      </c>
      <c r="C122" s="41" t="s">
        <v>100</v>
      </c>
      <c r="D122" s="41" t="s">
        <v>146</v>
      </c>
      <c r="E122" s="41">
        <v>14</v>
      </c>
      <c r="F122" s="41" t="s">
        <v>254</v>
      </c>
    </row>
    <row r="123" spans="1:6">
      <c r="A123" s="39">
        <v>20429</v>
      </c>
      <c r="B123" s="39" t="s">
        <v>142</v>
      </c>
      <c r="C123" s="39" t="s">
        <v>100</v>
      </c>
      <c r="D123" s="39" t="s">
        <v>146</v>
      </c>
      <c r="E123" s="39">
        <v>14</v>
      </c>
      <c r="F123" s="39" t="s">
        <v>255</v>
      </c>
    </row>
    <row r="124" spans="1:6">
      <c r="A124" s="41">
        <v>20430</v>
      </c>
      <c r="B124" s="41" t="s">
        <v>142</v>
      </c>
      <c r="C124" s="41" t="s">
        <v>100</v>
      </c>
      <c r="D124" s="41" t="s">
        <v>101</v>
      </c>
      <c r="E124" s="41">
        <v>14</v>
      </c>
      <c r="F124" s="41" t="s">
        <v>143</v>
      </c>
    </row>
    <row r="125" spans="1:6">
      <c r="A125" s="39">
        <v>20431</v>
      </c>
      <c r="B125" s="39" t="s">
        <v>142</v>
      </c>
      <c r="C125" s="39" t="s">
        <v>100</v>
      </c>
      <c r="D125" s="39" t="s">
        <v>146</v>
      </c>
      <c r="E125" s="39">
        <v>14</v>
      </c>
      <c r="F125" s="39" t="s">
        <v>143</v>
      </c>
    </row>
    <row r="126" spans="1:6">
      <c r="A126" s="41">
        <v>20432</v>
      </c>
      <c r="B126" s="41" t="s">
        <v>142</v>
      </c>
      <c r="C126" s="41" t="s">
        <v>100</v>
      </c>
      <c r="D126" s="41" t="s">
        <v>146</v>
      </c>
      <c r="E126" s="41">
        <v>14</v>
      </c>
      <c r="F126" s="41" t="s">
        <v>256</v>
      </c>
    </row>
    <row r="127" spans="1:6">
      <c r="A127" s="39">
        <v>20433</v>
      </c>
      <c r="B127" s="39" t="s">
        <v>142</v>
      </c>
      <c r="C127" s="39" t="s">
        <v>100</v>
      </c>
      <c r="D127" s="39" t="s">
        <v>146</v>
      </c>
      <c r="E127" s="39">
        <v>14</v>
      </c>
      <c r="F127" s="39" t="s">
        <v>257</v>
      </c>
    </row>
    <row r="128" spans="1:6">
      <c r="A128" s="41">
        <v>20434</v>
      </c>
      <c r="B128" s="41" t="s">
        <v>142</v>
      </c>
      <c r="C128" s="41" t="s">
        <v>100</v>
      </c>
      <c r="D128" s="41" t="s">
        <v>146</v>
      </c>
      <c r="E128" s="41">
        <v>14</v>
      </c>
      <c r="F128" s="41" t="s">
        <v>258</v>
      </c>
    </row>
    <row r="129" spans="1:6">
      <c r="A129" s="39">
        <v>20435</v>
      </c>
      <c r="B129" s="39" t="s">
        <v>142</v>
      </c>
      <c r="C129" s="39" t="s">
        <v>100</v>
      </c>
      <c r="D129" s="39" t="s">
        <v>146</v>
      </c>
      <c r="E129" s="39">
        <v>14</v>
      </c>
      <c r="F129" s="39" t="s">
        <v>259</v>
      </c>
    </row>
    <row r="130" spans="1:6">
      <c r="A130" s="41">
        <v>20436</v>
      </c>
      <c r="B130" s="41" t="s">
        <v>142</v>
      </c>
      <c r="C130" s="41" t="s">
        <v>100</v>
      </c>
      <c r="D130" s="41" t="s">
        <v>146</v>
      </c>
      <c r="E130" s="41">
        <v>14</v>
      </c>
      <c r="F130" s="41" t="s">
        <v>260</v>
      </c>
    </row>
    <row r="131" spans="1:6">
      <c r="A131" s="39">
        <v>20437</v>
      </c>
      <c r="B131" s="39" t="s">
        <v>142</v>
      </c>
      <c r="C131" s="39" t="s">
        <v>100</v>
      </c>
      <c r="D131" s="39" t="s">
        <v>146</v>
      </c>
      <c r="E131" s="39">
        <v>14</v>
      </c>
      <c r="F131" s="39" t="s">
        <v>261</v>
      </c>
    </row>
    <row r="132" spans="1:6">
      <c r="A132" s="41">
        <v>20438</v>
      </c>
      <c r="B132" s="41" t="s">
        <v>142</v>
      </c>
      <c r="C132" s="41" t="s">
        <v>100</v>
      </c>
      <c r="D132" s="41" t="s">
        <v>146</v>
      </c>
      <c r="E132" s="41">
        <v>14</v>
      </c>
      <c r="F132" s="41" t="s">
        <v>262</v>
      </c>
    </row>
    <row r="133" spans="1:6">
      <c r="A133" s="39">
        <v>20439</v>
      </c>
      <c r="B133" s="39" t="s">
        <v>142</v>
      </c>
      <c r="C133" s="39" t="s">
        <v>100</v>
      </c>
      <c r="D133" s="39" t="s">
        <v>146</v>
      </c>
      <c r="E133" s="39">
        <v>14</v>
      </c>
      <c r="F133" s="39" t="s">
        <v>263</v>
      </c>
    </row>
    <row r="134" spans="1:6">
      <c r="A134" s="41">
        <v>20440</v>
      </c>
      <c r="B134" s="41" t="s">
        <v>142</v>
      </c>
      <c r="C134" s="41" t="s">
        <v>100</v>
      </c>
      <c r="D134" s="41" t="s">
        <v>146</v>
      </c>
      <c r="E134" s="41">
        <v>15</v>
      </c>
      <c r="F134" s="41" t="s">
        <v>264</v>
      </c>
    </row>
    <row r="135" spans="1:6">
      <c r="A135" s="39">
        <v>20441</v>
      </c>
      <c r="B135" s="39" t="s">
        <v>142</v>
      </c>
      <c r="C135" s="39" t="s">
        <v>100</v>
      </c>
      <c r="D135" s="39" t="s">
        <v>146</v>
      </c>
      <c r="E135" s="39">
        <v>14</v>
      </c>
      <c r="F135" s="39" t="s">
        <v>265</v>
      </c>
    </row>
    <row r="136" spans="1:6">
      <c r="A136" s="41">
        <v>20442</v>
      </c>
      <c r="B136" s="41" t="s">
        <v>142</v>
      </c>
      <c r="C136" s="41" t="s">
        <v>100</v>
      </c>
      <c r="D136" s="41" t="s">
        <v>146</v>
      </c>
      <c r="E136" s="41">
        <v>14</v>
      </c>
      <c r="F136" s="41" t="s">
        <v>266</v>
      </c>
    </row>
    <row r="137" spans="1:6">
      <c r="A137" s="39">
        <v>20443</v>
      </c>
      <c r="B137" s="39" t="s">
        <v>142</v>
      </c>
      <c r="C137" s="39" t="s">
        <v>100</v>
      </c>
      <c r="D137" s="39" t="s">
        <v>146</v>
      </c>
      <c r="E137" s="39">
        <v>14</v>
      </c>
      <c r="F137" s="39" t="s">
        <v>267</v>
      </c>
    </row>
    <row r="138" spans="1:6">
      <c r="A138" s="41">
        <v>20444</v>
      </c>
      <c r="B138" s="41" t="s">
        <v>142</v>
      </c>
      <c r="C138" s="41" t="s">
        <v>100</v>
      </c>
      <c r="D138" s="41" t="s">
        <v>146</v>
      </c>
      <c r="E138" s="41">
        <v>14</v>
      </c>
      <c r="F138" s="41" t="s">
        <v>268</v>
      </c>
    </row>
    <row r="139" spans="1:6">
      <c r="A139" s="39">
        <v>20445</v>
      </c>
      <c r="B139" s="39" t="s">
        <v>142</v>
      </c>
      <c r="C139" s="39" t="s">
        <v>100</v>
      </c>
      <c r="D139" s="39" t="s">
        <v>146</v>
      </c>
      <c r="E139" s="39">
        <v>14</v>
      </c>
      <c r="F139" s="39" t="s">
        <v>269</v>
      </c>
    </row>
    <row r="140" spans="1:6">
      <c r="A140" s="41">
        <v>20446</v>
      </c>
      <c r="B140" s="41" t="s">
        <v>142</v>
      </c>
      <c r="C140" s="41" t="s">
        <v>100</v>
      </c>
      <c r="D140" s="41" t="s">
        <v>146</v>
      </c>
      <c r="E140" s="41">
        <v>14</v>
      </c>
      <c r="F140" s="41" t="s">
        <v>270</v>
      </c>
    </row>
    <row r="141" spans="1:6">
      <c r="A141" s="39">
        <v>20447</v>
      </c>
      <c r="B141" s="39" t="s">
        <v>142</v>
      </c>
      <c r="C141" s="39" t="s">
        <v>100</v>
      </c>
      <c r="D141" s="39" t="s">
        <v>146</v>
      </c>
      <c r="E141" s="39">
        <v>14</v>
      </c>
      <c r="F141" s="39" t="s">
        <v>271</v>
      </c>
    </row>
    <row r="142" spans="1:6">
      <c r="A142" s="41">
        <v>20448</v>
      </c>
      <c r="B142" s="41" t="s">
        <v>142</v>
      </c>
      <c r="C142" s="41" t="s">
        <v>100</v>
      </c>
      <c r="D142" s="41" t="s">
        <v>146</v>
      </c>
      <c r="E142" s="41">
        <v>14</v>
      </c>
      <c r="F142" s="41" t="s">
        <v>272</v>
      </c>
    </row>
    <row r="143" spans="1:6">
      <c r="A143" s="39">
        <v>20449</v>
      </c>
      <c r="B143" s="39" t="s">
        <v>142</v>
      </c>
      <c r="C143" s="39" t="s">
        <v>100</v>
      </c>
      <c r="D143" s="39" t="s">
        <v>146</v>
      </c>
      <c r="E143" s="39">
        <v>14</v>
      </c>
      <c r="F143" s="39" t="s">
        <v>273</v>
      </c>
    </row>
    <row r="144" spans="1:6">
      <c r="A144" s="41">
        <v>20450</v>
      </c>
      <c r="B144" s="41" t="s">
        <v>142</v>
      </c>
      <c r="C144" s="41" t="s">
        <v>100</v>
      </c>
      <c r="D144" s="41" t="s">
        <v>146</v>
      </c>
      <c r="E144" s="41">
        <v>14</v>
      </c>
      <c r="F144" s="41" t="s">
        <v>274</v>
      </c>
    </row>
    <row r="145" spans="1:6">
      <c r="A145" s="39">
        <v>20451</v>
      </c>
      <c r="B145" s="39" t="s">
        <v>142</v>
      </c>
      <c r="C145" s="39" t="s">
        <v>100</v>
      </c>
      <c r="D145" s="39" t="s">
        <v>146</v>
      </c>
      <c r="E145" s="39">
        <v>14</v>
      </c>
      <c r="F145" s="39" t="s">
        <v>275</v>
      </c>
    </row>
    <row r="146" spans="1:6">
      <c r="A146" s="41">
        <v>20452</v>
      </c>
      <c r="B146" s="41" t="s">
        <v>142</v>
      </c>
      <c r="C146" s="41" t="s">
        <v>100</v>
      </c>
      <c r="D146" s="41" t="s">
        <v>146</v>
      </c>
      <c r="E146" s="41">
        <v>14</v>
      </c>
      <c r="F146" s="41" t="s">
        <v>276</v>
      </c>
    </row>
    <row r="147" spans="1:6">
      <c r="A147" s="39">
        <v>20453</v>
      </c>
      <c r="B147" s="39" t="s">
        <v>142</v>
      </c>
      <c r="C147" s="39" t="s">
        <v>100</v>
      </c>
      <c r="D147" s="39" t="s">
        <v>146</v>
      </c>
      <c r="E147" s="39">
        <v>14</v>
      </c>
      <c r="F147" s="39" t="s">
        <v>277</v>
      </c>
    </row>
    <row r="148" spans="1:6">
      <c r="A148" s="41">
        <v>20454</v>
      </c>
      <c r="B148" s="41" t="s">
        <v>142</v>
      </c>
      <c r="C148" s="41" t="s">
        <v>100</v>
      </c>
      <c r="D148" s="41" t="s">
        <v>146</v>
      </c>
      <c r="E148" s="41">
        <v>14</v>
      </c>
      <c r="F148" s="41" t="s">
        <v>278</v>
      </c>
    </row>
    <row r="149" spans="1:6">
      <c r="A149" s="39">
        <v>20455</v>
      </c>
      <c r="B149" s="39" t="s">
        <v>142</v>
      </c>
      <c r="C149" s="39" t="s">
        <v>100</v>
      </c>
      <c r="D149" s="39" t="s">
        <v>146</v>
      </c>
      <c r="E149" s="39">
        <v>15</v>
      </c>
      <c r="F149" s="39" t="s">
        <v>279</v>
      </c>
    </row>
    <row r="150" spans="1:6">
      <c r="A150" s="41">
        <v>20456</v>
      </c>
      <c r="B150" s="41" t="s">
        <v>142</v>
      </c>
      <c r="C150" s="41" t="s">
        <v>100</v>
      </c>
      <c r="D150" s="41" t="s">
        <v>146</v>
      </c>
      <c r="E150" s="41">
        <v>14</v>
      </c>
      <c r="F150" s="41" t="s">
        <v>280</v>
      </c>
    </row>
    <row r="151" spans="1:6">
      <c r="A151" s="39">
        <v>20457</v>
      </c>
      <c r="B151" s="39" t="s">
        <v>142</v>
      </c>
      <c r="C151" s="39" t="s">
        <v>100</v>
      </c>
      <c r="D151" s="39" t="s">
        <v>146</v>
      </c>
      <c r="E151" s="39">
        <v>14</v>
      </c>
      <c r="F151" s="39" t="s">
        <v>281</v>
      </c>
    </row>
    <row r="152" spans="1:6">
      <c r="A152" s="41">
        <v>20458</v>
      </c>
      <c r="B152" s="41" t="s">
        <v>142</v>
      </c>
      <c r="C152" s="41" t="s">
        <v>100</v>
      </c>
      <c r="D152" s="41" t="s">
        <v>146</v>
      </c>
      <c r="E152" s="41">
        <v>15</v>
      </c>
      <c r="F152" s="41" t="s">
        <v>282</v>
      </c>
    </row>
    <row r="153" spans="1:6">
      <c r="A153" s="39">
        <v>20459</v>
      </c>
      <c r="B153" s="39" t="s">
        <v>142</v>
      </c>
      <c r="C153" s="39" t="s">
        <v>100</v>
      </c>
      <c r="D153" s="39" t="s">
        <v>101</v>
      </c>
      <c r="E153" s="39">
        <v>14</v>
      </c>
      <c r="F153" s="39" t="s">
        <v>144</v>
      </c>
    </row>
    <row r="154" spans="1:6">
      <c r="A154" s="41">
        <v>20460</v>
      </c>
      <c r="B154" s="41" t="s">
        <v>142</v>
      </c>
      <c r="C154" s="41" t="s">
        <v>100</v>
      </c>
      <c r="D154" s="41" t="s">
        <v>146</v>
      </c>
      <c r="E154" s="41">
        <v>14</v>
      </c>
      <c r="F154" s="41" t="s">
        <v>283</v>
      </c>
    </row>
    <row r="155" spans="1:6">
      <c r="A155" s="39">
        <v>20461</v>
      </c>
      <c r="B155" s="39" t="s">
        <v>142</v>
      </c>
      <c r="C155" s="39" t="s">
        <v>100</v>
      </c>
      <c r="D155" s="39" t="s">
        <v>146</v>
      </c>
      <c r="E155" s="39">
        <v>14</v>
      </c>
      <c r="F155" s="39" t="s">
        <v>284</v>
      </c>
    </row>
    <row r="156" spans="1:6">
      <c r="A156" s="41">
        <v>20462</v>
      </c>
      <c r="B156" s="41" t="s">
        <v>142</v>
      </c>
      <c r="C156" s="41" t="s">
        <v>100</v>
      </c>
      <c r="D156" s="41" t="s">
        <v>146</v>
      </c>
      <c r="E156" s="41">
        <v>14</v>
      </c>
      <c r="F156" s="41" t="s">
        <v>285</v>
      </c>
    </row>
    <row r="157" spans="1:6">
      <c r="A157" s="39">
        <v>20463</v>
      </c>
      <c r="B157" s="39" t="s">
        <v>142</v>
      </c>
      <c r="C157" s="39" t="s">
        <v>100</v>
      </c>
      <c r="D157" s="39" t="s">
        <v>146</v>
      </c>
      <c r="E157" s="39">
        <v>14</v>
      </c>
      <c r="F157" s="39" t="s">
        <v>286</v>
      </c>
    </row>
    <row r="158" spans="1:6">
      <c r="A158" s="41">
        <v>20464</v>
      </c>
      <c r="B158" s="41" t="s">
        <v>142</v>
      </c>
      <c r="C158" s="41" t="s">
        <v>100</v>
      </c>
      <c r="D158" s="41" t="s">
        <v>146</v>
      </c>
      <c r="E158" s="41">
        <v>14</v>
      </c>
      <c r="F158" s="41" t="s">
        <v>287</v>
      </c>
    </row>
    <row r="159" spans="1:6">
      <c r="A159" s="39">
        <v>20465</v>
      </c>
      <c r="B159" s="39" t="s">
        <v>142</v>
      </c>
      <c r="C159" s="39" t="s">
        <v>100</v>
      </c>
      <c r="D159" s="39" t="s">
        <v>146</v>
      </c>
      <c r="E159" s="39">
        <v>14</v>
      </c>
      <c r="F159" s="39" t="s">
        <v>288</v>
      </c>
    </row>
    <row r="160" spans="1:6">
      <c r="A160" s="41">
        <v>20466</v>
      </c>
      <c r="B160" s="41" t="s">
        <v>142</v>
      </c>
      <c r="C160" s="41" t="s">
        <v>100</v>
      </c>
      <c r="D160" s="41" t="s">
        <v>146</v>
      </c>
      <c r="E160" s="41">
        <v>14</v>
      </c>
      <c r="F160" s="41" t="s">
        <v>289</v>
      </c>
    </row>
    <row r="161" spans="1:6">
      <c r="A161" s="39">
        <v>20467</v>
      </c>
      <c r="B161" s="39" t="s">
        <v>142</v>
      </c>
      <c r="C161" s="39" t="s">
        <v>100</v>
      </c>
      <c r="D161" s="39" t="s">
        <v>146</v>
      </c>
      <c r="E161" s="39">
        <v>14</v>
      </c>
      <c r="F161" s="39" t="s">
        <v>290</v>
      </c>
    </row>
    <row r="162" spans="1:6">
      <c r="A162" s="41">
        <v>20468</v>
      </c>
      <c r="B162" s="41" t="s">
        <v>142</v>
      </c>
      <c r="C162" s="41" t="s">
        <v>100</v>
      </c>
      <c r="D162" s="41" t="s">
        <v>146</v>
      </c>
      <c r="E162" s="41">
        <v>14</v>
      </c>
      <c r="F162" s="41" t="s">
        <v>291</v>
      </c>
    </row>
    <row r="163" spans="1:6">
      <c r="A163" s="39">
        <v>20469</v>
      </c>
      <c r="B163" s="39" t="s">
        <v>142</v>
      </c>
      <c r="C163" s="39" t="s">
        <v>100</v>
      </c>
      <c r="D163" s="39" t="s">
        <v>146</v>
      </c>
      <c r="E163" s="39">
        <v>14</v>
      </c>
      <c r="F163" s="39" t="s">
        <v>292</v>
      </c>
    </row>
    <row r="164" spans="1:6">
      <c r="A164" s="41">
        <v>20470</v>
      </c>
      <c r="B164" s="41" t="s">
        <v>142</v>
      </c>
      <c r="C164" s="41" t="s">
        <v>100</v>
      </c>
      <c r="D164" s="41" t="s">
        <v>146</v>
      </c>
      <c r="E164" s="41">
        <v>14</v>
      </c>
      <c r="F164" s="41" t="s">
        <v>293</v>
      </c>
    </row>
    <row r="165" spans="1:6">
      <c r="A165" s="39">
        <v>20471</v>
      </c>
      <c r="B165" s="39" t="s">
        <v>142</v>
      </c>
      <c r="C165" s="39" t="s">
        <v>100</v>
      </c>
      <c r="D165" s="39" t="s">
        <v>146</v>
      </c>
      <c r="E165" s="39">
        <v>14</v>
      </c>
      <c r="F165" s="39" t="s">
        <v>294</v>
      </c>
    </row>
    <row r="166" spans="1:6">
      <c r="A166" s="41">
        <v>20472</v>
      </c>
      <c r="B166" s="41" t="s">
        <v>142</v>
      </c>
      <c r="C166" s="41" t="s">
        <v>100</v>
      </c>
      <c r="D166" s="41" t="s">
        <v>146</v>
      </c>
      <c r="E166" s="41">
        <v>14</v>
      </c>
      <c r="F166" s="41" t="s">
        <v>295</v>
      </c>
    </row>
    <row r="167" spans="1:6">
      <c r="A167" s="39">
        <v>20473</v>
      </c>
      <c r="B167" s="39" t="s">
        <v>142</v>
      </c>
      <c r="C167" s="39" t="s">
        <v>100</v>
      </c>
      <c r="D167" s="39" t="s">
        <v>146</v>
      </c>
      <c r="E167" s="39">
        <v>14</v>
      </c>
      <c r="F167" s="39" t="s">
        <v>296</v>
      </c>
    </row>
    <row r="168" spans="1:6">
      <c r="A168" s="41">
        <v>20474</v>
      </c>
      <c r="B168" s="41" t="s">
        <v>142</v>
      </c>
      <c r="C168" s="41" t="s">
        <v>100</v>
      </c>
      <c r="D168" s="41" t="s">
        <v>146</v>
      </c>
      <c r="E168" s="41">
        <v>15</v>
      </c>
      <c r="F168" s="41" t="s">
        <v>297</v>
      </c>
    </row>
    <row r="169" spans="1:6">
      <c r="A169" s="39">
        <v>20475</v>
      </c>
      <c r="B169" s="39" t="s">
        <v>142</v>
      </c>
      <c r="C169" s="39" t="s">
        <v>100</v>
      </c>
      <c r="D169" s="39" t="s">
        <v>146</v>
      </c>
      <c r="E169" s="39">
        <v>14</v>
      </c>
      <c r="F169" s="39" t="s">
        <v>298</v>
      </c>
    </row>
    <row r="170" spans="1:6">
      <c r="A170" s="41">
        <v>20476</v>
      </c>
      <c r="B170" s="41" t="s">
        <v>142</v>
      </c>
      <c r="C170" s="41" t="s">
        <v>100</v>
      </c>
      <c r="D170" s="41" t="s">
        <v>146</v>
      </c>
      <c r="E170" s="41">
        <v>14</v>
      </c>
      <c r="F170" s="41" t="s">
        <v>299</v>
      </c>
    </row>
    <row r="171" spans="1:6">
      <c r="A171" s="39">
        <v>20477</v>
      </c>
      <c r="B171" s="39" t="s">
        <v>142</v>
      </c>
      <c r="C171" s="39" t="s">
        <v>100</v>
      </c>
      <c r="D171" s="39" t="s">
        <v>146</v>
      </c>
      <c r="E171" s="39">
        <v>14</v>
      </c>
      <c r="F171" s="39" t="s">
        <v>300</v>
      </c>
    </row>
    <row r="172" spans="1:6">
      <c r="A172" s="41">
        <v>20478</v>
      </c>
      <c r="B172" s="41" t="s">
        <v>142</v>
      </c>
      <c r="C172" s="41" t="s">
        <v>100</v>
      </c>
      <c r="D172" s="41" t="s">
        <v>146</v>
      </c>
      <c r="E172" s="41">
        <v>14</v>
      </c>
      <c r="F172" s="41" t="s">
        <v>301</v>
      </c>
    </row>
    <row r="173" spans="1:6">
      <c r="A173" s="39">
        <v>20479</v>
      </c>
      <c r="B173" s="39" t="s">
        <v>142</v>
      </c>
      <c r="C173" s="39" t="s">
        <v>100</v>
      </c>
      <c r="D173" s="39" t="s">
        <v>146</v>
      </c>
      <c r="E173" s="39">
        <v>14</v>
      </c>
      <c r="F173" s="39" t="s">
        <v>302</v>
      </c>
    </row>
    <row r="174" spans="1:6">
      <c r="A174" s="41">
        <v>20480</v>
      </c>
      <c r="B174" s="41" t="s">
        <v>142</v>
      </c>
      <c r="C174" s="41" t="s">
        <v>100</v>
      </c>
      <c r="D174" s="41" t="s">
        <v>146</v>
      </c>
      <c r="E174" s="41">
        <v>14</v>
      </c>
      <c r="F174" s="41" t="s">
        <v>303</v>
      </c>
    </row>
    <row r="175" spans="1:6">
      <c r="A175" s="39">
        <v>20481</v>
      </c>
      <c r="B175" s="39" t="s">
        <v>142</v>
      </c>
      <c r="C175" s="39" t="s">
        <v>100</v>
      </c>
      <c r="D175" s="39" t="s">
        <v>146</v>
      </c>
      <c r="E175" s="39">
        <v>14</v>
      </c>
      <c r="F175" s="39" t="s">
        <v>304</v>
      </c>
    </row>
    <row r="176" spans="1:6">
      <c r="A176" s="41">
        <v>20482</v>
      </c>
      <c r="B176" s="41" t="s">
        <v>142</v>
      </c>
      <c r="C176" s="41" t="s">
        <v>100</v>
      </c>
      <c r="D176" s="41" t="s">
        <v>146</v>
      </c>
      <c r="E176" s="41">
        <v>14</v>
      </c>
      <c r="F176" s="41" t="s">
        <v>305</v>
      </c>
    </row>
    <row r="177" spans="1:6">
      <c r="A177" s="39">
        <v>20483</v>
      </c>
      <c r="B177" s="39" t="s">
        <v>142</v>
      </c>
      <c r="C177" s="39" t="s">
        <v>100</v>
      </c>
      <c r="D177" s="39" t="s">
        <v>146</v>
      </c>
      <c r="E177" s="39">
        <v>14</v>
      </c>
      <c r="F177" s="39" t="s">
        <v>306</v>
      </c>
    </row>
    <row r="178" spans="1:6">
      <c r="A178" s="41">
        <v>20484</v>
      </c>
      <c r="B178" s="41" t="s">
        <v>142</v>
      </c>
      <c r="C178" s="41" t="s">
        <v>100</v>
      </c>
      <c r="D178" s="41" t="s">
        <v>146</v>
      </c>
      <c r="E178" s="41">
        <v>14</v>
      </c>
      <c r="F178" s="41" t="s">
        <v>307</v>
      </c>
    </row>
    <row r="179" spans="1:6">
      <c r="A179" s="39">
        <v>20485</v>
      </c>
      <c r="B179" s="39" t="s">
        <v>142</v>
      </c>
      <c r="C179" s="39" t="s">
        <v>100</v>
      </c>
      <c r="D179" s="39" t="s">
        <v>146</v>
      </c>
      <c r="E179" s="39">
        <v>14</v>
      </c>
      <c r="F179" s="39" t="s">
        <v>308</v>
      </c>
    </row>
    <row r="180" spans="1:6">
      <c r="A180" s="41">
        <v>20486</v>
      </c>
      <c r="B180" s="41" t="s">
        <v>142</v>
      </c>
      <c r="C180" s="41" t="s">
        <v>100</v>
      </c>
      <c r="D180" s="41" t="s">
        <v>146</v>
      </c>
      <c r="E180" s="41">
        <v>14</v>
      </c>
      <c r="F180" s="41" t="s">
        <v>309</v>
      </c>
    </row>
    <row r="181" spans="1:6">
      <c r="A181" s="39">
        <v>20487</v>
      </c>
      <c r="B181" s="39" t="s">
        <v>142</v>
      </c>
      <c r="C181" s="39" t="s">
        <v>100</v>
      </c>
      <c r="D181" s="39" t="s">
        <v>146</v>
      </c>
      <c r="E181" s="39">
        <v>14</v>
      </c>
      <c r="F181" s="39" t="s">
        <v>310</v>
      </c>
    </row>
    <row r="182" spans="1:6">
      <c r="A182" s="41">
        <v>20488</v>
      </c>
      <c r="B182" s="41" t="s">
        <v>142</v>
      </c>
      <c r="C182" s="41" t="s">
        <v>100</v>
      </c>
      <c r="D182" s="41" t="s">
        <v>146</v>
      </c>
      <c r="E182" s="41">
        <v>15</v>
      </c>
      <c r="F182" s="41" t="s">
        <v>311</v>
      </c>
    </row>
    <row r="183" spans="1:6">
      <c r="A183" s="39">
        <v>20489</v>
      </c>
      <c r="B183" s="39" t="s">
        <v>142</v>
      </c>
      <c r="C183" s="39" t="s">
        <v>100</v>
      </c>
      <c r="D183" s="39" t="s">
        <v>146</v>
      </c>
      <c r="E183" s="39">
        <v>14</v>
      </c>
      <c r="F183" s="39" t="s">
        <v>312</v>
      </c>
    </row>
    <row r="184" spans="1:6">
      <c r="A184" s="41">
        <v>20490</v>
      </c>
      <c r="B184" s="41" t="s">
        <v>142</v>
      </c>
      <c r="C184" s="41" t="s">
        <v>100</v>
      </c>
      <c r="D184" s="41" t="s">
        <v>146</v>
      </c>
      <c r="E184" s="41">
        <v>14</v>
      </c>
      <c r="F184" s="41" t="s">
        <v>313</v>
      </c>
    </row>
    <row r="185" spans="1:6">
      <c r="A185" s="39">
        <v>20491</v>
      </c>
      <c r="B185" s="39" t="s">
        <v>142</v>
      </c>
      <c r="C185" s="39" t="s">
        <v>100</v>
      </c>
      <c r="D185" s="39" t="s">
        <v>146</v>
      </c>
      <c r="E185" s="39">
        <v>14</v>
      </c>
      <c r="F185" s="39" t="s">
        <v>314</v>
      </c>
    </row>
    <row r="186" spans="1:6">
      <c r="A186" s="41">
        <v>20492</v>
      </c>
      <c r="B186" s="41" t="s">
        <v>142</v>
      </c>
      <c r="C186" s="41" t="s">
        <v>100</v>
      </c>
      <c r="D186" s="41" t="s">
        <v>146</v>
      </c>
      <c r="E186" s="41">
        <v>14</v>
      </c>
      <c r="F186" s="41" t="s">
        <v>315</v>
      </c>
    </row>
    <row r="187" spans="1:6">
      <c r="A187" s="39">
        <v>20493</v>
      </c>
      <c r="B187" s="39" t="s">
        <v>142</v>
      </c>
      <c r="C187" s="39" t="s">
        <v>100</v>
      </c>
      <c r="D187" s="39" t="s">
        <v>146</v>
      </c>
      <c r="E187" s="39">
        <v>14</v>
      </c>
      <c r="F187" s="39" t="s">
        <v>316</v>
      </c>
    </row>
    <row r="188" spans="1:6">
      <c r="A188" s="41">
        <v>20494</v>
      </c>
      <c r="B188" s="41" t="s">
        <v>142</v>
      </c>
      <c r="C188" s="41" t="s">
        <v>100</v>
      </c>
      <c r="D188" s="41" t="s">
        <v>146</v>
      </c>
      <c r="E188" s="41">
        <v>14</v>
      </c>
      <c r="F188" s="41" t="s">
        <v>317</v>
      </c>
    </row>
    <row r="189" spans="1:6">
      <c r="A189" s="39">
        <v>20495</v>
      </c>
      <c r="B189" s="39" t="s">
        <v>142</v>
      </c>
      <c r="C189" s="39" t="s">
        <v>100</v>
      </c>
      <c r="D189" s="39" t="s">
        <v>146</v>
      </c>
      <c r="E189" s="39">
        <v>14</v>
      </c>
      <c r="F189" s="39" t="s">
        <v>318</v>
      </c>
    </row>
    <row r="190" spans="1:6">
      <c r="A190" s="41">
        <v>20496</v>
      </c>
      <c r="B190" s="41" t="s">
        <v>142</v>
      </c>
      <c r="C190" s="41" t="s">
        <v>100</v>
      </c>
      <c r="D190" s="41" t="s">
        <v>146</v>
      </c>
      <c r="E190" s="41">
        <v>14</v>
      </c>
      <c r="F190" s="41" t="s">
        <v>319</v>
      </c>
    </row>
    <row r="191" spans="1:6">
      <c r="A191" s="39">
        <v>20497</v>
      </c>
      <c r="B191" s="39" t="s">
        <v>142</v>
      </c>
      <c r="C191" s="39" t="s">
        <v>100</v>
      </c>
      <c r="D191" s="39" t="s">
        <v>146</v>
      </c>
      <c r="E191" s="39">
        <v>14</v>
      </c>
      <c r="F191" s="39" t="s">
        <v>320</v>
      </c>
    </row>
    <row r="192" spans="1:6">
      <c r="A192" s="41">
        <v>20498</v>
      </c>
      <c r="B192" s="41" t="s">
        <v>142</v>
      </c>
      <c r="C192" s="41" t="s">
        <v>100</v>
      </c>
      <c r="D192" s="41" t="s">
        <v>146</v>
      </c>
      <c r="E192" s="41">
        <v>14</v>
      </c>
      <c r="F192" s="41" t="s">
        <v>321</v>
      </c>
    </row>
    <row r="193" spans="1:6">
      <c r="A193" s="39">
        <v>20499</v>
      </c>
      <c r="B193" s="39" t="s">
        <v>142</v>
      </c>
      <c r="C193" s="39" t="s">
        <v>100</v>
      </c>
      <c r="D193" s="39" t="s">
        <v>146</v>
      </c>
      <c r="E193" s="39">
        <v>14</v>
      </c>
      <c r="F193" s="39" t="s">
        <v>322</v>
      </c>
    </row>
    <row r="194" spans="1:6">
      <c r="A194" s="41">
        <v>20500</v>
      </c>
      <c r="B194" s="41" t="s">
        <v>142</v>
      </c>
      <c r="C194" s="41" t="s">
        <v>100</v>
      </c>
      <c r="D194" s="41" t="s">
        <v>146</v>
      </c>
      <c r="E194" s="41">
        <v>14</v>
      </c>
      <c r="F194" s="41" t="s">
        <v>323</v>
      </c>
    </row>
    <row r="195" spans="1:6">
      <c r="A195" s="39">
        <v>20501</v>
      </c>
      <c r="B195" s="39" t="s">
        <v>142</v>
      </c>
      <c r="C195" s="39" t="s">
        <v>100</v>
      </c>
      <c r="D195" s="39" t="s">
        <v>146</v>
      </c>
      <c r="E195" s="39">
        <v>14</v>
      </c>
      <c r="F195" s="39" t="s">
        <v>324</v>
      </c>
    </row>
    <row r="196" spans="1:6">
      <c r="A196" s="41">
        <v>20502</v>
      </c>
      <c r="B196" s="41" t="s">
        <v>142</v>
      </c>
      <c r="C196" s="41" t="s">
        <v>100</v>
      </c>
      <c r="D196" s="41" t="s">
        <v>146</v>
      </c>
      <c r="E196" s="41">
        <v>14</v>
      </c>
      <c r="F196" s="41" t="s">
        <v>325</v>
      </c>
    </row>
    <row r="197" spans="1:6">
      <c r="A197" s="39">
        <v>20503</v>
      </c>
      <c r="B197" s="39" t="s">
        <v>142</v>
      </c>
      <c r="C197" s="39" t="s">
        <v>100</v>
      </c>
      <c r="D197" s="39" t="s">
        <v>146</v>
      </c>
      <c r="E197" s="39">
        <v>14</v>
      </c>
      <c r="F197" s="39" t="s">
        <v>326</v>
      </c>
    </row>
    <row r="198" spans="1:6">
      <c r="A198" s="41">
        <v>20505</v>
      </c>
      <c r="B198" s="41" t="s">
        <v>142</v>
      </c>
      <c r="C198" s="41" t="s">
        <v>100</v>
      </c>
      <c r="D198" s="41" t="s">
        <v>146</v>
      </c>
      <c r="E198" s="41">
        <v>14</v>
      </c>
      <c r="F198" s="41" t="s">
        <v>327</v>
      </c>
    </row>
    <row r="199" spans="1:6">
      <c r="A199" s="39">
        <v>20506</v>
      </c>
      <c r="B199" s="39" t="s">
        <v>142</v>
      </c>
      <c r="C199" s="39" t="s">
        <v>100</v>
      </c>
      <c r="D199" s="39" t="s">
        <v>146</v>
      </c>
      <c r="E199" s="39">
        <v>14</v>
      </c>
      <c r="F199" s="39" t="s">
        <v>328</v>
      </c>
    </row>
    <row r="200" spans="1:6">
      <c r="A200" s="41">
        <v>20507</v>
      </c>
      <c r="B200" s="41" t="s">
        <v>142</v>
      </c>
      <c r="C200" s="41" t="s">
        <v>100</v>
      </c>
      <c r="D200" s="41" t="s">
        <v>146</v>
      </c>
      <c r="E200" s="41">
        <v>15</v>
      </c>
      <c r="F200" s="41" t="s">
        <v>329</v>
      </c>
    </row>
    <row r="201" spans="1:6">
      <c r="A201" s="39">
        <v>20508</v>
      </c>
      <c r="B201" s="39" t="s">
        <v>142</v>
      </c>
      <c r="C201" s="39" t="s">
        <v>100</v>
      </c>
      <c r="D201" s="39" t="s">
        <v>146</v>
      </c>
      <c r="E201" s="39">
        <v>14</v>
      </c>
      <c r="F201" s="39" t="s">
        <v>330</v>
      </c>
    </row>
    <row r="202" spans="1:6">
      <c r="A202" s="41">
        <v>20509</v>
      </c>
      <c r="B202" s="41" t="s">
        <v>142</v>
      </c>
      <c r="C202" s="41" t="s">
        <v>100</v>
      </c>
      <c r="D202" s="41" t="s">
        <v>146</v>
      </c>
      <c r="E202" s="41">
        <v>14</v>
      </c>
      <c r="F202" s="41" t="s">
        <v>331</v>
      </c>
    </row>
    <row r="203" spans="1:6">
      <c r="A203" s="39">
        <v>20510</v>
      </c>
      <c r="B203" s="39" t="s">
        <v>142</v>
      </c>
      <c r="C203" s="39" t="s">
        <v>100</v>
      </c>
      <c r="D203" s="39" t="s">
        <v>146</v>
      </c>
      <c r="E203" s="39">
        <v>14</v>
      </c>
      <c r="F203" s="39" t="s">
        <v>332</v>
      </c>
    </row>
    <row r="204" spans="1:6">
      <c r="A204" s="41">
        <v>20511</v>
      </c>
      <c r="B204" s="41" t="s">
        <v>142</v>
      </c>
      <c r="C204" s="41" t="s">
        <v>100</v>
      </c>
      <c r="D204" s="41" t="s">
        <v>146</v>
      </c>
      <c r="E204" s="41">
        <v>14</v>
      </c>
      <c r="F204" s="41" t="s">
        <v>333</v>
      </c>
    </row>
    <row r="205" spans="1:6">
      <c r="A205" s="39">
        <v>20512</v>
      </c>
      <c r="B205" s="39" t="s">
        <v>142</v>
      </c>
      <c r="C205" s="39" t="s">
        <v>100</v>
      </c>
      <c r="D205" s="39" t="s">
        <v>146</v>
      </c>
      <c r="E205" s="39">
        <v>14</v>
      </c>
      <c r="F205" s="39" t="s">
        <v>334</v>
      </c>
    </row>
    <row r="206" spans="1:6">
      <c r="A206" s="41">
        <v>20513</v>
      </c>
      <c r="B206" s="41" t="s">
        <v>142</v>
      </c>
      <c r="C206" s="41" t="s">
        <v>100</v>
      </c>
      <c r="D206" s="41" t="s">
        <v>146</v>
      </c>
      <c r="E206" s="41">
        <v>14</v>
      </c>
      <c r="F206" s="41" t="s">
        <v>335</v>
      </c>
    </row>
    <row r="207" spans="1:6">
      <c r="A207" s="39">
        <v>20514</v>
      </c>
      <c r="B207" s="39" t="s">
        <v>142</v>
      </c>
      <c r="C207" s="39" t="s">
        <v>100</v>
      </c>
      <c r="D207" s="39" t="s">
        <v>146</v>
      </c>
      <c r="E207" s="39">
        <v>14</v>
      </c>
      <c r="F207" s="39" t="s">
        <v>336</v>
      </c>
    </row>
    <row r="208" spans="1:6">
      <c r="A208" s="41">
        <v>20515</v>
      </c>
      <c r="B208" s="41" t="s">
        <v>142</v>
      </c>
      <c r="C208" s="41" t="s">
        <v>100</v>
      </c>
      <c r="D208" s="41" t="s">
        <v>146</v>
      </c>
      <c r="E208" s="41">
        <v>14</v>
      </c>
      <c r="F208" s="41" t="s">
        <v>337</v>
      </c>
    </row>
    <row r="209" spans="1:6">
      <c r="A209" s="39">
        <v>20516</v>
      </c>
      <c r="B209" s="39" t="s">
        <v>142</v>
      </c>
      <c r="C209" s="39" t="s">
        <v>100</v>
      </c>
      <c r="D209" s="39" t="s">
        <v>146</v>
      </c>
      <c r="E209" s="39">
        <v>14</v>
      </c>
      <c r="F209" s="39" t="s">
        <v>338</v>
      </c>
    </row>
    <row r="210" spans="1:6">
      <c r="A210" s="41">
        <v>20517</v>
      </c>
      <c r="B210" s="41" t="s">
        <v>142</v>
      </c>
      <c r="C210" s="41" t="s">
        <v>100</v>
      </c>
      <c r="D210" s="41" t="s">
        <v>146</v>
      </c>
      <c r="E210" s="41">
        <v>14</v>
      </c>
      <c r="F210" s="41" t="s">
        <v>339</v>
      </c>
    </row>
    <row r="211" spans="1:6">
      <c r="A211" s="39">
        <v>20518</v>
      </c>
      <c r="B211" s="39" t="s">
        <v>142</v>
      </c>
      <c r="C211" s="39" t="s">
        <v>100</v>
      </c>
      <c r="D211" s="39" t="s">
        <v>146</v>
      </c>
      <c r="E211" s="39">
        <v>14</v>
      </c>
      <c r="F211" s="39" t="s">
        <v>340</v>
      </c>
    </row>
    <row r="212" spans="1:6">
      <c r="A212" s="41">
        <v>20519</v>
      </c>
      <c r="B212" s="41" t="s">
        <v>142</v>
      </c>
      <c r="C212" s="41" t="s">
        <v>100</v>
      </c>
      <c r="D212" s="41" t="s">
        <v>146</v>
      </c>
      <c r="E212" s="41">
        <v>14</v>
      </c>
      <c r="F212" s="41" t="s">
        <v>341</v>
      </c>
    </row>
    <row r="213" spans="1:6">
      <c r="A213" s="39">
        <v>20520</v>
      </c>
      <c r="B213" s="39" t="s">
        <v>142</v>
      </c>
      <c r="C213" s="39" t="s">
        <v>100</v>
      </c>
      <c r="D213" s="39" t="s">
        <v>146</v>
      </c>
      <c r="E213" s="39">
        <v>14</v>
      </c>
      <c r="F213" s="39" t="s">
        <v>342</v>
      </c>
    </row>
    <row r="214" spans="1:6">
      <c r="A214" s="41">
        <v>20521</v>
      </c>
      <c r="B214" s="41" t="s">
        <v>142</v>
      </c>
      <c r="C214" s="41" t="s">
        <v>100</v>
      </c>
      <c r="D214" s="41" t="s">
        <v>146</v>
      </c>
      <c r="E214" s="41">
        <v>14</v>
      </c>
      <c r="F214" s="41" t="s">
        <v>343</v>
      </c>
    </row>
    <row r="215" spans="1:6">
      <c r="A215" s="39">
        <v>20522</v>
      </c>
      <c r="B215" s="39" t="s">
        <v>142</v>
      </c>
      <c r="C215" s="39" t="s">
        <v>100</v>
      </c>
      <c r="D215" s="39" t="s">
        <v>146</v>
      </c>
      <c r="E215" s="39">
        <v>15</v>
      </c>
      <c r="F215" s="39" t="s">
        <v>344</v>
      </c>
    </row>
    <row r="216" spans="1:6">
      <c r="A216" s="41">
        <v>20523</v>
      </c>
      <c r="B216" s="41" t="s">
        <v>142</v>
      </c>
      <c r="C216" s="41" t="s">
        <v>100</v>
      </c>
      <c r="D216" s="41" t="s">
        <v>146</v>
      </c>
      <c r="E216" s="41">
        <v>14</v>
      </c>
      <c r="F216" s="41" t="s">
        <v>345</v>
      </c>
    </row>
    <row r="217" spans="1:6">
      <c r="A217" s="39">
        <v>20524</v>
      </c>
      <c r="B217" s="39" t="s">
        <v>142</v>
      </c>
      <c r="C217" s="39" t="s">
        <v>100</v>
      </c>
      <c r="D217" s="39" t="s">
        <v>146</v>
      </c>
      <c r="E217" s="39">
        <v>14</v>
      </c>
      <c r="F217" s="39" t="s">
        <v>346</v>
      </c>
    </row>
    <row r="218" spans="1:6">
      <c r="A218" s="41">
        <v>20525</v>
      </c>
      <c r="B218" s="41" t="s">
        <v>142</v>
      </c>
      <c r="C218" s="41" t="s">
        <v>100</v>
      </c>
      <c r="D218" s="41" t="s">
        <v>146</v>
      </c>
      <c r="E218" s="41">
        <v>14</v>
      </c>
      <c r="F218" s="41" t="s">
        <v>347</v>
      </c>
    </row>
    <row r="219" spans="1:6">
      <c r="A219" s="39">
        <v>20526</v>
      </c>
      <c r="B219" s="39" t="s">
        <v>142</v>
      </c>
      <c r="C219" s="39" t="s">
        <v>100</v>
      </c>
      <c r="D219" s="39" t="s">
        <v>146</v>
      </c>
      <c r="E219" s="39">
        <v>14</v>
      </c>
      <c r="F219" s="39" t="s">
        <v>348</v>
      </c>
    </row>
    <row r="220" spans="1:6">
      <c r="A220" s="41">
        <v>20527</v>
      </c>
      <c r="B220" s="41" t="s">
        <v>142</v>
      </c>
      <c r="C220" s="41" t="s">
        <v>100</v>
      </c>
      <c r="D220" s="41" t="s">
        <v>146</v>
      </c>
      <c r="E220" s="41">
        <v>14</v>
      </c>
      <c r="F220" s="41" t="s">
        <v>349</v>
      </c>
    </row>
    <row r="221" spans="1:6">
      <c r="A221" s="39">
        <v>20528</v>
      </c>
      <c r="B221" s="39" t="s">
        <v>142</v>
      </c>
      <c r="C221" s="39" t="s">
        <v>100</v>
      </c>
      <c r="D221" s="39" t="s">
        <v>146</v>
      </c>
      <c r="E221" s="39">
        <v>14</v>
      </c>
      <c r="F221" s="39" t="s">
        <v>350</v>
      </c>
    </row>
    <row r="222" spans="1:6">
      <c r="A222" s="41">
        <v>20529</v>
      </c>
      <c r="B222" s="41" t="s">
        <v>142</v>
      </c>
      <c r="C222" s="41" t="s">
        <v>100</v>
      </c>
      <c r="D222" s="41" t="s">
        <v>146</v>
      </c>
      <c r="E222" s="41">
        <v>14</v>
      </c>
      <c r="F222" s="41" t="s">
        <v>351</v>
      </c>
    </row>
    <row r="223" spans="1:6">
      <c r="A223" s="39">
        <v>20530</v>
      </c>
      <c r="B223" s="39" t="s">
        <v>142</v>
      </c>
      <c r="C223" s="39" t="s">
        <v>100</v>
      </c>
      <c r="D223" s="39" t="s">
        <v>146</v>
      </c>
      <c r="E223" s="39">
        <v>14</v>
      </c>
      <c r="F223" s="39" t="s">
        <v>352</v>
      </c>
    </row>
    <row r="224" spans="1:6">
      <c r="A224" s="41">
        <v>20531</v>
      </c>
      <c r="B224" s="41" t="s">
        <v>142</v>
      </c>
      <c r="C224" s="41" t="s">
        <v>100</v>
      </c>
      <c r="D224" s="41" t="s">
        <v>146</v>
      </c>
      <c r="E224" s="41">
        <v>14</v>
      </c>
      <c r="F224" s="41" t="s">
        <v>353</v>
      </c>
    </row>
    <row r="225" spans="1:6">
      <c r="A225" s="39">
        <v>20532</v>
      </c>
      <c r="B225" s="39" t="s">
        <v>142</v>
      </c>
      <c r="C225" s="39" t="s">
        <v>100</v>
      </c>
      <c r="D225" s="39" t="s">
        <v>146</v>
      </c>
      <c r="E225" s="39">
        <v>14</v>
      </c>
      <c r="F225" s="39" t="s">
        <v>354</v>
      </c>
    </row>
    <row r="226" spans="1:6">
      <c r="A226" s="41">
        <v>20533</v>
      </c>
      <c r="B226" s="41" t="s">
        <v>142</v>
      </c>
      <c r="C226" s="41" t="s">
        <v>100</v>
      </c>
      <c r="D226" s="41" t="s">
        <v>146</v>
      </c>
      <c r="E226" s="41">
        <v>14</v>
      </c>
      <c r="F226" s="41" t="s">
        <v>355</v>
      </c>
    </row>
    <row r="227" spans="1:6">
      <c r="A227" s="39">
        <v>20534</v>
      </c>
      <c r="B227" s="39" t="s">
        <v>142</v>
      </c>
      <c r="C227" s="39" t="s">
        <v>100</v>
      </c>
      <c r="D227" s="39" t="s">
        <v>146</v>
      </c>
      <c r="E227" s="39">
        <v>14</v>
      </c>
      <c r="F227" s="39" t="s">
        <v>356</v>
      </c>
    </row>
    <row r="228" spans="1:6">
      <c r="A228" s="41">
        <v>20535</v>
      </c>
      <c r="B228" s="41" t="s">
        <v>142</v>
      </c>
      <c r="C228" s="41" t="s">
        <v>100</v>
      </c>
      <c r="D228" s="41" t="s">
        <v>146</v>
      </c>
      <c r="E228" s="41">
        <v>14</v>
      </c>
      <c r="F228" s="41" t="s">
        <v>357</v>
      </c>
    </row>
    <row r="229" spans="1:6">
      <c r="A229" s="39">
        <v>20536</v>
      </c>
      <c r="B229" s="39" t="s">
        <v>142</v>
      </c>
      <c r="C229" s="39" t="s">
        <v>100</v>
      </c>
      <c r="D229" s="39" t="s">
        <v>146</v>
      </c>
      <c r="E229" s="39">
        <v>14</v>
      </c>
      <c r="F229" s="39" t="s">
        <v>358</v>
      </c>
    </row>
    <row r="230" spans="1:6">
      <c r="A230" s="41">
        <v>20537</v>
      </c>
      <c r="B230" s="41" t="s">
        <v>142</v>
      </c>
      <c r="C230" s="41" t="s">
        <v>100</v>
      </c>
      <c r="D230" s="41" t="s">
        <v>146</v>
      </c>
      <c r="E230" s="41">
        <v>14</v>
      </c>
      <c r="F230" s="41" t="s">
        <v>359</v>
      </c>
    </row>
    <row r="231" spans="1:6">
      <c r="A231" s="39">
        <v>20538</v>
      </c>
      <c r="B231" s="39" t="s">
        <v>142</v>
      </c>
      <c r="C231" s="39" t="s">
        <v>100</v>
      </c>
      <c r="D231" s="39" t="s">
        <v>146</v>
      </c>
      <c r="E231" s="39">
        <v>14</v>
      </c>
      <c r="F231" s="39" t="s">
        <v>360</v>
      </c>
    </row>
    <row r="232" spans="1:6">
      <c r="A232" s="41">
        <v>20539</v>
      </c>
      <c r="B232" s="41" t="s">
        <v>142</v>
      </c>
      <c r="C232" s="41" t="s">
        <v>100</v>
      </c>
      <c r="D232" s="41" t="s">
        <v>146</v>
      </c>
      <c r="E232" s="41">
        <v>15</v>
      </c>
      <c r="F232" s="41" t="s">
        <v>361</v>
      </c>
    </row>
    <row r="233" spans="1:6">
      <c r="A233" s="39">
        <v>20540</v>
      </c>
      <c r="B233" s="39" t="s">
        <v>142</v>
      </c>
      <c r="C233" s="39" t="s">
        <v>100</v>
      </c>
      <c r="D233" s="39" t="s">
        <v>146</v>
      </c>
      <c r="E233" s="39">
        <v>14</v>
      </c>
      <c r="F233" s="39" t="s">
        <v>362</v>
      </c>
    </row>
    <row r="234" spans="1:6">
      <c r="A234" s="41">
        <v>20541</v>
      </c>
      <c r="B234" s="41" t="s">
        <v>142</v>
      </c>
      <c r="C234" s="41" t="s">
        <v>100</v>
      </c>
      <c r="D234" s="41" t="s">
        <v>146</v>
      </c>
      <c r="E234" s="41">
        <v>14</v>
      </c>
      <c r="F234" s="41" t="s">
        <v>363</v>
      </c>
    </row>
    <row r="235" spans="1:6">
      <c r="A235" s="39">
        <v>20542</v>
      </c>
      <c r="B235" s="39" t="s">
        <v>142</v>
      </c>
      <c r="C235" s="39" t="s">
        <v>100</v>
      </c>
      <c r="D235" s="39" t="s">
        <v>146</v>
      </c>
      <c r="E235" s="39">
        <v>14</v>
      </c>
      <c r="F235" s="39" t="s">
        <v>364</v>
      </c>
    </row>
    <row r="236" spans="1:6">
      <c r="A236" s="41">
        <v>20543</v>
      </c>
      <c r="B236" s="41" t="s">
        <v>142</v>
      </c>
      <c r="C236" s="41" t="s">
        <v>100</v>
      </c>
      <c r="D236" s="41" t="s">
        <v>146</v>
      </c>
      <c r="E236" s="41">
        <v>14</v>
      </c>
      <c r="F236" s="41" t="s">
        <v>365</v>
      </c>
    </row>
    <row r="237" spans="1:6">
      <c r="A237" s="39">
        <v>20544</v>
      </c>
      <c r="B237" s="39" t="s">
        <v>142</v>
      </c>
      <c r="C237" s="39" t="s">
        <v>100</v>
      </c>
      <c r="D237" s="39" t="s">
        <v>146</v>
      </c>
      <c r="E237" s="39">
        <v>14</v>
      </c>
      <c r="F237" s="39" t="s">
        <v>366</v>
      </c>
    </row>
    <row r="238" spans="1:6">
      <c r="A238" s="41">
        <v>20545</v>
      </c>
      <c r="B238" s="41" t="s">
        <v>142</v>
      </c>
      <c r="C238" s="41" t="s">
        <v>100</v>
      </c>
      <c r="D238" s="41" t="s">
        <v>146</v>
      </c>
      <c r="E238" s="41">
        <v>14</v>
      </c>
      <c r="F238" s="41" t="s">
        <v>367</v>
      </c>
    </row>
    <row r="239" spans="1:6">
      <c r="A239" s="39">
        <v>20546</v>
      </c>
      <c r="B239" s="39" t="s">
        <v>142</v>
      </c>
      <c r="C239" s="39" t="s">
        <v>100</v>
      </c>
      <c r="D239" s="39" t="s">
        <v>146</v>
      </c>
      <c r="E239" s="39">
        <v>14</v>
      </c>
      <c r="F239" s="39" t="s">
        <v>368</v>
      </c>
    </row>
    <row r="240" spans="1:6">
      <c r="A240" s="41">
        <v>20547</v>
      </c>
      <c r="B240" s="41" t="s">
        <v>142</v>
      </c>
      <c r="C240" s="41" t="s">
        <v>100</v>
      </c>
      <c r="D240" s="41" t="s">
        <v>146</v>
      </c>
      <c r="E240" s="41">
        <v>17</v>
      </c>
      <c r="F240" s="41" t="s">
        <v>369</v>
      </c>
    </row>
    <row r="241" spans="1:6">
      <c r="A241" s="39">
        <v>20548</v>
      </c>
      <c r="B241" s="39" t="s">
        <v>142</v>
      </c>
      <c r="C241" s="39" t="s">
        <v>100</v>
      </c>
      <c r="D241" s="39" t="s">
        <v>146</v>
      </c>
      <c r="E241" s="39">
        <v>14</v>
      </c>
      <c r="F241" s="39" t="s">
        <v>370</v>
      </c>
    </row>
    <row r="242" spans="1:6">
      <c r="A242" s="41">
        <v>20549</v>
      </c>
      <c r="B242" s="41" t="s">
        <v>142</v>
      </c>
      <c r="C242" s="41" t="s">
        <v>100</v>
      </c>
      <c r="D242" s="41" t="s">
        <v>146</v>
      </c>
      <c r="E242" s="41">
        <v>14</v>
      </c>
      <c r="F242" s="41" t="s">
        <v>371</v>
      </c>
    </row>
    <row r="243" spans="1:6">
      <c r="A243" s="39">
        <v>20550</v>
      </c>
      <c r="B243" s="39" t="s">
        <v>142</v>
      </c>
      <c r="C243" s="39" t="s">
        <v>100</v>
      </c>
      <c r="D243" s="39" t="s">
        <v>146</v>
      </c>
      <c r="E243" s="39">
        <v>14</v>
      </c>
      <c r="F243" s="39" t="s">
        <v>372</v>
      </c>
    </row>
    <row r="244" spans="1:6">
      <c r="A244" s="41">
        <v>20551</v>
      </c>
      <c r="B244" s="41" t="s">
        <v>142</v>
      </c>
      <c r="C244" s="41" t="s">
        <v>100</v>
      </c>
      <c r="D244" s="41" t="s">
        <v>101</v>
      </c>
      <c r="E244" s="41">
        <v>14</v>
      </c>
      <c r="F244" s="41" t="s">
        <v>145</v>
      </c>
    </row>
    <row r="245" spans="1:6">
      <c r="A245" s="39">
        <v>20552</v>
      </c>
      <c r="B245" s="39" t="s">
        <v>142</v>
      </c>
      <c r="C245" s="39" t="s">
        <v>100</v>
      </c>
      <c r="D245" s="39" t="s">
        <v>146</v>
      </c>
      <c r="E245" s="39">
        <v>14</v>
      </c>
      <c r="F245" s="39" t="s">
        <v>373</v>
      </c>
    </row>
    <row r="246" spans="1:6">
      <c r="A246" s="41">
        <v>20553</v>
      </c>
      <c r="B246" s="41" t="s">
        <v>142</v>
      </c>
      <c r="C246" s="41" t="s">
        <v>100</v>
      </c>
      <c r="D246" s="41" t="s">
        <v>146</v>
      </c>
      <c r="E246" s="41">
        <v>15</v>
      </c>
      <c r="F246" s="41" t="s">
        <v>374</v>
      </c>
    </row>
    <row r="247" spans="1:6">
      <c r="A247" s="39">
        <v>20554</v>
      </c>
      <c r="B247" s="39" t="s">
        <v>142</v>
      </c>
      <c r="C247" s="39" t="s">
        <v>100</v>
      </c>
      <c r="D247" s="39" t="s">
        <v>146</v>
      </c>
      <c r="E247" s="39">
        <v>14</v>
      </c>
      <c r="F247" s="39" t="s">
        <v>375</v>
      </c>
    </row>
    <row r="248" spans="1:6">
      <c r="A248" s="41">
        <v>20555</v>
      </c>
      <c r="B248" s="41" t="s">
        <v>142</v>
      </c>
      <c r="C248" s="41" t="s">
        <v>100</v>
      </c>
      <c r="D248" s="41" t="s">
        <v>146</v>
      </c>
      <c r="E248" s="41">
        <v>14</v>
      </c>
      <c r="F248" s="41" t="s">
        <v>376</v>
      </c>
    </row>
    <row r="249" spans="1:6">
      <c r="A249" s="39">
        <v>20556</v>
      </c>
      <c r="B249" s="39" t="s">
        <v>142</v>
      </c>
      <c r="C249" s="39" t="s">
        <v>100</v>
      </c>
      <c r="D249" s="39" t="s">
        <v>146</v>
      </c>
      <c r="E249" s="39">
        <v>14</v>
      </c>
      <c r="F249" s="39" t="s">
        <v>377</v>
      </c>
    </row>
    <row r="250" spans="1:6">
      <c r="A250" s="41">
        <v>20571</v>
      </c>
      <c r="B250" s="41" t="s">
        <v>142</v>
      </c>
      <c r="C250" s="41" t="s">
        <v>100</v>
      </c>
      <c r="D250" s="41" t="s">
        <v>146</v>
      </c>
      <c r="E250" s="41">
        <v>14</v>
      </c>
      <c r="F250" s="41" t="s">
        <v>378</v>
      </c>
    </row>
    <row r="251" spans="1:6">
      <c r="A251" s="39">
        <v>20572</v>
      </c>
      <c r="B251" s="39" t="s">
        <v>142</v>
      </c>
      <c r="C251" s="39" t="s">
        <v>100</v>
      </c>
      <c r="D251" s="39" t="s">
        <v>146</v>
      </c>
      <c r="E251" s="39">
        <v>14</v>
      </c>
      <c r="F251" s="39" t="s">
        <v>379</v>
      </c>
    </row>
    <row r="252" spans="1:6">
      <c r="A252" s="41">
        <v>20573</v>
      </c>
      <c r="B252" s="41" t="s">
        <v>142</v>
      </c>
      <c r="C252" s="41" t="s">
        <v>100</v>
      </c>
      <c r="D252" s="41" t="s">
        <v>146</v>
      </c>
      <c r="E252" s="41">
        <v>14</v>
      </c>
      <c r="F252" s="41" t="s">
        <v>380</v>
      </c>
    </row>
    <row r="253" spans="1:6">
      <c r="A253" s="39">
        <v>20574</v>
      </c>
      <c r="B253" s="39" t="s">
        <v>142</v>
      </c>
      <c r="C253" s="39" t="s">
        <v>100</v>
      </c>
      <c r="D253" s="39" t="s">
        <v>146</v>
      </c>
      <c r="E253" s="39">
        <v>14</v>
      </c>
      <c r="F253" s="39" t="s">
        <v>381</v>
      </c>
    </row>
    <row r="254" spans="1:6">
      <c r="A254" s="41">
        <v>20575</v>
      </c>
      <c r="B254" s="41" t="s">
        <v>142</v>
      </c>
      <c r="C254" s="41" t="s">
        <v>100</v>
      </c>
      <c r="D254" s="41" t="s">
        <v>146</v>
      </c>
      <c r="E254" s="41">
        <v>14</v>
      </c>
      <c r="F254" s="41" t="s">
        <v>382</v>
      </c>
    </row>
    <row r="255" spans="1:6">
      <c r="A255" s="39">
        <v>20576</v>
      </c>
      <c r="B255" s="39" t="s">
        <v>142</v>
      </c>
      <c r="C255" s="39" t="s">
        <v>100</v>
      </c>
      <c r="D255" s="39" t="s">
        <v>146</v>
      </c>
      <c r="E255" s="39">
        <v>14</v>
      </c>
      <c r="F255" s="39" t="s">
        <v>383</v>
      </c>
    </row>
    <row r="256" spans="1:6">
      <c r="A256" s="41">
        <v>20577</v>
      </c>
      <c r="B256" s="41" t="s">
        <v>142</v>
      </c>
      <c r="C256" s="41" t="s">
        <v>100</v>
      </c>
      <c r="D256" s="41" t="s">
        <v>146</v>
      </c>
      <c r="E256" s="41">
        <v>14</v>
      </c>
      <c r="F256" s="41" t="s">
        <v>384</v>
      </c>
    </row>
    <row r="257" spans="1:6">
      <c r="A257" s="39">
        <v>20578</v>
      </c>
      <c r="B257" s="39" t="s">
        <v>142</v>
      </c>
      <c r="C257" s="39" t="s">
        <v>100</v>
      </c>
      <c r="D257" s="39" t="s">
        <v>146</v>
      </c>
      <c r="E257" s="39">
        <v>14</v>
      </c>
      <c r="F257" s="39" t="s">
        <v>385</v>
      </c>
    </row>
    <row r="258" spans="1:6">
      <c r="A258" s="41">
        <v>20579</v>
      </c>
      <c r="B258" s="41" t="s">
        <v>142</v>
      </c>
      <c r="C258" s="41" t="s">
        <v>100</v>
      </c>
      <c r="D258" s="41" t="s">
        <v>146</v>
      </c>
      <c r="E258" s="41">
        <v>14</v>
      </c>
      <c r="F258" s="41" t="s">
        <v>386</v>
      </c>
    </row>
    <row r="259" spans="1:6">
      <c r="A259" s="39">
        <v>20580</v>
      </c>
      <c r="B259" s="39" t="s">
        <v>142</v>
      </c>
      <c r="C259" s="39" t="s">
        <v>100</v>
      </c>
      <c r="D259" s="39" t="s">
        <v>146</v>
      </c>
      <c r="E259" s="39">
        <v>14</v>
      </c>
      <c r="F259" s="39" t="s">
        <v>387</v>
      </c>
    </row>
    <row r="260" spans="1:6">
      <c r="A260" s="41">
        <v>20581</v>
      </c>
      <c r="B260" s="41" t="s">
        <v>142</v>
      </c>
      <c r="C260" s="41" t="s">
        <v>100</v>
      </c>
      <c r="D260" s="41" t="s">
        <v>146</v>
      </c>
      <c r="E260" s="41">
        <v>14</v>
      </c>
      <c r="F260" s="41" t="s">
        <v>388</v>
      </c>
    </row>
    <row r="261" spans="1:6">
      <c r="A261" s="40" t="s">
        <v>428</v>
      </c>
      <c r="B261" s="40"/>
      <c r="C261" s="40"/>
      <c r="D261" s="40">
        <v>243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A5:C5"/>
    <mergeCell ref="A9:C9"/>
    <mergeCell ref="A12:C12"/>
    <mergeCell ref="A15:C15"/>
    <mergeCell ref="A261:C26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BFF0BF"/>
    <outlinePr summaryBelow="1" summaryRight="1"/>
  </sheetPr>
  <dimension ref="A1:G2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0" customWidth="true" style="0"/>
    <col min="2" max="2" width="25" customWidth="true" style="0"/>
    <col min="3" max="3" width="15" customWidth="true" style="0"/>
    <col min="4" max="4" width="10" customWidth="true" style="0"/>
    <col min="5" max="5" width="10" customWidth="true" style="0"/>
    <col min="6" max="6" width="20" customWidth="true" style="0"/>
    <col min="7" max="7" width="20" customWidth="true" style="0"/>
  </cols>
  <sheetData>
    <row r="1" spans="1:7">
      <c r="A1" s="30" t="s">
        <v>93</v>
      </c>
      <c r="B1" s="30" t="s">
        <v>94</v>
      </c>
      <c r="C1" s="30" t="s">
        <v>95</v>
      </c>
      <c r="D1" s="30" t="s">
        <v>96</v>
      </c>
      <c r="E1" s="30" t="s">
        <v>97</v>
      </c>
      <c r="F1" s="30" t="s">
        <v>98</v>
      </c>
      <c r="G1" s="30" t="s">
        <v>55</v>
      </c>
    </row>
    <row r="2" spans="1:7">
      <c r="A2" s="32" t="s">
        <v>429</v>
      </c>
      <c r="B2" s="32"/>
      <c r="C2" s="32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FF"/>
    <outlinePr summaryBelow="1" summaryRight="1"/>
  </sheetPr>
  <dimension ref="A1:D1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42" t="s">
        <v>430</v>
      </c>
      <c r="B1" s="42" t="s">
        <v>431</v>
      </c>
    </row>
    <row r="2" spans="1:4">
      <c r="A2" s="43" t="s">
        <v>432</v>
      </c>
      <c r="B2" s="43">
        <v>37</v>
      </c>
    </row>
    <row r="3" spans="1:4">
      <c r="A3" s="44" t="s">
        <v>433</v>
      </c>
      <c r="B3" s="44">
        <v>244</v>
      </c>
    </row>
    <row r="6" spans="1:4">
      <c r="A6" s="45" t="s">
        <v>430</v>
      </c>
      <c r="B6" s="45" t="s">
        <v>432</v>
      </c>
      <c r="C6" s="45" t="s">
        <v>433</v>
      </c>
    </row>
    <row r="7" spans="1:4">
      <c r="A7" s="46" t="s">
        <v>434</v>
      </c>
      <c r="B7" s="46">
        <v>0</v>
      </c>
      <c r="C7" s="46">
        <v>0</v>
      </c>
    </row>
    <row r="8" spans="1:4">
      <c r="A8" s="47" t="s">
        <v>435</v>
      </c>
      <c r="B8" s="47">
        <v>0</v>
      </c>
      <c r="C8" s="47">
        <v>0</v>
      </c>
    </row>
    <row r="9" spans="1:4">
      <c r="A9" s="48" t="s">
        <v>217</v>
      </c>
      <c r="B9" s="48">
        <v>0</v>
      </c>
      <c r="C9" s="48">
        <v>1</v>
      </c>
    </row>
    <row r="10" spans="1:4">
      <c r="A10" s="49" t="s">
        <v>436</v>
      </c>
      <c r="B10" s="49">
        <v>0</v>
      </c>
      <c r="C10" s="49">
        <v>0</v>
      </c>
    </row>
    <row r="11" spans="1:4">
      <c r="A11" s="50" t="s">
        <v>437</v>
      </c>
      <c r="B11" s="50">
        <v>0</v>
      </c>
      <c r="C11" s="50">
        <v>0</v>
      </c>
    </row>
    <row r="12" spans="1:4">
      <c r="A12" s="50" t="s">
        <v>438</v>
      </c>
      <c r="B12" s="50">
        <v>0</v>
      </c>
      <c r="C12" s="50">
        <v>0</v>
      </c>
    </row>
    <row r="13" spans="1:4">
      <c r="A13" s="51" t="s">
        <v>100</v>
      </c>
      <c r="B13" s="51">
        <v>37</v>
      </c>
      <c r="C13" s="51">
        <v>243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Prefactura</vt:lpstr>
      <vt:lpstr>PQR</vt:lpstr>
      <vt:lpstr>Mtos C</vt:lpstr>
      <vt:lpstr>Mtos P</vt:lpstr>
      <vt:lpstr>Tipos C</vt:lpstr>
      <vt:lpstr>Tipos P</vt:lpstr>
      <vt:lpstr>Modernización</vt:lpstr>
      <vt:lpstr>Estadísticas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Eapsa</dc:creator>
  <cp:lastModifiedBy>Eapsa</cp:lastModifiedBy>
  <dcterms:created xsi:type="dcterms:W3CDTF">2019-01-04T08:20:16-05:00</dcterms:created>
  <dcterms:modified xsi:type="dcterms:W3CDTF">2019-01-04T08:20:16-05:00</dcterms:modified>
  <dc:title>Preliquidacion</dc:title>
  <dc:description>Preliquidacion de Mantenimientos</dc:description>
  <dc:subject>Preliquidacion Document</dc:subject>
  <cp:keywords>office; Preliquidacion; php</cp:keywords>
  <cp:category>Excel Preliquidacion Result</cp:category>
</cp:coreProperties>
</file>