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skrz\Desktop\Github\Fizyka-laby\8\"/>
    </mc:Choice>
  </mc:AlternateContent>
  <xr:revisionPtr revIDLastSave="0" documentId="13_ncr:1_{3F31C796-945A-4845-AECB-0DD743B1326D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Zadania" sheetId="2" r:id="rId1"/>
    <sheet name="Pomia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C12" i="2"/>
  <c r="C13" i="2"/>
  <c r="C14" i="2"/>
  <c r="C15" i="2"/>
  <c r="C11" i="2"/>
  <c r="A10" i="2"/>
  <c r="B10" i="2"/>
  <c r="C10" i="2"/>
  <c r="A11" i="2"/>
  <c r="B11" i="2"/>
  <c r="A12" i="2"/>
  <c r="B12" i="2"/>
  <c r="A13" i="2"/>
  <c r="B13" i="2"/>
  <c r="A14" i="2"/>
  <c r="B14" i="2"/>
  <c r="A15" i="2"/>
  <c r="B15" i="2"/>
  <c r="B5" i="2"/>
  <c r="B6" i="2"/>
  <c r="B7" i="2"/>
  <c r="B8" i="2"/>
  <c r="B4" i="2"/>
  <c r="C8" i="2"/>
  <c r="C5" i="2"/>
  <c r="C6" i="2"/>
  <c r="C7" i="2"/>
  <c r="C4" i="2"/>
  <c r="G5" i="1"/>
  <c r="G6" i="1"/>
  <c r="G7" i="1"/>
  <c r="G8" i="1"/>
  <c r="G4" i="1"/>
  <c r="E5" i="2"/>
  <c r="E6" i="2"/>
  <c r="D5" i="2"/>
  <c r="D6" i="2"/>
  <c r="D7" i="2"/>
  <c r="E7" i="2" s="1"/>
  <c r="D8" i="2"/>
  <c r="E8" i="2" s="1"/>
  <c r="D4" i="2"/>
  <c r="E4" i="2" s="1"/>
  <c r="A1" i="2" l="1"/>
  <c r="B1" i="2"/>
  <c r="A2" i="2"/>
  <c r="B2" i="2"/>
  <c r="A3" i="2"/>
  <c r="B3" i="2"/>
  <c r="A4" i="2"/>
  <c r="A5" i="2"/>
  <c r="A6" i="2"/>
  <c r="A7" i="2"/>
  <c r="A8" i="2"/>
  <c r="F7" i="2" l="1"/>
  <c r="F6" i="2"/>
  <c r="F4" i="2"/>
  <c r="F8" i="2"/>
  <c r="F5" i="2"/>
</calcChain>
</file>

<file path=xl/sharedStrings.xml><?xml version="1.0" encoding="utf-8"?>
<sst xmlns="http://schemas.openxmlformats.org/spreadsheetml/2006/main" count="17" uniqueCount="16">
  <si>
    <t>ub(T), C</t>
  </si>
  <si>
    <t>ub(t), s</t>
  </si>
  <si>
    <t>LP</t>
  </si>
  <si>
    <t>1.</t>
  </si>
  <si>
    <t>czas spadania kulki t, s</t>
  </si>
  <si>
    <t>T, C</t>
  </si>
  <si>
    <t>tśr, s</t>
  </si>
  <si>
    <t>2.</t>
  </si>
  <si>
    <t>odchyl</t>
  </si>
  <si>
    <t>s. F. n=3</t>
  </si>
  <si>
    <t>3.</t>
  </si>
  <si>
    <t>4.\</t>
  </si>
  <si>
    <t>u(tśr), s</t>
  </si>
  <si>
    <t>ua(tśr), s</t>
  </si>
  <si>
    <t>η, Pa*s</t>
  </si>
  <si>
    <t>u(η), Pa*s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</si>
</sst>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1" xfId="0" applyBorder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5C20-0EAF-4D24-AF85-7359C289AF95}">
  <dimension ref="A1:H15"/>
  <sheetViews>
    <sheetView tabSelected="1" workbookViewId="0">
      <selection activeCell="F11" sqref="F11"/>
    </sheetView>
  </sheetViews>
  <sheetFormatPr defaultRowHeight="14.5" x14ac:dyDescent="0.35"/>
  <sheetData>
    <row r="1" spans="1:8" x14ac:dyDescent="0.35">
      <c r="A1" s="2" t="str">
        <f>Pomiary!A1</f>
        <v>ub(T), C</v>
      </c>
      <c r="B1" s="2">
        <f>Pomiary!B1</f>
        <v>0</v>
      </c>
      <c r="C1" t="s">
        <v>9</v>
      </c>
      <c r="D1">
        <v>1.321</v>
      </c>
    </row>
    <row r="2" spans="1:8" x14ac:dyDescent="0.35">
      <c r="A2" s="2" t="str">
        <f>Pomiary!A2</f>
        <v>ub(t), s</v>
      </c>
      <c r="B2" s="2">
        <f>Pomiary!B2</f>
        <v>0</v>
      </c>
      <c r="C2" t="s">
        <v>3</v>
      </c>
      <c r="D2" t="s">
        <v>7</v>
      </c>
      <c r="F2" t="s">
        <v>10</v>
      </c>
      <c r="H2" t="s">
        <v>11</v>
      </c>
    </row>
    <row r="3" spans="1:8" x14ac:dyDescent="0.35">
      <c r="A3" s="2" t="str">
        <f>Pomiary!A3</f>
        <v>LP</v>
      </c>
      <c r="B3" s="2" t="str">
        <f>Pomiary!B3</f>
        <v>T, C</v>
      </c>
      <c r="C3" s="5" t="s">
        <v>6</v>
      </c>
      <c r="D3" s="5" t="s">
        <v>8</v>
      </c>
      <c r="E3" s="5" t="s">
        <v>13</v>
      </c>
      <c r="F3" s="5" t="s">
        <v>12</v>
      </c>
    </row>
    <row r="4" spans="1:8" x14ac:dyDescent="0.35">
      <c r="A4" s="2">
        <f>Pomiary!A4</f>
        <v>1</v>
      </c>
      <c r="B4" s="2" t="str">
        <f>_xlfn.CONCAT(FIXED(Pomiary!B4,RIGHT(TEXT($B$1,"0,00E+00"),2)+1,TRUE),"(",LEFT($B$1*10^LEN($B$1),2),")")</f>
        <v>0,0(0)</v>
      </c>
      <c r="C4" s="5" t="e">
        <f>_xlfn.CONCAT(FIXED(Pomiary!G4,RIGHT(TEXT(F4,"0,00E+00"),2)+1,TRUE),"(",LEFT(F4*10^LEN(F4),2),")")</f>
        <v>#DIV/0!</v>
      </c>
      <c r="D4" s="5" t="e">
        <f>STDEVA(Pomiary!C4:E4)</f>
        <v>#DIV/0!</v>
      </c>
      <c r="E4" s="5" t="e">
        <f>D4*$D$1/SQRT(3-1)</f>
        <v>#DIV/0!</v>
      </c>
      <c r="F4" s="5" t="e">
        <f>SQRT(E4^2+$B$2^2)</f>
        <v>#DIV/0!</v>
      </c>
    </row>
    <row r="5" spans="1:8" x14ac:dyDescent="0.35">
      <c r="A5" s="2">
        <f>Pomiary!A5</f>
        <v>2</v>
      </c>
      <c r="B5" s="2" t="str">
        <f>_xlfn.CONCAT(FIXED(Pomiary!B5,RIGHT(TEXT($B$1,"0,00E+00"),2)+1,TRUE),"(",LEFT($B$1*10^LEN($B$1),2),")")</f>
        <v>0,0(0)</v>
      </c>
      <c r="C5" s="5" t="e">
        <f>_xlfn.CONCAT(FIXED(Pomiary!G5,RIGHT(TEXT(F5,"0,00E+00"),2)+1,TRUE),"(",LEFT(F5*10^LEN(F5),2),")")</f>
        <v>#DIV/0!</v>
      </c>
      <c r="D5" s="5" t="e">
        <f>STDEVA(Pomiary!C5:E5)</f>
        <v>#DIV/0!</v>
      </c>
      <c r="E5" s="5" t="e">
        <f t="shared" ref="E5:E8" si="0">D5*$D$1/SQRT(3-1)</f>
        <v>#DIV/0!</v>
      </c>
      <c r="F5" s="5" t="e">
        <f t="shared" ref="F5:F8" si="1">SQRT(E5^2+$B$2^2)</f>
        <v>#DIV/0!</v>
      </c>
    </row>
    <row r="6" spans="1:8" x14ac:dyDescent="0.35">
      <c r="A6" s="2">
        <f>Pomiary!A6</f>
        <v>3</v>
      </c>
      <c r="B6" s="2" t="str">
        <f>_xlfn.CONCAT(FIXED(Pomiary!B6,RIGHT(TEXT($B$1,"0,00E+00"),2)+1,TRUE),"(",LEFT($B$1*10^LEN($B$1),2),")")</f>
        <v>0,0(0)</v>
      </c>
      <c r="C6" s="5" t="e">
        <f>_xlfn.CONCAT(FIXED(Pomiary!G6,RIGHT(TEXT(F6,"0,00E+00"),2)+1,TRUE),"(",LEFT(F6*10^LEN(F6),2),")")</f>
        <v>#DIV/0!</v>
      </c>
      <c r="D6" s="5" t="e">
        <f>STDEVA(Pomiary!C6:E6)</f>
        <v>#DIV/0!</v>
      </c>
      <c r="E6" s="5" t="e">
        <f t="shared" si="0"/>
        <v>#DIV/0!</v>
      </c>
      <c r="F6" s="5" t="e">
        <f t="shared" si="1"/>
        <v>#DIV/0!</v>
      </c>
    </row>
    <row r="7" spans="1:8" x14ac:dyDescent="0.35">
      <c r="A7" s="2">
        <f>Pomiary!A7</f>
        <v>4</v>
      </c>
      <c r="B7" s="2" t="str">
        <f>_xlfn.CONCAT(FIXED(Pomiary!B7,RIGHT(TEXT($B$1,"0,00E+00"),2)+1,TRUE),"(",LEFT($B$1*10^LEN($B$1),2),")")</f>
        <v>0,0(0)</v>
      </c>
      <c r="C7" s="5" t="e">
        <f>_xlfn.CONCAT(FIXED(Pomiary!G7,RIGHT(TEXT(F7,"0,00E+00"),2)+1,TRUE),"(",LEFT(F7*10^LEN(F7),2),")")</f>
        <v>#DIV/0!</v>
      </c>
      <c r="D7" s="5" t="e">
        <f>STDEVA(Pomiary!C7:E7)</f>
        <v>#DIV/0!</v>
      </c>
      <c r="E7" s="5" t="e">
        <f t="shared" si="0"/>
        <v>#DIV/0!</v>
      </c>
      <c r="F7" s="5" t="e">
        <f t="shared" si="1"/>
        <v>#DIV/0!</v>
      </c>
    </row>
    <row r="8" spans="1:8" x14ac:dyDescent="0.35">
      <c r="A8" s="2">
        <f>Pomiary!A8</f>
        <v>5</v>
      </c>
      <c r="B8" s="2" t="str">
        <f>_xlfn.CONCAT(FIXED(Pomiary!B8,RIGHT(TEXT($B$1,"0,00E+00"),2)+1,TRUE),"(",LEFT($B$1*10^LEN($B$1),2),")")</f>
        <v>0,0(0)</v>
      </c>
      <c r="C8" s="5" t="e">
        <f>_xlfn.CONCAT(FIXED(Pomiary!G8,RIGHT(TEXT(F8,"0,00E+00"),2)+1,TRUE),"(",LEFT(F8*10^LEN(F8),2),")")</f>
        <v>#DIV/0!</v>
      </c>
      <c r="D8" s="5" t="e">
        <f>STDEVA(Pomiary!C8:E8)</f>
        <v>#DIV/0!</v>
      </c>
      <c r="E8" s="5" t="e">
        <f t="shared" si="0"/>
        <v>#DIV/0!</v>
      </c>
      <c r="F8" s="5" t="e">
        <f t="shared" si="1"/>
        <v>#DIV/0!</v>
      </c>
    </row>
    <row r="10" spans="1:8" x14ac:dyDescent="0.35">
      <c r="A10" s="2" t="str">
        <f t="shared" ref="A10:C15" si="2">A3</f>
        <v>LP</v>
      </c>
      <c r="B10" s="2" t="str">
        <f t="shared" si="2"/>
        <v>T, C</v>
      </c>
      <c r="C10" s="5" t="str">
        <f t="shared" si="2"/>
        <v>tśr, s</v>
      </c>
      <c r="D10" s="5" t="str">
        <f t="shared" ref="D10:D15" si="3">F3</f>
        <v>u(tśr), s</v>
      </c>
      <c r="E10" s="6" t="s">
        <v>14</v>
      </c>
      <c r="F10" s="6" t="s">
        <v>15</v>
      </c>
    </row>
    <row r="11" spans="1:8" x14ac:dyDescent="0.35">
      <c r="A11" s="2">
        <f t="shared" si="2"/>
        <v>1</v>
      </c>
      <c r="B11" s="2" t="str">
        <f t="shared" si="2"/>
        <v>0,0(0)</v>
      </c>
      <c r="C11" s="5" t="e">
        <f>Pomiary!G4</f>
        <v>#DIV/0!</v>
      </c>
      <c r="D11" s="5" t="e">
        <f t="shared" si="3"/>
        <v>#DIV/0!</v>
      </c>
    </row>
    <row r="12" spans="1:8" x14ac:dyDescent="0.35">
      <c r="A12" s="2">
        <f t="shared" si="2"/>
        <v>2</v>
      </c>
      <c r="B12" s="2" t="str">
        <f t="shared" si="2"/>
        <v>0,0(0)</v>
      </c>
      <c r="C12" s="5" t="e">
        <f>Pomiary!G5</f>
        <v>#DIV/0!</v>
      </c>
      <c r="D12" s="5" t="e">
        <f t="shared" si="3"/>
        <v>#DIV/0!</v>
      </c>
    </row>
    <row r="13" spans="1:8" x14ac:dyDescent="0.35">
      <c r="A13" s="2">
        <f t="shared" si="2"/>
        <v>3</v>
      </c>
      <c r="B13" s="2" t="str">
        <f t="shared" si="2"/>
        <v>0,0(0)</v>
      </c>
      <c r="C13" s="5" t="e">
        <f>Pomiary!G6</f>
        <v>#DIV/0!</v>
      </c>
      <c r="D13" s="5" t="e">
        <f t="shared" si="3"/>
        <v>#DIV/0!</v>
      </c>
    </row>
    <row r="14" spans="1:8" x14ac:dyDescent="0.35">
      <c r="A14" s="2">
        <f t="shared" si="2"/>
        <v>4</v>
      </c>
      <c r="B14" s="2" t="str">
        <f t="shared" si="2"/>
        <v>0,0(0)</v>
      </c>
      <c r="C14" s="5" t="e">
        <f>Pomiary!G7</f>
        <v>#DIV/0!</v>
      </c>
      <c r="D14" s="5" t="e">
        <f t="shared" si="3"/>
        <v>#DIV/0!</v>
      </c>
    </row>
    <row r="15" spans="1:8" x14ac:dyDescent="0.35">
      <c r="A15" s="2">
        <f t="shared" si="2"/>
        <v>5</v>
      </c>
      <c r="B15" s="2" t="str">
        <f t="shared" si="2"/>
        <v>0,0(0)</v>
      </c>
      <c r="C15" s="5" t="e">
        <f>Pomiary!G8</f>
        <v>#DIV/0!</v>
      </c>
      <c r="D15" s="5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4" sqref="B4"/>
    </sheetView>
  </sheetViews>
  <sheetFormatPr defaultRowHeight="14.5" x14ac:dyDescent="0.35"/>
  <cols>
    <col min="1" max="1" width="8.7265625" style="1"/>
    <col min="2" max="2" width="9.1796875" style="1" customWidth="1"/>
    <col min="3" max="16384" width="8.7265625" style="1"/>
  </cols>
  <sheetData>
    <row r="1" spans="1:7" x14ac:dyDescent="0.35">
      <c r="A1" s="2" t="s">
        <v>0</v>
      </c>
      <c r="B1" s="2"/>
    </row>
    <row r="2" spans="1:7" x14ac:dyDescent="0.35">
      <c r="A2" s="2" t="s">
        <v>1</v>
      </c>
      <c r="B2" s="2"/>
      <c r="C2" s="4" t="s">
        <v>4</v>
      </c>
      <c r="D2" s="3"/>
      <c r="E2" s="3"/>
    </row>
    <row r="3" spans="1:7" x14ac:dyDescent="0.35">
      <c r="A3" s="2" t="s">
        <v>2</v>
      </c>
      <c r="B3" s="2" t="s">
        <v>5</v>
      </c>
      <c r="C3" s="2">
        <v>1</v>
      </c>
      <c r="D3" s="2">
        <v>2</v>
      </c>
      <c r="E3" s="2">
        <v>3</v>
      </c>
      <c r="G3" s="1" t="s">
        <v>6</v>
      </c>
    </row>
    <row r="4" spans="1:7" x14ac:dyDescent="0.35">
      <c r="A4" s="2">
        <v>1</v>
      </c>
      <c r="B4" s="2"/>
      <c r="C4" s="2"/>
      <c r="D4" s="2"/>
      <c r="E4" s="2"/>
      <c r="G4" s="1" t="e">
        <f>AVERAGE(C4:E4)</f>
        <v>#DIV/0!</v>
      </c>
    </row>
    <row r="5" spans="1:7" x14ac:dyDescent="0.35">
      <c r="A5" s="2">
        <v>2</v>
      </c>
      <c r="B5" s="2"/>
      <c r="C5" s="2"/>
      <c r="D5" s="2"/>
      <c r="E5" s="2"/>
      <c r="G5" s="1" t="e">
        <f>AVERAGE(C5:E5)</f>
        <v>#DIV/0!</v>
      </c>
    </row>
    <row r="6" spans="1:7" x14ac:dyDescent="0.35">
      <c r="A6" s="2">
        <v>3</v>
      </c>
      <c r="B6" s="2"/>
      <c r="C6" s="2"/>
      <c r="D6" s="2"/>
      <c r="E6" s="2"/>
      <c r="G6" s="1" t="e">
        <f>AVERAGE(C6:E6)</f>
        <v>#DIV/0!</v>
      </c>
    </row>
    <row r="7" spans="1:7" x14ac:dyDescent="0.35">
      <c r="A7" s="2">
        <v>4</v>
      </c>
      <c r="B7" s="2"/>
      <c r="C7" s="2"/>
      <c r="D7" s="2"/>
      <c r="E7" s="2"/>
      <c r="G7" s="1" t="e">
        <f>AVERAGE(C7:E7)</f>
        <v>#DIV/0!</v>
      </c>
    </row>
    <row r="8" spans="1:7" x14ac:dyDescent="0.35">
      <c r="A8" s="2">
        <v>5</v>
      </c>
      <c r="B8" s="2"/>
      <c r="C8" s="2"/>
      <c r="D8" s="2"/>
      <c r="E8" s="2"/>
      <c r="G8" s="1" t="e">
        <f>AVERAGE(C8:E8)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Zadania</vt:lpstr>
      <vt:lpstr>Pomiary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2023-04-05T10:34:17Z</dcterms:modified>
</cp:coreProperties>
</file>