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skrz\Desktop\Fizyka-laby\"/>
    </mc:Choice>
  </mc:AlternateContent>
  <xr:revisionPtr revIDLastSave="0" documentId="13_ncr:1_{27578B5B-5929-4C59-BA6D-F1EE4E6673E0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zad" sheetId="2" r:id="rId1"/>
    <sheet name="Pomia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2" l="1" a="1"/>
  <c r="N3" i="2" s="1"/>
  <c r="E21" i="2" l="1"/>
  <c r="S15" i="1"/>
  <c r="R15" i="1"/>
  <c r="Q15" i="1"/>
  <c r="P15" i="1"/>
  <c r="O15" i="1"/>
  <c r="N15" i="1"/>
  <c r="S14" i="1"/>
  <c r="R14" i="1"/>
  <c r="Q14" i="1"/>
  <c r="P14" i="1"/>
  <c r="O14" i="1"/>
  <c r="N14" i="1"/>
  <c r="S13" i="1"/>
  <c r="R13" i="1"/>
  <c r="Q13" i="1"/>
  <c r="P13" i="1"/>
  <c r="O13" i="1"/>
  <c r="N13" i="1"/>
  <c r="S12" i="1"/>
  <c r="R12" i="1"/>
  <c r="Q12" i="1"/>
  <c r="P12" i="1"/>
  <c r="O12" i="1"/>
  <c r="N12" i="1"/>
  <c r="S11" i="1"/>
  <c r="R11" i="1"/>
  <c r="Q11" i="1"/>
  <c r="P11" i="1"/>
  <c r="O11" i="1"/>
  <c r="N11" i="1"/>
  <c r="S10" i="1"/>
  <c r="R10" i="1"/>
  <c r="Q10" i="1"/>
  <c r="P10" i="1"/>
  <c r="O10" i="1"/>
  <c r="N10" i="1"/>
  <c r="S9" i="1"/>
  <c r="R9" i="1"/>
  <c r="Q9" i="1"/>
  <c r="P9" i="1"/>
  <c r="O9" i="1"/>
  <c r="N9" i="1"/>
  <c r="S8" i="1"/>
  <c r="R8" i="1"/>
  <c r="Q8" i="1"/>
  <c r="P8" i="1"/>
  <c r="O8" i="1"/>
  <c r="N8" i="1"/>
  <c r="S7" i="1"/>
  <c r="R7" i="1"/>
  <c r="Q7" i="1"/>
  <c r="P7" i="1"/>
  <c r="O7" i="1"/>
  <c r="N7" i="1"/>
  <c r="S6" i="1"/>
  <c r="R6" i="1"/>
  <c r="Q6" i="1"/>
  <c r="P6" i="1"/>
  <c r="O6" i="1"/>
  <c r="N6" i="1"/>
  <c r="S5" i="1"/>
  <c r="R5" i="1"/>
  <c r="Q5" i="1"/>
  <c r="P5" i="1"/>
  <c r="O5" i="1"/>
  <c r="N5" i="1"/>
  <c r="S4" i="1"/>
  <c r="R4" i="1"/>
  <c r="Q4" i="1"/>
  <c r="P4" i="1"/>
  <c r="O4" i="1"/>
  <c r="N4" i="1"/>
  <c r="S3" i="1"/>
  <c r="R3" i="1"/>
  <c r="Q3" i="1"/>
  <c r="P3" i="1"/>
  <c r="O3" i="1"/>
  <c r="N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<sst xmlns="http://schemas.openxmlformats.org/spreadsheetml/2006/main" count="38" uniqueCount="17">
  <si>
    <t>Uy, mV</t>
  </si>
  <si>
    <t>1.</t>
  </si>
  <si>
    <t>LP</t>
  </si>
  <si>
    <t>Is, mA</t>
  </si>
  <si>
    <t>I = 0A</t>
  </si>
  <si>
    <t>I = 0,5A</t>
  </si>
  <si>
    <t>I = 1A</t>
  </si>
  <si>
    <t>I = 2A</t>
  </si>
  <si>
    <t>I = 3A</t>
  </si>
  <si>
    <t>I = 3A v2</t>
  </si>
  <si>
    <t>I = 3A v3</t>
  </si>
  <si>
    <t>2.</t>
  </si>
  <si>
    <t>x to Is</t>
  </si>
  <si>
    <t>y to Uh</t>
  </si>
  <si>
    <t>Niepewność Is</t>
  </si>
  <si>
    <t>0.005*wyn + 3*E27</t>
  </si>
  <si>
    <t>Niepewnosc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</si>
</sst>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8" fontId="0" fillId="0" borderId="1" xfId="0" applyNumberFormat="1" applyBorder="1"/>
    <xf numFmtId="18" fontId="0" fillId="0" borderId="0" xfId="0" applyNumberFormat="1"/>
    <xf numFmtId="0" fontId="0" fillId="0" borderId="2" xfId="0" applyBorder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Zależność</a:t>
            </a:r>
            <a:r>
              <a:rPr lang="en-US" baseline="0"/>
              <a:t> napięcia Uh w funkcji natężenia prądu próbki 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0,5A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zad!$C$3:$C$15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zad!$D$3:$D$15</c:f>
              <c:numCache>
                <c:formatCode>General</c:formatCode>
                <c:ptCount val="13"/>
                <c:pt idx="0">
                  <c:v>0.69999999999999973</c:v>
                </c:pt>
                <c:pt idx="1">
                  <c:v>0.60000000000000009</c:v>
                </c:pt>
                <c:pt idx="2">
                  <c:v>0.5</c:v>
                </c:pt>
                <c:pt idx="3">
                  <c:v>0.29999999999999982</c:v>
                </c:pt>
                <c:pt idx="4">
                  <c:v>0.20000000000000018</c:v>
                </c:pt>
                <c:pt idx="5">
                  <c:v>9.9999999999999978E-2</c:v>
                </c:pt>
                <c:pt idx="6">
                  <c:v>0</c:v>
                </c:pt>
                <c:pt idx="7">
                  <c:v>0</c:v>
                </c:pt>
                <c:pt idx="8">
                  <c:v>-0.30000000000000004</c:v>
                </c:pt>
                <c:pt idx="9">
                  <c:v>-0.39999999999999991</c:v>
                </c:pt>
                <c:pt idx="10">
                  <c:v>-0.60000000000000009</c:v>
                </c:pt>
                <c:pt idx="11">
                  <c:v>-0.69999999999999973</c:v>
                </c:pt>
                <c:pt idx="12">
                  <c:v>-0.79999999999999982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11-4F99-A81C-3FA7B420512F}"/>
            </c:ext>
          </c:extLst>
        </c:ser>
        <c:ser>
          <c:idx val="1"/>
          <c:order val="1"/>
          <c:tx>
            <c:v>1A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zad!$C$3:$C$15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zad!$E$3:$E$15</c:f>
              <c:numCache>
                <c:formatCode>General</c:formatCode>
                <c:ptCount val="13"/>
                <c:pt idx="0">
                  <c:v>1.5</c:v>
                </c:pt>
                <c:pt idx="1">
                  <c:v>1.2000000000000002</c:v>
                </c:pt>
                <c:pt idx="2">
                  <c:v>1.1000000000000001</c:v>
                </c:pt>
                <c:pt idx="3">
                  <c:v>0.79999999999999982</c:v>
                </c:pt>
                <c:pt idx="4">
                  <c:v>0.5</c:v>
                </c:pt>
                <c:pt idx="5">
                  <c:v>0.30000000000000004</c:v>
                </c:pt>
                <c:pt idx="6">
                  <c:v>0</c:v>
                </c:pt>
                <c:pt idx="7">
                  <c:v>-0.1</c:v>
                </c:pt>
                <c:pt idx="8">
                  <c:v>-0.5</c:v>
                </c:pt>
                <c:pt idx="9">
                  <c:v>-0.7</c:v>
                </c:pt>
                <c:pt idx="10">
                  <c:v>-1.0000000000000002</c:v>
                </c:pt>
                <c:pt idx="11">
                  <c:v>-1.1999999999999997</c:v>
                </c:pt>
                <c:pt idx="12">
                  <c:v>-1.4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11-4F99-A81C-3FA7B420512F}"/>
            </c:ext>
          </c:extLst>
        </c:ser>
        <c:ser>
          <c:idx val="2"/>
          <c:order val="2"/>
          <c:tx>
            <c:v>2A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zad!$C$3:$C$15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zad!$F$3:$F$15</c:f>
              <c:numCache>
                <c:formatCode>General</c:formatCode>
                <c:ptCount val="13"/>
                <c:pt idx="0">
                  <c:v>2.9</c:v>
                </c:pt>
                <c:pt idx="1">
                  <c:v>2.4000000000000004</c:v>
                </c:pt>
                <c:pt idx="2">
                  <c:v>2</c:v>
                </c:pt>
                <c:pt idx="3">
                  <c:v>1.4999999999999998</c:v>
                </c:pt>
                <c:pt idx="4">
                  <c:v>1</c:v>
                </c:pt>
                <c:pt idx="5">
                  <c:v>0.5</c:v>
                </c:pt>
                <c:pt idx="6">
                  <c:v>0</c:v>
                </c:pt>
                <c:pt idx="7">
                  <c:v>-0.2</c:v>
                </c:pt>
                <c:pt idx="8">
                  <c:v>-0.8</c:v>
                </c:pt>
                <c:pt idx="9">
                  <c:v>-1.4</c:v>
                </c:pt>
                <c:pt idx="10">
                  <c:v>-2</c:v>
                </c:pt>
                <c:pt idx="11">
                  <c:v>-2.4</c:v>
                </c:pt>
                <c:pt idx="12">
                  <c:v>-2.9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11-4F99-A81C-3FA7B420512F}"/>
            </c:ext>
          </c:extLst>
        </c:ser>
        <c:ser>
          <c:idx val="3"/>
          <c:order val="3"/>
          <c:tx>
            <c:v>3A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zad!$C$3:$C$15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zad!$G$3:$G$15</c:f>
              <c:numCache>
                <c:formatCode>General</c:formatCode>
                <c:ptCount val="13"/>
                <c:pt idx="0">
                  <c:v>4.2</c:v>
                </c:pt>
                <c:pt idx="1">
                  <c:v>3.5</c:v>
                </c:pt>
                <c:pt idx="2">
                  <c:v>2.9</c:v>
                </c:pt>
                <c:pt idx="3">
                  <c:v>2.0999999999999996</c:v>
                </c:pt>
                <c:pt idx="4">
                  <c:v>1.4000000000000001</c:v>
                </c:pt>
                <c:pt idx="5">
                  <c:v>0.7</c:v>
                </c:pt>
                <c:pt idx="6">
                  <c:v>0</c:v>
                </c:pt>
                <c:pt idx="7">
                  <c:v>-0.4</c:v>
                </c:pt>
                <c:pt idx="8">
                  <c:v>-1.1000000000000001</c:v>
                </c:pt>
                <c:pt idx="9">
                  <c:v>-1.8</c:v>
                </c:pt>
                <c:pt idx="10">
                  <c:v>-2.5</c:v>
                </c:pt>
                <c:pt idx="11">
                  <c:v>-3.1999999999999997</c:v>
                </c:pt>
                <c:pt idx="12">
                  <c:v>-3.9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11-4F99-A81C-3FA7B420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3263504"/>
        <c:axId val="923293984"/>
      </c:scatterChart>
      <c:valAx>
        <c:axId val="98326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293984"/>
        <c:crosses val="autoZero"/>
        <c:crossBetween val="midCat"/>
      </c:valAx>
      <c:valAx>
        <c:axId val="92329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26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518535</xdr:colOff>
      <xdr:row>15</xdr:row>
      <xdr:rowOff>108954</xdr:rowOff>
    </xdr:from>
    <xdr:to>
      <xdr:col>15</xdr:col>
      <xdr:colOff>524121</xdr:colOff>
      <xdr:row>34</xdr:row>
      <xdr:rowOff>15548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9E72484-1AAD-5518-E880-5044A80B2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E558A-2C1F-4FCF-BFDC-1E9FA0281CBB}">
  <dimension ref="B1:S21"/>
  <sheetViews>
    <sheetView tabSelected="1" topLeftCell="B1" zoomScale="69" workbookViewId="0">
      <selection activeCell="N3" sqref="N3"/>
    </sheetView>
  </sheetViews>
  <sheetFormatPr defaultRowHeight="14.5" x14ac:dyDescent="0.35"/>
  <cols>
    <col min="2" max="2" width="3" bestFit="1" customWidth="1"/>
    <col min="3" max="3" width="6.453125" bestFit="1" customWidth="1"/>
    <col min="12" max="12" width="3" bestFit="1" customWidth="1"/>
    <col min="13" max="13" width="6.453125" bestFit="1" customWidth="1"/>
    <col min="14" max="14" width="11" bestFit="1" customWidth="1"/>
  </cols>
  <sheetData>
    <row r="1" spans="2:19" x14ac:dyDescent="0.35">
      <c r="D1" s="5"/>
      <c r="E1" s="5"/>
      <c r="F1" s="5"/>
      <c r="G1" s="5"/>
      <c r="H1" s="5"/>
    </row>
    <row r="2" spans="2:19" x14ac:dyDescent="0.35">
      <c r="B2" s="1" t="s">
        <v>2</v>
      </c>
      <c r="C2" s="1" t="s">
        <v>3</v>
      </c>
      <c r="D2" s="1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/>
      <c r="K2" s="3"/>
      <c r="L2" s="1" t="s">
        <v>2</v>
      </c>
      <c r="M2" s="1" t="s">
        <v>3</v>
      </c>
      <c r="N2" s="1" t="s">
        <v>16</v>
      </c>
      <c r="O2" s="2"/>
      <c r="P2" s="2"/>
      <c r="Q2" s="2"/>
      <c r="R2" s="2"/>
      <c r="S2" s="2"/>
    </row>
    <row r="3" spans="2:19" x14ac:dyDescent="0.35">
      <c r="B3" s="1">
        <v>1</v>
      </c>
      <c r="C3" s="1">
        <v>-6</v>
      </c>
      <c r="D3" s="1">
        <v>0.69999999999999973</v>
      </c>
      <c r="E3" s="1">
        <v>1.5</v>
      </c>
      <c r="F3" s="1">
        <v>2.9</v>
      </c>
      <c r="G3" s="1">
        <v>4.2</v>
      </c>
      <c r="H3" s="1">
        <v>4.3999999999999995</v>
      </c>
      <c r="I3" s="1">
        <v>4.7</v>
      </c>
      <c r="J3" s="4"/>
      <c r="L3" s="1">
        <v>1</v>
      </c>
      <c r="M3" s="1">
        <v>-6</v>
      </c>
      <c r="N3" s="1" t="e" cm="1">
        <f t="array" ref="N3">0.005*wyn + 3*E21</f>
        <v>#NAME?</v>
      </c>
      <c r="O3" s="1"/>
      <c r="P3" s="1"/>
      <c r="Q3" s="1"/>
      <c r="R3" s="1"/>
      <c r="S3" s="1"/>
    </row>
    <row r="4" spans="2:19" x14ac:dyDescent="0.35">
      <c r="B4" s="1">
        <v>2</v>
      </c>
      <c r="C4" s="1">
        <v>-5</v>
      </c>
      <c r="D4" s="1">
        <v>0.60000000000000009</v>
      </c>
      <c r="E4" s="1">
        <v>1.2000000000000002</v>
      </c>
      <c r="F4" s="1">
        <v>2.4000000000000004</v>
      </c>
      <c r="G4" s="1">
        <v>3.5</v>
      </c>
      <c r="H4" s="1">
        <v>3.6</v>
      </c>
      <c r="I4" s="1">
        <v>3.9</v>
      </c>
      <c r="J4" s="1"/>
      <c r="L4" s="1">
        <v>2</v>
      </c>
      <c r="M4" s="1">
        <v>-5</v>
      </c>
      <c r="N4" s="1"/>
      <c r="O4" s="1"/>
      <c r="P4" s="1"/>
      <c r="Q4" s="1"/>
      <c r="R4" s="1"/>
      <c r="S4" s="1"/>
    </row>
    <row r="5" spans="2:19" x14ac:dyDescent="0.35">
      <c r="B5" s="1">
        <v>3</v>
      </c>
      <c r="C5" s="1">
        <v>-4</v>
      </c>
      <c r="D5" s="1">
        <v>0.5</v>
      </c>
      <c r="E5" s="1">
        <v>1.1000000000000001</v>
      </c>
      <c r="F5" s="1">
        <v>2</v>
      </c>
      <c r="G5" s="1">
        <v>2.9</v>
      </c>
      <c r="H5" s="1">
        <v>3</v>
      </c>
      <c r="I5" s="1">
        <v>3.1</v>
      </c>
      <c r="J5" s="1"/>
      <c r="L5" s="1">
        <v>3</v>
      </c>
      <c r="M5" s="1">
        <v>-4</v>
      </c>
      <c r="N5" s="1"/>
      <c r="O5" s="1"/>
      <c r="P5" s="1"/>
      <c r="Q5" s="1"/>
      <c r="R5" s="1"/>
      <c r="S5" s="1"/>
    </row>
    <row r="6" spans="2:19" x14ac:dyDescent="0.35">
      <c r="B6" s="1">
        <v>4</v>
      </c>
      <c r="C6" s="1">
        <v>-3</v>
      </c>
      <c r="D6" s="1">
        <v>0.29999999999999982</v>
      </c>
      <c r="E6" s="1">
        <v>0.79999999999999982</v>
      </c>
      <c r="F6" s="1">
        <v>1.4999999999999998</v>
      </c>
      <c r="G6" s="1">
        <v>2.0999999999999996</v>
      </c>
      <c r="H6" s="1">
        <v>2.1999999999999997</v>
      </c>
      <c r="I6" s="1">
        <v>2.2999999999999998</v>
      </c>
      <c r="J6" s="1"/>
      <c r="L6" s="1">
        <v>4</v>
      </c>
      <c r="M6" s="1">
        <v>-3</v>
      </c>
      <c r="N6" s="1"/>
      <c r="O6" s="1"/>
      <c r="P6" s="1"/>
      <c r="Q6" s="1"/>
      <c r="R6" s="1"/>
      <c r="S6" s="1"/>
    </row>
    <row r="7" spans="2:19" x14ac:dyDescent="0.35">
      <c r="B7" s="1">
        <v>5</v>
      </c>
      <c r="C7" s="1">
        <v>-2</v>
      </c>
      <c r="D7" s="1">
        <v>0.20000000000000018</v>
      </c>
      <c r="E7" s="1">
        <v>0.5</v>
      </c>
      <c r="F7" s="1">
        <v>1</v>
      </c>
      <c r="G7" s="1">
        <v>1.4000000000000001</v>
      </c>
      <c r="H7" s="1">
        <v>1.5</v>
      </c>
      <c r="I7" s="1">
        <v>1.6</v>
      </c>
      <c r="J7" s="1"/>
      <c r="L7" s="1">
        <v>5</v>
      </c>
      <c r="M7" s="1">
        <v>-2</v>
      </c>
      <c r="N7" s="1"/>
      <c r="O7" s="1"/>
      <c r="P7" s="1"/>
      <c r="Q7" s="1"/>
      <c r="R7" s="1"/>
      <c r="S7" s="1"/>
    </row>
    <row r="8" spans="2:19" x14ac:dyDescent="0.35">
      <c r="B8" s="1">
        <v>6</v>
      </c>
      <c r="C8" s="1">
        <v>-1</v>
      </c>
      <c r="D8" s="1">
        <v>9.9999999999999978E-2</v>
      </c>
      <c r="E8" s="1">
        <v>0.30000000000000004</v>
      </c>
      <c r="F8" s="1">
        <v>0.5</v>
      </c>
      <c r="G8" s="1">
        <v>0.7</v>
      </c>
      <c r="H8" s="1">
        <v>0.7</v>
      </c>
      <c r="I8" s="1">
        <v>0.8</v>
      </c>
      <c r="J8" s="1"/>
      <c r="L8" s="1">
        <v>6</v>
      </c>
      <c r="M8" s="1">
        <v>-1</v>
      </c>
      <c r="N8" s="1"/>
      <c r="O8" s="1"/>
      <c r="P8" s="1"/>
      <c r="Q8" s="1"/>
      <c r="R8" s="1"/>
      <c r="S8" s="1"/>
    </row>
    <row r="9" spans="2:19" x14ac:dyDescent="0.35">
      <c r="B9" s="1">
        <v>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/>
      <c r="L9" s="1">
        <v>7</v>
      </c>
      <c r="M9" s="1">
        <v>0</v>
      </c>
      <c r="N9" s="1"/>
      <c r="O9" s="1"/>
      <c r="P9" s="1"/>
      <c r="Q9" s="1"/>
      <c r="R9" s="1"/>
      <c r="S9" s="1"/>
    </row>
    <row r="10" spans="2:19" x14ac:dyDescent="0.35">
      <c r="B10" s="1">
        <v>8</v>
      </c>
      <c r="C10" s="1">
        <v>1</v>
      </c>
      <c r="D10" s="1">
        <v>0</v>
      </c>
      <c r="E10" s="1">
        <v>-0.1</v>
      </c>
      <c r="F10" s="1">
        <v>-0.2</v>
      </c>
      <c r="G10" s="1">
        <v>-0.4</v>
      </c>
      <c r="H10" s="1">
        <v>-0.4</v>
      </c>
      <c r="I10" s="1">
        <v>-0.5</v>
      </c>
      <c r="J10" s="1"/>
      <c r="L10" s="1">
        <v>8</v>
      </c>
      <c r="M10" s="1">
        <v>1</v>
      </c>
      <c r="N10" s="1"/>
      <c r="O10" s="1"/>
      <c r="P10" s="1"/>
      <c r="Q10" s="1"/>
      <c r="R10" s="1"/>
      <c r="S10" s="1"/>
    </row>
    <row r="11" spans="2:19" x14ac:dyDescent="0.35">
      <c r="B11" s="1">
        <v>9</v>
      </c>
      <c r="C11" s="1">
        <v>2</v>
      </c>
      <c r="D11" s="1">
        <v>-0.30000000000000004</v>
      </c>
      <c r="E11" s="1">
        <v>-0.5</v>
      </c>
      <c r="F11" s="1">
        <v>-0.8</v>
      </c>
      <c r="G11" s="1">
        <v>-1.1000000000000001</v>
      </c>
      <c r="H11" s="1">
        <v>-1.2000000000000002</v>
      </c>
      <c r="I11" s="1">
        <v>-1.4</v>
      </c>
      <c r="J11" s="1"/>
      <c r="L11" s="1">
        <v>9</v>
      </c>
      <c r="M11" s="1">
        <v>2</v>
      </c>
      <c r="N11" s="1"/>
      <c r="O11" s="1"/>
      <c r="P11" s="1"/>
      <c r="Q11" s="1"/>
      <c r="R11" s="1"/>
      <c r="S11" s="1"/>
    </row>
    <row r="12" spans="2:19" x14ac:dyDescent="0.35">
      <c r="B12" s="1">
        <v>10</v>
      </c>
      <c r="C12" s="1">
        <v>3</v>
      </c>
      <c r="D12" s="1">
        <v>-0.39999999999999991</v>
      </c>
      <c r="E12" s="1">
        <v>-0.7</v>
      </c>
      <c r="F12" s="1">
        <v>-1.4</v>
      </c>
      <c r="G12" s="1">
        <v>-1.8</v>
      </c>
      <c r="H12" s="1">
        <v>-2</v>
      </c>
      <c r="I12" s="1">
        <v>-2.2000000000000002</v>
      </c>
      <c r="J12" s="1"/>
      <c r="L12" s="1">
        <v>10</v>
      </c>
      <c r="M12" s="1">
        <v>3</v>
      </c>
      <c r="N12" s="1"/>
      <c r="O12" s="1"/>
      <c r="P12" s="1"/>
      <c r="Q12" s="1"/>
      <c r="R12" s="1"/>
      <c r="S12" s="1"/>
    </row>
    <row r="13" spans="2:19" x14ac:dyDescent="0.35">
      <c r="B13" s="1">
        <v>11</v>
      </c>
      <c r="C13" s="1">
        <v>4</v>
      </c>
      <c r="D13" s="1">
        <v>-0.60000000000000009</v>
      </c>
      <c r="E13" s="1">
        <v>-1.0000000000000002</v>
      </c>
      <c r="F13" s="1">
        <v>-2</v>
      </c>
      <c r="G13" s="1">
        <v>-2.5</v>
      </c>
      <c r="H13" s="1">
        <v>-2.8000000000000003</v>
      </c>
      <c r="I13" s="1">
        <v>-3.1</v>
      </c>
      <c r="J13" s="1"/>
      <c r="L13" s="1">
        <v>11</v>
      </c>
      <c r="M13" s="1">
        <v>4</v>
      </c>
      <c r="N13" s="1"/>
      <c r="O13" s="1"/>
      <c r="P13" s="1"/>
      <c r="Q13" s="1"/>
      <c r="R13" s="1"/>
      <c r="S13" s="1"/>
    </row>
    <row r="14" spans="2:19" x14ac:dyDescent="0.35">
      <c r="B14" s="1">
        <v>12</v>
      </c>
      <c r="C14" s="1">
        <v>5</v>
      </c>
      <c r="D14" s="1">
        <v>-0.69999999999999973</v>
      </c>
      <c r="E14" s="1">
        <v>-1.1999999999999997</v>
      </c>
      <c r="F14" s="1">
        <v>-2.4</v>
      </c>
      <c r="G14" s="1">
        <v>-3.1999999999999997</v>
      </c>
      <c r="H14" s="1">
        <v>-3.5</v>
      </c>
      <c r="I14" s="1">
        <v>-3.9</v>
      </c>
      <c r="J14" s="1"/>
      <c r="L14" s="1">
        <v>12</v>
      </c>
      <c r="M14" s="1">
        <v>5</v>
      </c>
      <c r="N14" s="1"/>
      <c r="O14" s="1"/>
      <c r="P14" s="1"/>
      <c r="Q14" s="1"/>
      <c r="R14" s="1"/>
      <c r="S14" s="1"/>
    </row>
    <row r="15" spans="2:19" x14ac:dyDescent="0.35">
      <c r="B15" s="1">
        <v>13</v>
      </c>
      <c r="C15" s="1">
        <v>6</v>
      </c>
      <c r="D15" s="1">
        <v>-0.79999999999999982</v>
      </c>
      <c r="E15" s="1">
        <v>-1.4</v>
      </c>
      <c r="F15" s="1">
        <v>-2.9</v>
      </c>
      <c r="G15" s="1">
        <v>-3.9</v>
      </c>
      <c r="H15" s="1">
        <v>-4.3</v>
      </c>
      <c r="I15" s="1">
        <v>-4.8</v>
      </c>
      <c r="J15" s="1"/>
      <c r="L15" s="1">
        <v>13</v>
      </c>
      <c r="M15" s="1">
        <v>6</v>
      </c>
      <c r="N15" s="1"/>
      <c r="O15" s="1"/>
      <c r="P15" s="1"/>
      <c r="Q15" s="1"/>
      <c r="R15" s="1"/>
      <c r="S15" s="1"/>
    </row>
    <row r="17" spans="3:5" x14ac:dyDescent="0.35">
      <c r="C17" t="s">
        <v>11</v>
      </c>
      <c r="D17" t="s">
        <v>12</v>
      </c>
    </row>
    <row r="18" spans="3:5" x14ac:dyDescent="0.35">
      <c r="D18" t="s">
        <v>13</v>
      </c>
    </row>
    <row r="20" spans="3:5" x14ac:dyDescent="0.35">
      <c r="D20" t="s">
        <v>14</v>
      </c>
    </row>
    <row r="21" spans="3:5" x14ac:dyDescent="0.35">
      <c r="D21" t="s">
        <v>15</v>
      </c>
      <c r="E21">
        <f>10^(-6)*10</f>
        <v>9.9999999999999991E-6</v>
      </c>
    </row>
  </sheetData>
  <mergeCells count="1">
    <mergeCell ref="D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8"/>
  <sheetViews>
    <sheetView zoomScale="87" workbookViewId="0">
      <selection activeCell="M14" sqref="M14"/>
    </sheetView>
  </sheetViews>
  <sheetFormatPr defaultRowHeight="14.5" x14ac:dyDescent="0.35"/>
  <cols>
    <col min="2" max="2" width="3" bestFit="1" customWidth="1"/>
    <col min="3" max="3" width="6.453125" bestFit="1" customWidth="1"/>
    <col min="12" max="12" width="3" bestFit="1" customWidth="1"/>
    <col min="13" max="13" width="6.453125" bestFit="1" customWidth="1"/>
  </cols>
  <sheetData>
    <row r="1" spans="2:19" x14ac:dyDescent="0.35">
      <c r="D1" s="5" t="s">
        <v>0</v>
      </c>
      <c r="E1" s="5"/>
      <c r="F1" s="5"/>
      <c r="G1" s="5"/>
      <c r="H1" s="5"/>
      <c r="L1" t="s">
        <v>1</v>
      </c>
    </row>
    <row r="2" spans="2:19" x14ac:dyDescent="0.35"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/>
      <c r="L2" s="1" t="s">
        <v>2</v>
      </c>
      <c r="M2" s="1" t="s">
        <v>3</v>
      </c>
      <c r="N2" s="1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</row>
    <row r="3" spans="2:19" x14ac:dyDescent="0.35">
      <c r="B3" s="1">
        <v>1</v>
      </c>
      <c r="C3" s="1">
        <v>-6</v>
      </c>
      <c r="D3" s="1">
        <v>-4.3</v>
      </c>
      <c r="E3" s="1">
        <v>-3.6</v>
      </c>
      <c r="F3" s="1">
        <v>-2.8</v>
      </c>
      <c r="G3" s="1">
        <v>-1.4</v>
      </c>
      <c r="H3" s="1">
        <v>-0.1</v>
      </c>
      <c r="I3" s="1">
        <v>0.1</v>
      </c>
      <c r="J3" s="4">
        <v>0.4</v>
      </c>
      <c r="L3" s="1">
        <v>1</v>
      </c>
      <c r="M3" s="1">
        <v>-6</v>
      </c>
      <c r="N3" s="1">
        <f>E3-$D3</f>
        <v>0.69999999999999973</v>
      </c>
      <c r="O3" s="1">
        <f t="shared" ref="O3:S15" si="0">F3-$D3</f>
        <v>1.5</v>
      </c>
      <c r="P3" s="1">
        <f t="shared" si="0"/>
        <v>2.9</v>
      </c>
      <c r="Q3" s="1">
        <f t="shared" si="0"/>
        <v>4.2</v>
      </c>
      <c r="R3" s="1">
        <f t="shared" si="0"/>
        <v>4.3999999999999995</v>
      </c>
      <c r="S3" s="1">
        <f t="shared" si="0"/>
        <v>4.7</v>
      </c>
    </row>
    <row r="4" spans="2:19" x14ac:dyDescent="0.35">
      <c r="B4" s="1">
        <v>2</v>
      </c>
      <c r="C4" s="1">
        <v>-5</v>
      </c>
      <c r="D4" s="1">
        <v>-3.6</v>
      </c>
      <c r="E4" s="1">
        <v>-3</v>
      </c>
      <c r="F4" s="1">
        <v>-2.4</v>
      </c>
      <c r="G4" s="1">
        <v>-1.2</v>
      </c>
      <c r="H4" s="1">
        <v>-0.1</v>
      </c>
      <c r="I4" s="1">
        <v>0</v>
      </c>
      <c r="J4" s="1">
        <v>0.3</v>
      </c>
      <c r="L4" s="1">
        <v>2</v>
      </c>
      <c r="M4" s="1">
        <v>-5</v>
      </c>
      <c r="N4" s="1">
        <f t="shared" ref="N4:N15" si="1">E4-$D4</f>
        <v>0.60000000000000009</v>
      </c>
      <c r="O4" s="1">
        <f t="shared" si="0"/>
        <v>1.2000000000000002</v>
      </c>
      <c r="P4" s="1">
        <f t="shared" si="0"/>
        <v>2.4000000000000004</v>
      </c>
      <c r="Q4" s="1">
        <f t="shared" si="0"/>
        <v>3.5</v>
      </c>
      <c r="R4" s="1">
        <f t="shared" si="0"/>
        <v>3.6</v>
      </c>
      <c r="S4" s="1">
        <f t="shared" si="0"/>
        <v>3.9</v>
      </c>
    </row>
    <row r="5" spans="2:19" x14ac:dyDescent="0.35">
      <c r="B5" s="1">
        <v>3</v>
      </c>
      <c r="C5" s="1">
        <v>-4</v>
      </c>
      <c r="D5" s="1">
        <v>-3</v>
      </c>
      <c r="E5" s="1">
        <v>-2.5</v>
      </c>
      <c r="F5" s="1">
        <v>-1.9</v>
      </c>
      <c r="G5" s="1">
        <v>-1</v>
      </c>
      <c r="H5" s="1">
        <v>-0.1</v>
      </c>
      <c r="I5" s="1">
        <v>0</v>
      </c>
      <c r="J5" s="1">
        <v>0.1</v>
      </c>
      <c r="L5" s="1">
        <v>3</v>
      </c>
      <c r="M5" s="1">
        <v>-4</v>
      </c>
      <c r="N5" s="1">
        <f t="shared" si="1"/>
        <v>0.5</v>
      </c>
      <c r="O5" s="1">
        <f t="shared" si="0"/>
        <v>1.1000000000000001</v>
      </c>
      <c r="P5" s="1">
        <f t="shared" si="0"/>
        <v>2</v>
      </c>
      <c r="Q5" s="1">
        <f t="shared" si="0"/>
        <v>2.9</v>
      </c>
      <c r="R5" s="1">
        <f t="shared" si="0"/>
        <v>3</v>
      </c>
      <c r="S5" s="1">
        <f t="shared" si="0"/>
        <v>3.1</v>
      </c>
    </row>
    <row r="6" spans="2:19" x14ac:dyDescent="0.35">
      <c r="B6" s="1">
        <v>4</v>
      </c>
      <c r="C6" s="1">
        <v>-3</v>
      </c>
      <c r="D6" s="1">
        <v>-2.2999999999999998</v>
      </c>
      <c r="E6" s="1">
        <v>-2</v>
      </c>
      <c r="F6" s="1">
        <v>-1.5</v>
      </c>
      <c r="G6" s="1">
        <v>-0.8</v>
      </c>
      <c r="H6" s="1">
        <v>-0.2</v>
      </c>
      <c r="I6" s="1">
        <v>-0.1</v>
      </c>
      <c r="J6" s="1">
        <v>0</v>
      </c>
      <c r="L6" s="1">
        <v>4</v>
      </c>
      <c r="M6" s="1">
        <v>-3</v>
      </c>
      <c r="N6" s="1">
        <f t="shared" si="1"/>
        <v>0.29999999999999982</v>
      </c>
      <c r="O6" s="1">
        <f t="shared" si="0"/>
        <v>0.79999999999999982</v>
      </c>
      <c r="P6" s="1">
        <f t="shared" si="0"/>
        <v>1.4999999999999998</v>
      </c>
      <c r="Q6" s="1">
        <f t="shared" si="0"/>
        <v>2.0999999999999996</v>
      </c>
      <c r="R6" s="1">
        <f t="shared" si="0"/>
        <v>2.1999999999999997</v>
      </c>
      <c r="S6" s="1">
        <f t="shared" si="0"/>
        <v>2.2999999999999998</v>
      </c>
    </row>
    <row r="7" spans="2:19" x14ac:dyDescent="0.35">
      <c r="B7" s="1">
        <v>5</v>
      </c>
      <c r="C7" s="1">
        <v>-2</v>
      </c>
      <c r="D7" s="1">
        <v>-1.6</v>
      </c>
      <c r="E7" s="1">
        <v>-1.4</v>
      </c>
      <c r="F7" s="1">
        <v>-1.1000000000000001</v>
      </c>
      <c r="G7" s="1">
        <v>-0.6</v>
      </c>
      <c r="H7" s="1">
        <v>-0.2</v>
      </c>
      <c r="I7" s="1">
        <v>-0.1</v>
      </c>
      <c r="J7" s="1">
        <v>0</v>
      </c>
      <c r="L7" s="1">
        <v>5</v>
      </c>
      <c r="M7" s="1">
        <v>-2</v>
      </c>
      <c r="N7" s="1">
        <f t="shared" si="1"/>
        <v>0.20000000000000018</v>
      </c>
      <c r="O7" s="1">
        <f t="shared" si="0"/>
        <v>0.5</v>
      </c>
      <c r="P7" s="1">
        <f t="shared" si="0"/>
        <v>1</v>
      </c>
      <c r="Q7" s="1">
        <f t="shared" si="0"/>
        <v>1.4000000000000001</v>
      </c>
      <c r="R7" s="1">
        <f t="shared" si="0"/>
        <v>1.5</v>
      </c>
      <c r="S7" s="1">
        <f t="shared" si="0"/>
        <v>1.6</v>
      </c>
    </row>
    <row r="8" spans="2:19" x14ac:dyDescent="0.35">
      <c r="B8" s="1">
        <v>6</v>
      </c>
      <c r="C8" s="1">
        <v>-1</v>
      </c>
      <c r="D8" s="1">
        <v>-0.9</v>
      </c>
      <c r="E8" s="1">
        <v>-0.8</v>
      </c>
      <c r="F8" s="1">
        <v>-0.6</v>
      </c>
      <c r="G8" s="1">
        <v>-0.4</v>
      </c>
      <c r="H8" s="1">
        <v>-0.2</v>
      </c>
      <c r="I8" s="1">
        <v>-0.2</v>
      </c>
      <c r="J8" s="1">
        <v>-0.1</v>
      </c>
      <c r="L8" s="1">
        <v>6</v>
      </c>
      <c r="M8" s="1">
        <v>-1</v>
      </c>
      <c r="N8" s="1">
        <f t="shared" si="1"/>
        <v>9.9999999999999978E-2</v>
      </c>
      <c r="O8" s="1">
        <f t="shared" si="0"/>
        <v>0.30000000000000004</v>
      </c>
      <c r="P8" s="1">
        <f t="shared" si="0"/>
        <v>0.5</v>
      </c>
      <c r="Q8" s="1">
        <f t="shared" si="0"/>
        <v>0.7</v>
      </c>
      <c r="R8" s="1">
        <f t="shared" si="0"/>
        <v>0.7</v>
      </c>
      <c r="S8" s="1">
        <f t="shared" si="0"/>
        <v>0.8</v>
      </c>
    </row>
    <row r="9" spans="2:19" x14ac:dyDescent="0.35">
      <c r="B9" s="1">
        <v>7</v>
      </c>
      <c r="C9" s="1">
        <v>0</v>
      </c>
      <c r="D9" s="1">
        <v>-0.2</v>
      </c>
      <c r="E9" s="1">
        <v>-0.2</v>
      </c>
      <c r="F9" s="1">
        <v>-0.2</v>
      </c>
      <c r="G9" s="1">
        <v>-0.2</v>
      </c>
      <c r="H9" s="1">
        <v>-0.2</v>
      </c>
      <c r="I9" s="1">
        <v>-0.2</v>
      </c>
      <c r="J9" s="1">
        <v>-0.2</v>
      </c>
      <c r="L9" s="1">
        <v>7</v>
      </c>
      <c r="M9" s="1">
        <v>0</v>
      </c>
      <c r="N9" s="1">
        <f t="shared" si="1"/>
        <v>0</v>
      </c>
      <c r="O9" s="1">
        <f t="shared" si="0"/>
        <v>0</v>
      </c>
      <c r="P9" s="1">
        <f t="shared" si="0"/>
        <v>0</v>
      </c>
      <c r="Q9" s="1">
        <f t="shared" si="0"/>
        <v>0</v>
      </c>
      <c r="R9" s="1">
        <f t="shared" si="0"/>
        <v>0</v>
      </c>
      <c r="S9" s="1">
        <f t="shared" si="0"/>
        <v>0</v>
      </c>
    </row>
    <row r="10" spans="2:19" x14ac:dyDescent="0.35">
      <c r="B10" s="1">
        <v>8</v>
      </c>
      <c r="C10" s="1">
        <v>1</v>
      </c>
      <c r="D10" s="1">
        <v>0.1</v>
      </c>
      <c r="E10" s="1">
        <v>0.1</v>
      </c>
      <c r="F10" s="1">
        <v>0</v>
      </c>
      <c r="G10" s="1">
        <v>-0.1</v>
      </c>
      <c r="H10" s="1">
        <v>-0.3</v>
      </c>
      <c r="I10" s="1">
        <v>-0.3</v>
      </c>
      <c r="J10" s="1">
        <v>-0.4</v>
      </c>
      <c r="L10" s="1">
        <v>8</v>
      </c>
      <c r="M10" s="1">
        <v>1</v>
      </c>
      <c r="N10" s="1">
        <f t="shared" si="1"/>
        <v>0</v>
      </c>
      <c r="O10" s="1">
        <f t="shared" si="0"/>
        <v>-0.1</v>
      </c>
      <c r="P10" s="1">
        <f t="shared" si="0"/>
        <v>-0.2</v>
      </c>
      <c r="Q10" s="1">
        <f t="shared" si="0"/>
        <v>-0.4</v>
      </c>
      <c r="R10" s="1">
        <f t="shared" si="0"/>
        <v>-0.4</v>
      </c>
      <c r="S10" s="1">
        <f t="shared" si="0"/>
        <v>-0.5</v>
      </c>
    </row>
    <row r="11" spans="2:19" x14ac:dyDescent="0.35">
      <c r="B11" s="1">
        <v>9</v>
      </c>
      <c r="C11" s="1">
        <v>2</v>
      </c>
      <c r="D11" s="1">
        <v>0.8</v>
      </c>
      <c r="E11" s="1">
        <v>0.5</v>
      </c>
      <c r="F11" s="1">
        <v>0.3</v>
      </c>
      <c r="G11" s="1">
        <v>0</v>
      </c>
      <c r="H11" s="1">
        <v>-0.3</v>
      </c>
      <c r="I11" s="1">
        <v>-0.4</v>
      </c>
      <c r="J11" s="1">
        <v>-0.6</v>
      </c>
      <c r="L11" s="1">
        <v>9</v>
      </c>
      <c r="M11" s="1">
        <v>2</v>
      </c>
      <c r="N11" s="1">
        <f t="shared" si="1"/>
        <v>-0.30000000000000004</v>
      </c>
      <c r="O11" s="1">
        <f t="shared" si="0"/>
        <v>-0.5</v>
      </c>
      <c r="P11" s="1">
        <f t="shared" si="0"/>
        <v>-0.8</v>
      </c>
      <c r="Q11" s="1">
        <f t="shared" si="0"/>
        <v>-1.1000000000000001</v>
      </c>
      <c r="R11" s="1">
        <f t="shared" si="0"/>
        <v>-1.2000000000000002</v>
      </c>
      <c r="S11" s="1">
        <f t="shared" si="0"/>
        <v>-1.4</v>
      </c>
    </row>
    <row r="12" spans="2:19" x14ac:dyDescent="0.35">
      <c r="B12" s="1">
        <v>10</v>
      </c>
      <c r="C12" s="1">
        <v>3</v>
      </c>
      <c r="D12" s="1">
        <v>1.5</v>
      </c>
      <c r="E12" s="1">
        <v>1.1000000000000001</v>
      </c>
      <c r="F12" s="1">
        <v>0.8</v>
      </c>
      <c r="G12" s="1">
        <v>0.1</v>
      </c>
      <c r="H12" s="1">
        <v>-0.3</v>
      </c>
      <c r="I12" s="1">
        <v>-0.5</v>
      </c>
      <c r="J12" s="1">
        <v>-0.7</v>
      </c>
      <c r="L12" s="1">
        <v>10</v>
      </c>
      <c r="M12" s="1">
        <v>3</v>
      </c>
      <c r="N12" s="1">
        <f t="shared" si="1"/>
        <v>-0.39999999999999991</v>
      </c>
      <c r="O12" s="1">
        <f t="shared" si="0"/>
        <v>-0.7</v>
      </c>
      <c r="P12" s="1">
        <f t="shared" si="0"/>
        <v>-1.4</v>
      </c>
      <c r="Q12" s="1">
        <f t="shared" si="0"/>
        <v>-1.8</v>
      </c>
      <c r="R12" s="1">
        <f t="shared" si="0"/>
        <v>-2</v>
      </c>
      <c r="S12" s="1">
        <f t="shared" si="0"/>
        <v>-2.2000000000000002</v>
      </c>
    </row>
    <row r="13" spans="2:19" x14ac:dyDescent="0.35">
      <c r="B13" s="1">
        <v>11</v>
      </c>
      <c r="C13" s="1">
        <v>4</v>
      </c>
      <c r="D13" s="1">
        <v>2.2000000000000002</v>
      </c>
      <c r="E13" s="1">
        <v>1.6</v>
      </c>
      <c r="F13" s="1">
        <v>1.2</v>
      </c>
      <c r="G13" s="1">
        <v>0.2</v>
      </c>
      <c r="H13" s="1">
        <v>-0.3</v>
      </c>
      <c r="I13" s="1">
        <v>-0.6</v>
      </c>
      <c r="J13" s="1">
        <v>-0.9</v>
      </c>
      <c r="L13" s="1">
        <v>11</v>
      </c>
      <c r="M13" s="1">
        <v>4</v>
      </c>
      <c r="N13" s="1">
        <f t="shared" si="1"/>
        <v>-0.60000000000000009</v>
      </c>
      <c r="O13" s="1">
        <f t="shared" si="0"/>
        <v>-1.0000000000000002</v>
      </c>
      <c r="P13" s="1">
        <f t="shared" si="0"/>
        <v>-2</v>
      </c>
      <c r="Q13" s="1">
        <f t="shared" si="0"/>
        <v>-2.5</v>
      </c>
      <c r="R13" s="1">
        <f t="shared" si="0"/>
        <v>-2.8000000000000003</v>
      </c>
      <c r="S13" s="1">
        <f t="shared" si="0"/>
        <v>-3.1</v>
      </c>
    </row>
    <row r="14" spans="2:19" x14ac:dyDescent="0.35">
      <c r="B14" s="1">
        <v>12</v>
      </c>
      <c r="C14" s="1">
        <v>5</v>
      </c>
      <c r="D14" s="1">
        <v>2.8</v>
      </c>
      <c r="E14" s="1">
        <v>2.1</v>
      </c>
      <c r="F14" s="1">
        <v>1.6</v>
      </c>
      <c r="G14" s="1">
        <v>0.4</v>
      </c>
      <c r="H14" s="1">
        <v>-0.4</v>
      </c>
      <c r="I14" s="1">
        <v>-0.7</v>
      </c>
      <c r="J14" s="1">
        <v>-1.1000000000000001</v>
      </c>
      <c r="L14" s="1">
        <v>12</v>
      </c>
      <c r="M14" s="1">
        <v>5</v>
      </c>
      <c r="N14" s="1">
        <f t="shared" si="1"/>
        <v>-0.69999999999999973</v>
      </c>
      <c r="O14" s="1">
        <f t="shared" si="0"/>
        <v>-1.1999999999999997</v>
      </c>
      <c r="P14" s="1">
        <f t="shared" si="0"/>
        <v>-2.4</v>
      </c>
      <c r="Q14" s="1">
        <f t="shared" si="0"/>
        <v>-3.1999999999999997</v>
      </c>
      <c r="R14" s="1">
        <f t="shared" si="0"/>
        <v>-3.5</v>
      </c>
      <c r="S14" s="1">
        <f t="shared" si="0"/>
        <v>-3.9</v>
      </c>
    </row>
    <row r="15" spans="2:19" x14ac:dyDescent="0.35">
      <c r="B15" s="1">
        <v>13</v>
      </c>
      <c r="C15" s="1">
        <v>6</v>
      </c>
      <c r="D15" s="1">
        <v>3.5</v>
      </c>
      <c r="E15" s="1">
        <v>2.7</v>
      </c>
      <c r="F15" s="1">
        <v>2.1</v>
      </c>
      <c r="G15" s="1">
        <v>0.6</v>
      </c>
      <c r="H15" s="1">
        <v>-0.4</v>
      </c>
      <c r="I15" s="1">
        <v>-0.8</v>
      </c>
      <c r="J15" s="1">
        <v>-1.3</v>
      </c>
      <c r="L15" s="1">
        <v>13</v>
      </c>
      <c r="M15" s="1">
        <v>6</v>
      </c>
      <c r="N15" s="1">
        <f t="shared" si="1"/>
        <v>-0.79999999999999982</v>
      </c>
      <c r="O15" s="1">
        <f t="shared" si="0"/>
        <v>-1.4</v>
      </c>
      <c r="P15" s="1">
        <f t="shared" si="0"/>
        <v>-2.9</v>
      </c>
      <c r="Q15" s="1">
        <f t="shared" si="0"/>
        <v>-3.9</v>
      </c>
      <c r="R15" s="1">
        <f t="shared" si="0"/>
        <v>-4.3</v>
      </c>
      <c r="S15" s="1">
        <f t="shared" si="0"/>
        <v>-4.8</v>
      </c>
    </row>
    <row r="17" spans="3:4" x14ac:dyDescent="0.35">
      <c r="C17" t="s">
        <v>11</v>
      </c>
      <c r="D17" t="s">
        <v>12</v>
      </c>
    </row>
    <row r="18" spans="3:4" x14ac:dyDescent="0.35">
      <c r="D18" t="s">
        <v>13</v>
      </c>
    </row>
  </sheetData>
  <mergeCells count="1">
    <mergeCell ref="D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</vt:lpstr>
      <vt:lpstr>Pomiary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Skrzypek</dc:creator>
  <cp:lastModifiedBy>Mateusz Skrzypek</cp:lastModifiedBy>
  <dcterms:created xsi:type="dcterms:W3CDTF">2015-06-05T18:17:20Z</dcterms:created>
  <dcterms:modified xsi:type="dcterms:W3CDTF">2023-03-27T13:35:33Z</dcterms:modified>
</cp:coreProperties>
</file>