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SJESUS\Desktop\"/>
    </mc:Choice>
  </mc:AlternateContent>
  <xr:revisionPtr revIDLastSave="0" documentId="13_ncr:1_{7994F97F-CF42-4D8A-ACFA-D81DA0AFC7FC}" xr6:coauthVersionLast="47" xr6:coauthVersionMax="47" xr10:uidLastSave="{00000000-0000-0000-0000-000000000000}"/>
  <bookViews>
    <workbookView xWindow="-120" yWindow="-120" windowWidth="29040" windowHeight="15720" xr2:uid="{C62AA9DD-5F5A-410C-B9F0-5FCC6C8AC928}"/>
  </bookViews>
  <sheets>
    <sheet name="BACKLOG REQUISITOS PIM" sheetId="2" r:id="rId1"/>
    <sheet name="BURN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30" i="3"/>
  <c r="B32" i="3" l="1"/>
</calcChain>
</file>

<file path=xl/sharedStrings.xml><?xml version="1.0" encoding="utf-8"?>
<sst xmlns="http://schemas.openxmlformats.org/spreadsheetml/2006/main" count="167" uniqueCount="57">
  <si>
    <t>PRIORIDADE</t>
  </si>
  <si>
    <t>HOMOLOGAÇÃO DO SISTEMA</t>
  </si>
  <si>
    <t>MANUAL DO SISTEMA</t>
  </si>
  <si>
    <t>APRESENTAÇÃO POWER POINT</t>
  </si>
  <si>
    <t>PESQUISA DO TEMA</t>
  </si>
  <si>
    <t>OK</t>
  </si>
  <si>
    <t>ANDAMENTO</t>
  </si>
  <si>
    <t>ATRASADO</t>
  </si>
  <si>
    <t>RESPONSÁVEL</t>
  </si>
  <si>
    <t>CRIAÇÃO BACKLOG</t>
  </si>
  <si>
    <t>REQUISITOS CLIENTE</t>
  </si>
  <si>
    <t>REQUISITOS SISTEMA</t>
  </si>
  <si>
    <t>DIAGRAMA CLASSE DE USO</t>
  </si>
  <si>
    <t>DIAGRAMA DE CLASSE</t>
  </si>
  <si>
    <t>COMEÇAR PROTOTIPO DE TELA</t>
  </si>
  <si>
    <t>INICIO DIAGRAMA DE CASO DE USO</t>
  </si>
  <si>
    <t>INICIO RECURSOS HUMANOS UTILIZADOS</t>
  </si>
  <si>
    <t>INICIO DIAGRAMA DE CLASSE</t>
  </si>
  <si>
    <t>INICIO DIAGRAMA DE IMPLANTAÇÃO</t>
  </si>
  <si>
    <t>DIAGRAMA DE SEQUENCIA</t>
  </si>
  <si>
    <t>DIAGRAMA DE IMPLANTAÇÃO</t>
  </si>
  <si>
    <t>INICIO DIAGRAMA ER</t>
  </si>
  <si>
    <t>DICIONÁRIO DE DADOS</t>
  </si>
  <si>
    <t>ESTIMATIVA VIABILIDADE</t>
  </si>
  <si>
    <t>DIAGRAMA ER</t>
  </si>
  <si>
    <t>SCRIPT BANCO DE DADOS</t>
  </si>
  <si>
    <t>ROTEIRO DE TESTES BANCO DE DADOS</t>
  </si>
  <si>
    <t>FINALIZAÇÃO PROTOTIPO DE TELAS</t>
  </si>
  <si>
    <t>INICIO PoC EM MODO CONSOLE QUE FAÇA CRUD</t>
  </si>
  <si>
    <t>SPRINT 8 (12/05 - 18/05)</t>
  </si>
  <si>
    <t>SPRINT 7 (05/05 - 11/05)</t>
  </si>
  <si>
    <t>SPRINT 6 (28/04 - 04/05)</t>
  </si>
  <si>
    <t>SPRINT 5 (21/04 - 27/04)</t>
  </si>
  <si>
    <t>SPRINT 4 (14/04 - 20/04)</t>
  </si>
  <si>
    <t>SPRINT 3 (07/04 - 13/04)</t>
  </si>
  <si>
    <t>SPRINT 2 (31/03 - 06/04)</t>
  </si>
  <si>
    <t>SPRINT 1 (24/03 - 30/03)</t>
  </si>
  <si>
    <t>ALTA</t>
  </si>
  <si>
    <t>MÉDIA</t>
  </si>
  <si>
    <t>BAIXA</t>
  </si>
  <si>
    <t>INICIO DIAGRAMA DE SEQUENCIA</t>
  </si>
  <si>
    <t>STATUS</t>
  </si>
  <si>
    <t>CONCLUÍDO</t>
  </si>
  <si>
    <t>MATHEUS RAFAEL</t>
  </si>
  <si>
    <t>VICTOR HUGO</t>
  </si>
  <si>
    <t>DATA PREVISTA</t>
  </si>
  <si>
    <t>DATA CONCLUIDA</t>
  </si>
  <si>
    <t>24/03/2024 A 30/03/2024</t>
  </si>
  <si>
    <t>PRIORIDADE2</t>
  </si>
  <si>
    <t>PREVISTO</t>
  </si>
  <si>
    <t>FEITO</t>
  </si>
  <si>
    <t>RESTANTE</t>
  </si>
  <si>
    <t>CONCLUIDO</t>
  </si>
  <si>
    <t>SPRINT1</t>
  </si>
  <si>
    <t>SPRINT2</t>
  </si>
  <si>
    <t>SPRINT3</t>
  </si>
  <si>
    <t>SPRINT4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</si>
</sst>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2" xfId="0" applyBorder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898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9" tint="-0.499984740745262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colors>
    <mruColors>
      <color rgb="FFFF8989"/>
      <color rgb="FFFFFF66"/>
      <color rgb="FFE07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85CF4D-3EB8-4473-A9C7-458C89461B60}" name="Tabela1" displayName="Tabela1" ref="B3:H5" totalsRowShown="0">
  <autoFilter ref="B3:H5" xr:uid="{9985CF4D-3EB8-4473-A9C7-458C89461B60}"/>
  <tableColumns count="7">
    <tableColumn id="1" xr3:uid="{581FB3CC-AC6E-42B7-88C6-4E3540ECFD61}" name="SPRINT 1 (24/03 - 30/03)"/>
    <tableColumn id="8" xr3:uid="{8FFE1382-E957-4763-BB12-800A45C50D27}" name="PRIORIDADE"/>
    <tableColumn id="2" xr3:uid="{E1AA7542-9AD4-454E-B429-BD0562E4EB28}" name="PRIORIDADE2"/>
    <tableColumn id="3" xr3:uid="{73D60322-3F3A-4B0F-BE2C-88019D221637}" name="STATUS"/>
    <tableColumn id="4" xr3:uid="{F2E6557E-49C2-4B16-8B07-F75076F4FF38}" name="RESPONSÁVEL"/>
    <tableColumn id="5" xr3:uid="{F59E1B9F-D418-4A13-9372-3EDAE22268AC}" name="DATA PREVISTA"/>
    <tableColumn id="7" xr3:uid="{7618D736-674F-4E05-8FB2-EEC3D92291A8}" name="DATA CONCLUI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5468FE-FC29-4AD8-A2CB-894077619D92}" name="Tabela3" displayName="Tabela3" ref="B6:H9" totalsRowShown="0">
  <autoFilter ref="B6:H9" xr:uid="{FF5468FE-FC29-4AD8-A2CB-894077619D92}"/>
  <tableColumns count="7">
    <tableColumn id="1" xr3:uid="{E5A5BFC2-08F3-49DC-8854-BE018E62AA0F}" name="SPRINT 2 (31/03 - 06/04)"/>
    <tableColumn id="7" xr3:uid="{DAFEA524-893B-40F0-A828-80A9A08691F7}" name="PRIORIDADE"/>
    <tableColumn id="2" xr3:uid="{15B37522-CA86-4DD9-990B-4526D3EAC48B}" name="PRIORIDADE2"/>
    <tableColumn id="3" xr3:uid="{5228ED46-2B1F-4780-BEE3-3DBA0EBDFAA9}" name="STATUS"/>
    <tableColumn id="4" xr3:uid="{512FD898-2857-41DA-A5B2-FF28389A357B}" name="RESPONSÁVEL"/>
    <tableColumn id="5" xr3:uid="{D9F3C3E6-7BBB-4C3F-8DDD-4AA818CAC74B}" name="DATA PREVISTA"/>
    <tableColumn id="6" xr3:uid="{A6354865-EFD1-4DD4-81C9-8DF56304FE78}" name="DATA CONCLUIDA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7CC99A-EA52-4124-8DE4-CA4720398B49}" name="Tabela4" displayName="Tabela4" ref="B10:H13" totalsRowShown="0">
  <autoFilter ref="B10:H13" xr:uid="{997CC99A-EA52-4124-8DE4-CA4720398B49}"/>
  <tableColumns count="7">
    <tableColumn id="1" xr3:uid="{40FE7374-EBDE-4188-B5A4-5E0BDFB0506F}" name="SPRINT 3 (07/04 - 13/04)"/>
    <tableColumn id="7" xr3:uid="{2393F9D3-645C-4109-95E1-18A9CCCF0E16}" name="PRIORIDADE"/>
    <tableColumn id="2" xr3:uid="{0200EE15-9712-4D33-80DD-0A61A55F9896}" name="PRIORIDADE2"/>
    <tableColumn id="3" xr3:uid="{F4C50911-05EE-4416-A0DF-747D428FA9DC}" name="STATUS"/>
    <tableColumn id="4" xr3:uid="{9028C36B-BE2E-4C63-B033-D7EED833F55F}" name="RESPONSÁVEL"/>
    <tableColumn id="5" xr3:uid="{40BD1B41-F30D-4520-BEFB-10D972CE6FAB}" name="DATA PREVISTA"/>
    <tableColumn id="6" xr3:uid="{58119DA3-6D11-45C8-8E66-4B6B0297A963}" name="DATA CONCLUIDA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3614DE-1607-4098-A109-F1958432AAE6}" name="Tabela5" displayName="Tabela5" ref="B14:H16" totalsRowShown="0">
  <autoFilter ref="B14:H16" xr:uid="{673614DE-1607-4098-A109-F1958432AAE6}"/>
  <tableColumns count="7">
    <tableColumn id="1" xr3:uid="{C51934F0-EDEC-4018-9046-FF2344117C95}" name="SPRINT 4 (14/04 - 20/04)"/>
    <tableColumn id="7" xr3:uid="{B462DDB5-C5F2-4F39-9A5A-9713C1208633}" name="PRIORIDADE"/>
    <tableColumn id="2" xr3:uid="{05E50BAD-DAC0-4507-AA9A-386E633F5603}" name="PRIORIDADE2"/>
    <tableColumn id="3" xr3:uid="{3B329136-7EDE-4866-BBB7-6A458B706CF0}" name="STATUS"/>
    <tableColumn id="4" xr3:uid="{48F332A6-6974-4700-8056-E97D56D7305C}" name="RESPONSÁVEL"/>
    <tableColumn id="5" xr3:uid="{56E53319-81AD-4B1E-9112-FA927FB5FC3A}" name="DATA PREVISTA"/>
    <tableColumn id="6" xr3:uid="{D0888A6C-E86A-4141-AA9A-484CFB9FE1FA}" name="DATA CONCLUIDA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F41E5E-E007-4FDF-951D-259315EEDE7D}" name="Tabela6" displayName="Tabela6" ref="B17:H20" totalsRowShown="0" tableBorderDxfId="6">
  <autoFilter ref="B17:H20" xr:uid="{CAF41E5E-E007-4FDF-951D-259315EEDE7D}"/>
  <tableColumns count="7">
    <tableColumn id="1" xr3:uid="{D1D7BFE6-64D4-44E8-80AD-A04B00C966F4}" name="SPRINT 5 (21/04 - 27/04)"/>
    <tableColumn id="7" xr3:uid="{79F2DE50-9481-45E0-A43C-390DAFE58BF6}" name="PRIORIDADE"/>
    <tableColumn id="2" xr3:uid="{93669C0E-F89A-4DCA-824A-23BFB22473A4}" name="PRIORIDADE2"/>
    <tableColumn id="3" xr3:uid="{E71CEF48-004A-4F92-BFE1-D1835EEFAC5E}" name="STATUS"/>
    <tableColumn id="4" xr3:uid="{37BAAEE9-1F36-4FF6-BD65-6E0CDE94478E}" name="RESPONSÁVEL"/>
    <tableColumn id="5" xr3:uid="{C0E5AA02-AB95-45BE-9098-92281CD338D9}" name="DATA PREVISTA"/>
    <tableColumn id="6" xr3:uid="{7AD6FFF7-253A-462B-9E7D-988183CAB845}" name="DATA CONCLUIDA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11994B-D486-4308-BED2-C372F6E60A9E}" name="Tabela7" displayName="Tabela7" ref="B21:H25" totalsRowShown="0">
  <autoFilter ref="B21:H25" xr:uid="{7611994B-D486-4308-BED2-C372F6E60A9E}"/>
  <tableColumns count="7">
    <tableColumn id="1" xr3:uid="{6F3D437C-7CF6-4EC4-8C86-7F6660942268}" name="SPRINT 6 (28/04 - 04/05)"/>
    <tableColumn id="7" xr3:uid="{CDBB3501-64DA-47A8-8130-5B1EC14A8D78}" name="PRIORIDADE"/>
    <tableColumn id="2" xr3:uid="{A1BFC993-2DCE-41AD-9E82-BCCDE9393DA7}" name="PRIORIDADE2"/>
    <tableColumn id="3" xr3:uid="{6DC77BC7-DAD9-4A06-866B-187F0AF21F86}" name="STATUS"/>
    <tableColumn id="4" xr3:uid="{C8A45F3E-2C4F-4182-B8F1-AF6A93A88510}" name="RESPONSÁVEL"/>
    <tableColumn id="5" xr3:uid="{4D8DF695-A74F-49BD-8E9C-E9B1EF854BDE}" name="DATA PREVISTA"/>
    <tableColumn id="6" xr3:uid="{6A1F17F2-D0DA-44BC-8AE5-3C6E4EB88EF1}" name="DATA CONCLUID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F113A8F-AE58-42FB-89CE-42171D596455}" name="Tabela8" displayName="Tabela8" ref="B26:H31" totalsRowShown="0">
  <autoFilter ref="B26:H31" xr:uid="{0F113A8F-AE58-42FB-89CE-42171D596455}"/>
  <tableColumns count="7">
    <tableColumn id="1" xr3:uid="{651213A5-5DB1-44A4-B18B-52A354D59AA9}" name="SPRINT 7 (05/05 - 11/05)"/>
    <tableColumn id="7" xr3:uid="{DB425461-7899-434C-A7DB-763E408208FE}" name="PRIORIDADE"/>
    <tableColumn id="2" xr3:uid="{717EC196-3BBB-40DB-BECE-078C22B82157}" name="PRIORIDADE2"/>
    <tableColumn id="3" xr3:uid="{A6DD9E53-21F7-4F15-88AF-24541F38BEEC}" name="STATUS"/>
    <tableColumn id="4" xr3:uid="{262B1BBF-9C58-43A9-93D5-ACDF87D78D87}" name="RESPONSÁVEL"/>
    <tableColumn id="5" xr3:uid="{22514FBB-128D-4209-9C11-958BED18240F}" name="DATA PREVISTA"/>
    <tableColumn id="6" xr3:uid="{0655C9F2-2DC8-48A9-B98A-BC1915179D9F}" name="DATA CONCLUID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05034CE-BC29-4695-8CDF-2ECFA5C846DD}" name="Tabela9" displayName="Tabela9" ref="B32:H35" totalsRowShown="0">
  <autoFilter ref="B32:H35" xr:uid="{C05034CE-BC29-4695-8CDF-2ECFA5C846DD}"/>
  <tableColumns count="7">
    <tableColumn id="1" xr3:uid="{15E7049D-A9A0-4203-A43A-4D59F02ED7EA}" name="SPRINT 8 (12/05 - 18/05)"/>
    <tableColumn id="7" xr3:uid="{8241E987-A570-465F-93C4-22A1D9BDC782}" name="PRIORIDADE"/>
    <tableColumn id="2" xr3:uid="{502CDC92-F47D-4D4D-B4CB-E94DE0ADA46A}" name="PRIORIDADE2"/>
    <tableColumn id="3" xr3:uid="{8FF1D12C-303A-445C-893C-EC7FDE9A25EA}" name="STATUS"/>
    <tableColumn id="4" xr3:uid="{464CC35C-3374-4988-9181-E85A4A085E23}" name="RESPONSÁVEL"/>
    <tableColumn id="5" xr3:uid="{209ABC60-E232-46F3-97C5-F10DEA32C9E5}" name="DATA PREVISTA"/>
    <tableColumn id="6" xr3:uid="{E8094452-A3B6-4E1C-BE91-8366ECBC0009}" name="DATA CONCLUID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3B2E-D681-48F0-9448-7709D98ABCA6}">
  <dimension ref="B3:H35"/>
  <sheetViews>
    <sheetView showGridLines="0" tabSelected="1" workbookViewId="0">
      <selection activeCell="G1" sqref="G1:H1048576"/>
    </sheetView>
  </sheetViews>
  <sheetFormatPr defaultRowHeight="15" x14ac:dyDescent="0.25"/>
  <cols>
    <col min="2" max="2" width="43.85546875" bestFit="1" customWidth="1"/>
    <col min="3" max="3" width="16.7109375" hidden="1" customWidth="1"/>
    <col min="4" max="4" width="19.42578125" customWidth="1"/>
    <col min="5" max="5" width="22.140625" customWidth="1"/>
    <col min="6" max="6" width="22.28515625" bestFit="1" customWidth="1"/>
    <col min="7" max="7" width="19.85546875" hidden="1" customWidth="1"/>
    <col min="8" max="8" width="22.28515625" hidden="1" customWidth="1"/>
    <col min="9" max="9" width="22.28515625" customWidth="1"/>
    <col min="10" max="10" width="13.5703125" customWidth="1"/>
    <col min="11" max="11" width="18.7109375" customWidth="1"/>
  </cols>
  <sheetData>
    <row r="3" spans="2:8" x14ac:dyDescent="0.25">
      <c r="B3" t="s">
        <v>36</v>
      </c>
      <c r="C3" t="s">
        <v>0</v>
      </c>
      <c r="D3" t="s">
        <v>48</v>
      </c>
      <c r="E3" t="s">
        <v>41</v>
      </c>
      <c r="F3" t="s">
        <v>8</v>
      </c>
      <c r="G3" t="s">
        <v>45</v>
      </c>
      <c r="H3" t="s">
        <v>46</v>
      </c>
    </row>
    <row r="4" spans="2:8" ht="15" customHeight="1" x14ac:dyDescent="0.25">
      <c r="B4" t="s">
        <v>4</v>
      </c>
      <c r="C4">
        <v>10</v>
      </c>
      <c r="D4" t="s">
        <v>37</v>
      </c>
      <c r="E4" t="s">
        <v>42</v>
      </c>
      <c r="F4" t="s">
        <v>43</v>
      </c>
      <c r="G4" s="3" t="s">
        <v>47</v>
      </c>
      <c r="H4" s="3">
        <v>45380</v>
      </c>
    </row>
    <row r="5" spans="2:8" x14ac:dyDescent="0.25">
      <c r="B5" t="s">
        <v>23</v>
      </c>
      <c r="C5">
        <v>10</v>
      </c>
      <c r="D5" t="s">
        <v>37</v>
      </c>
      <c r="E5" t="s">
        <v>42</v>
      </c>
      <c r="F5" t="s">
        <v>43</v>
      </c>
      <c r="G5" s="3" t="s">
        <v>47</v>
      </c>
      <c r="H5" s="3">
        <v>45381</v>
      </c>
    </row>
    <row r="6" spans="2:8" x14ac:dyDescent="0.25">
      <c r="B6" t="s">
        <v>35</v>
      </c>
      <c r="C6" t="s">
        <v>0</v>
      </c>
      <c r="D6" t="s">
        <v>48</v>
      </c>
      <c r="E6" t="s">
        <v>41</v>
      </c>
      <c r="F6" t="s">
        <v>8</v>
      </c>
      <c r="G6" t="s">
        <v>45</v>
      </c>
      <c r="H6" t="s">
        <v>46</v>
      </c>
    </row>
    <row r="7" spans="2:8" x14ac:dyDescent="0.25">
      <c r="B7" t="s">
        <v>10</v>
      </c>
      <c r="C7">
        <v>5</v>
      </c>
      <c r="D7" t="s">
        <v>38</v>
      </c>
      <c r="E7" t="s">
        <v>42</v>
      </c>
      <c r="F7" t="s">
        <v>43</v>
      </c>
    </row>
    <row r="8" spans="2:8" x14ac:dyDescent="0.25">
      <c r="B8" t="s">
        <v>11</v>
      </c>
      <c r="C8">
        <v>10</v>
      </c>
      <c r="D8" t="s">
        <v>37</v>
      </c>
      <c r="E8" t="s">
        <v>42</v>
      </c>
      <c r="F8" t="s">
        <v>43</v>
      </c>
    </row>
    <row r="9" spans="2:8" x14ac:dyDescent="0.25">
      <c r="B9" t="s">
        <v>9</v>
      </c>
      <c r="C9">
        <v>10</v>
      </c>
      <c r="D9" t="s">
        <v>37</v>
      </c>
      <c r="E9" t="s">
        <v>42</v>
      </c>
      <c r="F9" t="s">
        <v>43</v>
      </c>
    </row>
    <row r="10" spans="2:8" x14ac:dyDescent="0.25">
      <c r="B10" t="s">
        <v>34</v>
      </c>
      <c r="C10" t="s">
        <v>0</v>
      </c>
      <c r="D10" t="s">
        <v>48</v>
      </c>
      <c r="E10" t="s">
        <v>41</v>
      </c>
      <c r="F10" t="s">
        <v>8</v>
      </c>
      <c r="G10" t="s">
        <v>45</v>
      </c>
      <c r="H10" t="s">
        <v>46</v>
      </c>
    </row>
    <row r="11" spans="2:8" x14ac:dyDescent="0.25">
      <c r="B11" t="s">
        <v>14</v>
      </c>
      <c r="C11">
        <v>2</v>
      </c>
      <c r="D11" t="s">
        <v>39</v>
      </c>
      <c r="E11" t="s">
        <v>42</v>
      </c>
      <c r="F11" t="s">
        <v>43</v>
      </c>
    </row>
    <row r="12" spans="2:8" x14ac:dyDescent="0.25">
      <c r="B12" t="s">
        <v>15</v>
      </c>
      <c r="C12">
        <v>10</v>
      </c>
      <c r="D12" t="s">
        <v>37</v>
      </c>
      <c r="E12" t="s">
        <v>7</v>
      </c>
      <c r="F12" t="s">
        <v>43</v>
      </c>
    </row>
    <row r="13" spans="2:8" x14ac:dyDescent="0.25">
      <c r="B13" t="s">
        <v>16</v>
      </c>
      <c r="C13">
        <v>2</v>
      </c>
      <c r="D13" t="s">
        <v>39</v>
      </c>
      <c r="E13" t="s">
        <v>42</v>
      </c>
      <c r="F13" t="s">
        <v>44</v>
      </c>
    </row>
    <row r="14" spans="2:8" x14ac:dyDescent="0.25">
      <c r="B14" t="s">
        <v>33</v>
      </c>
      <c r="C14" t="s">
        <v>0</v>
      </c>
      <c r="D14" t="s">
        <v>48</v>
      </c>
      <c r="E14" t="s">
        <v>41</v>
      </c>
      <c r="F14" t="s">
        <v>8</v>
      </c>
      <c r="G14" t="s">
        <v>45</v>
      </c>
      <c r="H14" t="s">
        <v>46</v>
      </c>
    </row>
    <row r="15" spans="2:8" x14ac:dyDescent="0.25">
      <c r="B15" s="1" t="s">
        <v>12</v>
      </c>
      <c r="C15" s="4">
        <v>10</v>
      </c>
      <c r="D15" t="s">
        <v>37</v>
      </c>
      <c r="E15" t="s">
        <v>6</v>
      </c>
      <c r="F15" t="s">
        <v>43</v>
      </c>
    </row>
    <row r="16" spans="2:8" x14ac:dyDescent="0.25">
      <c r="B16" s="2" t="s">
        <v>17</v>
      </c>
      <c r="C16">
        <v>5</v>
      </c>
      <c r="D16" t="s">
        <v>38</v>
      </c>
      <c r="E16" t="s">
        <v>6</v>
      </c>
    </row>
    <row r="17" spans="2:8" x14ac:dyDescent="0.25">
      <c r="B17" t="s">
        <v>32</v>
      </c>
      <c r="C17" t="s">
        <v>0</v>
      </c>
      <c r="D17" t="s">
        <v>48</v>
      </c>
      <c r="E17" t="s">
        <v>41</v>
      </c>
      <c r="F17" t="s">
        <v>8</v>
      </c>
      <c r="G17" t="s">
        <v>45</v>
      </c>
      <c r="H17" t="s">
        <v>46</v>
      </c>
    </row>
    <row r="18" spans="2:8" x14ac:dyDescent="0.25">
      <c r="B18" t="s">
        <v>13</v>
      </c>
      <c r="C18">
        <v>10</v>
      </c>
      <c r="D18" t="s">
        <v>37</v>
      </c>
      <c r="E18" t="s">
        <v>6</v>
      </c>
    </row>
    <row r="19" spans="2:8" x14ac:dyDescent="0.25">
      <c r="B19" t="s">
        <v>40</v>
      </c>
      <c r="C19">
        <v>5</v>
      </c>
      <c r="D19" t="s">
        <v>38</v>
      </c>
      <c r="E19" t="s">
        <v>6</v>
      </c>
    </row>
    <row r="20" spans="2:8" x14ac:dyDescent="0.25">
      <c r="B20" t="s">
        <v>18</v>
      </c>
      <c r="C20">
        <v>5</v>
      </c>
      <c r="D20" t="s">
        <v>38</v>
      </c>
      <c r="E20" t="s">
        <v>6</v>
      </c>
    </row>
    <row r="21" spans="2:8" x14ac:dyDescent="0.25">
      <c r="B21" t="s">
        <v>31</v>
      </c>
      <c r="C21" t="s">
        <v>0</v>
      </c>
      <c r="D21" t="s">
        <v>48</v>
      </c>
      <c r="E21" t="s">
        <v>41</v>
      </c>
      <c r="F21" t="s">
        <v>8</v>
      </c>
      <c r="G21" t="s">
        <v>45</v>
      </c>
      <c r="H21" t="s">
        <v>46</v>
      </c>
    </row>
    <row r="22" spans="2:8" x14ac:dyDescent="0.25">
      <c r="B22" t="s">
        <v>19</v>
      </c>
      <c r="C22">
        <v>10</v>
      </c>
      <c r="D22" t="s">
        <v>37</v>
      </c>
      <c r="E22" t="s">
        <v>6</v>
      </c>
    </row>
    <row r="23" spans="2:8" x14ac:dyDescent="0.25">
      <c r="B23" t="s">
        <v>20</v>
      </c>
      <c r="C23">
        <v>10</v>
      </c>
      <c r="D23" t="s">
        <v>37</v>
      </c>
      <c r="E23" t="s">
        <v>6</v>
      </c>
    </row>
    <row r="24" spans="2:8" x14ac:dyDescent="0.25">
      <c r="B24" t="s">
        <v>21</v>
      </c>
      <c r="C24">
        <v>5</v>
      </c>
      <c r="D24" t="s">
        <v>38</v>
      </c>
      <c r="E24" t="s">
        <v>6</v>
      </c>
    </row>
    <row r="25" spans="2:8" x14ac:dyDescent="0.25">
      <c r="B25" t="s">
        <v>22</v>
      </c>
      <c r="C25">
        <v>10</v>
      </c>
      <c r="D25" t="s">
        <v>37</v>
      </c>
      <c r="E25" t="s">
        <v>6</v>
      </c>
      <c r="F25" t="s">
        <v>44</v>
      </c>
    </row>
    <row r="26" spans="2:8" x14ac:dyDescent="0.25">
      <c r="B26" t="s">
        <v>30</v>
      </c>
      <c r="C26" t="s">
        <v>0</v>
      </c>
      <c r="D26" t="s">
        <v>48</v>
      </c>
      <c r="E26" t="s">
        <v>41</v>
      </c>
      <c r="F26" t="s">
        <v>8</v>
      </c>
      <c r="G26" t="s">
        <v>45</v>
      </c>
      <c r="H26" t="s">
        <v>46</v>
      </c>
    </row>
    <row r="27" spans="2:8" x14ac:dyDescent="0.25">
      <c r="B27" t="s">
        <v>24</v>
      </c>
      <c r="C27">
        <v>10</v>
      </c>
      <c r="D27" t="s">
        <v>37</v>
      </c>
      <c r="E27" t="s">
        <v>6</v>
      </c>
    </row>
    <row r="28" spans="2:8" x14ac:dyDescent="0.25">
      <c r="B28" t="s">
        <v>25</v>
      </c>
      <c r="C28">
        <v>10</v>
      </c>
      <c r="D28" t="s">
        <v>37</v>
      </c>
      <c r="E28" t="s">
        <v>6</v>
      </c>
    </row>
    <row r="29" spans="2:8" x14ac:dyDescent="0.25">
      <c r="B29" t="s">
        <v>26</v>
      </c>
      <c r="C29">
        <v>5</v>
      </c>
      <c r="D29" t="s">
        <v>38</v>
      </c>
      <c r="E29" t="s">
        <v>6</v>
      </c>
    </row>
    <row r="30" spans="2:8" x14ac:dyDescent="0.25">
      <c r="B30" t="s">
        <v>27</v>
      </c>
      <c r="C30">
        <v>10</v>
      </c>
      <c r="D30" t="s">
        <v>37</v>
      </c>
      <c r="E30" t="s">
        <v>6</v>
      </c>
      <c r="F30" t="s">
        <v>43</v>
      </c>
    </row>
    <row r="31" spans="2:8" x14ac:dyDescent="0.25">
      <c r="B31" t="s">
        <v>28</v>
      </c>
      <c r="C31">
        <v>10</v>
      </c>
      <c r="D31" t="s">
        <v>37</v>
      </c>
      <c r="E31" t="s">
        <v>6</v>
      </c>
    </row>
    <row r="32" spans="2:8" x14ac:dyDescent="0.25">
      <c r="B32" t="s">
        <v>29</v>
      </c>
      <c r="C32" t="s">
        <v>0</v>
      </c>
      <c r="D32" t="s">
        <v>48</v>
      </c>
      <c r="E32" t="s">
        <v>41</v>
      </c>
      <c r="F32" t="s">
        <v>8</v>
      </c>
      <c r="G32" t="s">
        <v>45</v>
      </c>
      <c r="H32" t="s">
        <v>46</v>
      </c>
    </row>
    <row r="33" spans="2:5" x14ac:dyDescent="0.25">
      <c r="B33" t="s">
        <v>2</v>
      </c>
      <c r="C33">
        <v>10</v>
      </c>
      <c r="D33" t="s">
        <v>37</v>
      </c>
      <c r="E33" t="s">
        <v>6</v>
      </c>
    </row>
    <row r="34" spans="2:5" x14ac:dyDescent="0.25">
      <c r="B34" t="s">
        <v>1</v>
      </c>
      <c r="C34">
        <v>10</v>
      </c>
      <c r="D34" t="s">
        <v>37</v>
      </c>
      <c r="E34" t="s">
        <v>6</v>
      </c>
    </row>
    <row r="35" spans="2:5" x14ac:dyDescent="0.25">
      <c r="B35" t="s">
        <v>3</v>
      </c>
      <c r="C35">
        <v>10</v>
      </c>
      <c r="D35" t="s">
        <v>37</v>
      </c>
      <c r="E35" t="s">
        <v>6</v>
      </c>
    </row>
  </sheetData>
  <phoneticPr fontId="1" type="noConversion"/>
  <conditionalFormatting sqref="D3:D35">
    <cfRule type="cellIs" dxfId="5" priority="22" operator="equal">
      <formula>$D$13</formula>
    </cfRule>
    <cfRule type="cellIs" dxfId="4" priority="23" operator="equal">
      <formula>$D$7</formula>
    </cfRule>
    <cfRule type="cellIs" dxfId="3" priority="24" operator="equal">
      <formula>$D$4</formula>
    </cfRule>
  </conditionalFormatting>
  <conditionalFormatting sqref="E3:E35">
    <cfRule type="cellIs" dxfId="2" priority="25" operator="equal">
      <formula>$E$12</formula>
    </cfRule>
    <cfRule type="cellIs" dxfId="1" priority="26" operator="equal">
      <formula>$E$16</formula>
    </cfRule>
    <cfRule type="cellIs" dxfId="0" priority="27" operator="equal">
      <formula>$E$4</formula>
    </cfRule>
  </conditionalFormatting>
  <pageMargins left="0.511811024" right="0.511811024" top="0.78740157499999996" bottom="0.78740157499999996" header="0.31496062000000002" footer="0.31496062000000002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5F17-04DF-46BA-962F-8DA64B08A637}">
  <dimension ref="A2:N32"/>
  <sheetViews>
    <sheetView topLeftCell="A2" workbookViewId="0">
      <selection activeCell="D26" sqref="D26"/>
    </sheetView>
  </sheetViews>
  <sheetFormatPr defaultRowHeight="15" x14ac:dyDescent="0.25"/>
  <cols>
    <col min="1" max="1" width="22" bestFit="1" customWidth="1"/>
    <col min="2" max="2" width="11.5703125" bestFit="1" customWidth="1"/>
    <col min="3" max="13" width="22" bestFit="1" customWidth="1"/>
    <col min="14" max="14" width="17.140625" customWidth="1"/>
    <col min="15" max="15" width="22" bestFit="1" customWidth="1"/>
  </cols>
  <sheetData>
    <row r="2" spans="1:14" x14ac:dyDescent="0.25">
      <c r="C2" s="5" t="s">
        <v>52</v>
      </c>
      <c r="D2" t="s">
        <v>53</v>
      </c>
      <c r="E2" t="s">
        <v>54</v>
      </c>
      <c r="F2" t="s">
        <v>55</v>
      </c>
      <c r="G2" t="s">
        <v>56</v>
      </c>
    </row>
    <row r="3" spans="1:14" x14ac:dyDescent="0.25">
      <c r="A3" t="s">
        <v>36</v>
      </c>
      <c r="B3">
        <v>10</v>
      </c>
      <c r="C3" s="5" t="s">
        <v>5</v>
      </c>
    </row>
    <row r="4" spans="1:14" x14ac:dyDescent="0.25">
      <c r="B4">
        <v>10</v>
      </c>
      <c r="C4" s="5" t="s">
        <v>5</v>
      </c>
      <c r="D4" s="5"/>
      <c r="F4" s="5"/>
      <c r="H4" s="5"/>
      <c r="J4" s="5"/>
      <c r="L4" s="5"/>
      <c r="N4" s="5"/>
    </row>
    <row r="5" spans="1:14" x14ac:dyDescent="0.25">
      <c r="A5" t="s">
        <v>35</v>
      </c>
      <c r="B5">
        <v>5</v>
      </c>
      <c r="C5" s="5" t="s">
        <v>5</v>
      </c>
    </row>
    <row r="6" spans="1:14" x14ac:dyDescent="0.25">
      <c r="B6">
        <v>10</v>
      </c>
      <c r="C6" s="5" t="s">
        <v>5</v>
      </c>
    </row>
    <row r="7" spans="1:14" x14ac:dyDescent="0.25">
      <c r="B7">
        <v>10</v>
      </c>
      <c r="C7" s="5" t="s">
        <v>5</v>
      </c>
    </row>
    <row r="8" spans="1:14" x14ac:dyDescent="0.25">
      <c r="A8" t="s">
        <v>34</v>
      </c>
      <c r="B8">
        <v>2</v>
      </c>
      <c r="C8" s="5" t="s">
        <v>5</v>
      </c>
    </row>
    <row r="9" spans="1:14" x14ac:dyDescent="0.25">
      <c r="B9">
        <v>10</v>
      </c>
      <c r="C9" s="5"/>
    </row>
    <row r="10" spans="1:14" x14ac:dyDescent="0.25">
      <c r="B10">
        <v>2</v>
      </c>
      <c r="C10" s="5" t="s">
        <v>5</v>
      </c>
    </row>
    <row r="11" spans="1:14" x14ac:dyDescent="0.25">
      <c r="A11" t="s">
        <v>33</v>
      </c>
      <c r="B11">
        <v>10</v>
      </c>
    </row>
    <row r="12" spans="1:14" x14ac:dyDescent="0.25">
      <c r="B12">
        <v>5</v>
      </c>
    </row>
    <row r="13" spans="1:14" x14ac:dyDescent="0.25">
      <c r="A13" t="s">
        <v>32</v>
      </c>
      <c r="B13">
        <v>10</v>
      </c>
    </row>
    <row r="14" spans="1:14" x14ac:dyDescent="0.25">
      <c r="B14">
        <v>5</v>
      </c>
    </row>
    <row r="15" spans="1:14" x14ac:dyDescent="0.25">
      <c r="B15">
        <v>5</v>
      </c>
    </row>
    <row r="16" spans="1:14" x14ac:dyDescent="0.25">
      <c r="A16" t="s">
        <v>31</v>
      </c>
      <c r="B16">
        <v>10</v>
      </c>
    </row>
    <row r="17" spans="1:2" x14ac:dyDescent="0.25">
      <c r="B17">
        <v>10</v>
      </c>
    </row>
    <row r="18" spans="1:2" x14ac:dyDescent="0.25">
      <c r="B18">
        <v>5</v>
      </c>
    </row>
    <row r="19" spans="1:2" x14ac:dyDescent="0.25">
      <c r="B19">
        <v>10</v>
      </c>
    </row>
    <row r="20" spans="1:2" x14ac:dyDescent="0.25">
      <c r="A20" t="s">
        <v>30</v>
      </c>
      <c r="B20">
        <v>10</v>
      </c>
    </row>
    <row r="21" spans="1:2" x14ac:dyDescent="0.25">
      <c r="B21">
        <v>10</v>
      </c>
    </row>
    <row r="22" spans="1:2" x14ac:dyDescent="0.25">
      <c r="B22">
        <v>5</v>
      </c>
    </row>
    <row r="23" spans="1:2" x14ac:dyDescent="0.25">
      <c r="B23">
        <v>10</v>
      </c>
    </row>
    <row r="24" spans="1:2" x14ac:dyDescent="0.25">
      <c r="B24">
        <v>10</v>
      </c>
    </row>
    <row r="25" spans="1:2" x14ac:dyDescent="0.25">
      <c r="A25" t="s">
        <v>29</v>
      </c>
      <c r="B25">
        <v>10</v>
      </c>
    </row>
    <row r="26" spans="1:2" x14ac:dyDescent="0.25">
      <c r="B26">
        <v>10</v>
      </c>
    </row>
    <row r="27" spans="1:2" x14ac:dyDescent="0.25">
      <c r="B27">
        <v>10</v>
      </c>
    </row>
    <row r="30" spans="1:2" x14ac:dyDescent="0.25">
      <c r="A30" t="s">
        <v>49</v>
      </c>
      <c r="B30">
        <f>SUM(B3:B27)</f>
        <v>204</v>
      </c>
    </row>
    <row r="31" spans="1:2" x14ac:dyDescent="0.25">
      <c r="A31" t="s">
        <v>50</v>
      </c>
      <c r="B31">
        <f>SUMIF(C3:C27,"OK",B3:B27)</f>
        <v>49</v>
      </c>
    </row>
    <row r="32" spans="1:2" x14ac:dyDescent="0.25">
      <c r="A32" t="s">
        <v>51</v>
      </c>
      <c r="B32">
        <f>B30-B31</f>
        <v>155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REQUISITOS PIM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Rafael da Silva Jesus</dc:creator>
  <cp:lastModifiedBy>Matheus Rafael da Silva Jesus</cp:lastModifiedBy>
  <dcterms:created xsi:type="dcterms:W3CDTF">2024-03-13T11:36:34Z</dcterms:created>
  <dcterms:modified xsi:type="dcterms:W3CDTF">2024-04-17T15:21:28Z</dcterms:modified>
</cp:coreProperties>
</file>