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w K\Documents\Mathew's\ACGILD Data Analytics\Excel Assignment 2\"/>
    </mc:Choice>
  </mc:AlternateContent>
  <xr:revisionPtr revIDLastSave="0" documentId="10_ncr:8100000_{3BE7A895-7CC2-4BBE-B447-6D96A96EEFD8}" xr6:coauthVersionLast="34" xr6:coauthVersionMax="34" xr10:uidLastSave="{00000000-0000-0000-0000-000000000000}"/>
  <bookViews>
    <workbookView xWindow="0" yWindow="0" windowWidth="20490" windowHeight="7545" activeTab="2" xr2:uid="{D99233B2-683E-47A8-A428-BAF85F6EF21A}"/>
  </bookViews>
  <sheets>
    <sheet name="Class List" sheetId="1" r:id="rId1"/>
    <sheet name="Eugene's Dream" sheetId="3" r:id="rId2"/>
    <sheet name="Descriptive Statistic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3" l="1"/>
  <c r="I9" i="3" s="1"/>
  <c r="F9" i="3"/>
  <c r="G8" i="3"/>
  <c r="I8" i="3" s="1"/>
  <c r="F8" i="3"/>
  <c r="F7" i="3"/>
  <c r="G7" i="3" s="1"/>
  <c r="I7" i="3" s="1"/>
  <c r="G6" i="3"/>
  <c r="I6" i="3" s="1"/>
  <c r="F6" i="3"/>
  <c r="G5" i="3"/>
  <c r="I5" i="3" s="1"/>
  <c r="F5" i="3"/>
  <c r="G4" i="3"/>
  <c r="I4" i="3" s="1"/>
  <c r="F4" i="3"/>
  <c r="G3" i="3"/>
  <c r="I3" i="3" s="1"/>
  <c r="F3" i="3"/>
  <c r="I4" i="1"/>
  <c r="I5" i="1"/>
  <c r="I6" i="1"/>
  <c r="I7" i="1"/>
  <c r="I8" i="1"/>
  <c r="I9" i="1"/>
  <c r="I3" i="1"/>
  <c r="H4" i="1"/>
  <c r="H5" i="1"/>
  <c r="H6" i="1"/>
  <c r="H7" i="1"/>
  <c r="H8" i="1"/>
  <c r="H9" i="1"/>
  <c r="H3" i="1"/>
  <c r="G4" i="1"/>
  <c r="G5" i="1"/>
  <c r="G6" i="1"/>
  <c r="G7" i="1"/>
  <c r="G8" i="1"/>
  <c r="G9" i="1"/>
  <c r="G3" i="1"/>
  <c r="F4" i="1"/>
  <c r="F5" i="1"/>
  <c r="F6" i="1"/>
  <c r="F7" i="1"/>
  <c r="F8" i="1"/>
  <c r="F9" i="1"/>
  <c r="F3" i="1"/>
  <c r="H3" i="3" l="1"/>
  <c r="H4" i="3"/>
  <c r="H5" i="3"/>
  <c r="H6" i="3"/>
  <c r="H7" i="3"/>
  <c r="H8" i="3"/>
  <c r="H9" i="3"/>
</calcChain>
</file>

<file path=xl/sharedStrings.xml><?xml version="1.0" encoding="utf-8"?>
<sst xmlns="http://schemas.openxmlformats.org/spreadsheetml/2006/main" count="58" uniqueCount="32">
  <si>
    <t>Test 1</t>
  </si>
  <si>
    <t>Test 2</t>
  </si>
  <si>
    <t>Test 3</t>
  </si>
  <si>
    <t>Allen</t>
  </si>
  <si>
    <t>Borlin</t>
  </si>
  <si>
    <t>Catlin</t>
  </si>
  <si>
    <t>Dorsey</t>
  </si>
  <si>
    <t>Eugene</t>
  </si>
  <si>
    <t>Finerran</t>
  </si>
  <si>
    <t>Greco</t>
  </si>
  <si>
    <t>Average</t>
  </si>
  <si>
    <t>Rounded Average</t>
  </si>
  <si>
    <t>Honors</t>
  </si>
  <si>
    <t>A</t>
  </si>
  <si>
    <t>B</t>
  </si>
  <si>
    <t>C</t>
  </si>
  <si>
    <t>D</t>
  </si>
  <si>
    <t>F</t>
  </si>
  <si>
    <t>Grade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</si>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</sst>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'Class List'!$G$2</c:f>
              <c:strCache>
                <c:ptCount val="1"/>
                <c:pt idx="0">
                  <c:v>Rounded 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List'!$B$3:$B$9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'Class List'!$G$3:$G$9</c:f>
              <c:numCache>
                <c:formatCode>General</c:formatCode>
                <c:ptCount val="7"/>
                <c:pt idx="0">
                  <c:v>85</c:v>
                </c:pt>
                <c:pt idx="1">
                  <c:v>63</c:v>
                </c:pt>
                <c:pt idx="2">
                  <c:v>77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E-4787-A4E0-D81300C7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988016"/>
        <c:axId val="5939830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'Class List'!$C$2</c15:sqref>
                        </c15:formulaRef>
                      </c:ext>
                    </c:extLst>
                    <c:strCache>
                      <c:ptCount val="1"/>
                      <c:pt idx="0">
                        <c:v>Test 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'Class List'!$B$3:$B$9</c15:sqref>
                        </c15:formulaRef>
                      </c:ext>
                    </c:extLst>
                    <c:strCache>
                      <c:ptCount val="7"/>
                      <c:pt idx="0">
                        <c:v>Allen</c:v>
                      </c:pt>
                      <c:pt idx="1">
                        <c:v>Borlin</c:v>
                      </c:pt>
                      <c:pt idx="2">
                        <c:v>Catlin</c:v>
                      </c:pt>
                      <c:pt idx="3">
                        <c:v>Dorsey</c:v>
                      </c:pt>
                      <c:pt idx="4">
                        <c:v>Eugene</c:v>
                      </c:pt>
                      <c:pt idx="5">
                        <c:v>Finerran</c:v>
                      </c:pt>
                      <c:pt idx="6">
                        <c:v>Greco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'Class List'!$C$3:$C$9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89</c:v>
                      </c:pt>
                      <c:pt idx="1">
                        <c:v>67</c:v>
                      </c:pt>
                      <c:pt idx="2">
                        <c:v>78</c:v>
                      </c:pt>
                      <c:pt idx="3">
                        <c:v>56</c:v>
                      </c:pt>
                      <c:pt idx="4">
                        <c:v>26</c:v>
                      </c:pt>
                      <c:pt idx="5">
                        <c:v>99</c:v>
                      </c:pt>
                      <c:pt idx="6">
                        <c:v>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23E-4787-A4E0-D81300C74E3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'Class List'!$D$2</c15:sqref>
                        </c15:formulaRef>
                      </c:ext>
                    </c:extLst>
                    <c:strCache>
                      <c:ptCount val="1"/>
                      <c:pt idx="0">
                        <c:v>Test 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'Class List'!$B$3:$B$9</c15:sqref>
                        </c15:formulaRef>
                      </c:ext>
                    </c:extLst>
                    <c:strCache>
                      <c:ptCount val="7"/>
                      <c:pt idx="0">
                        <c:v>Allen</c:v>
                      </c:pt>
                      <c:pt idx="1">
                        <c:v>Borlin</c:v>
                      </c:pt>
                      <c:pt idx="2">
                        <c:v>Catlin</c:v>
                      </c:pt>
                      <c:pt idx="3">
                        <c:v>Dorsey</c:v>
                      </c:pt>
                      <c:pt idx="4">
                        <c:v>Eugene</c:v>
                      </c:pt>
                      <c:pt idx="5">
                        <c:v>Finerran</c:v>
                      </c:pt>
                      <c:pt idx="6">
                        <c:v>Greco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'Class List'!$D$3:$D$9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78</c:v>
                      </c:pt>
                      <c:pt idx="1">
                        <c:v>56</c:v>
                      </c:pt>
                      <c:pt idx="2">
                        <c:v>76</c:v>
                      </c:pt>
                      <c:pt idx="3">
                        <c:v>34</c:v>
                      </c:pt>
                      <c:pt idx="4">
                        <c:v>100</c:v>
                      </c:pt>
                      <c:pt idx="5">
                        <c:v>98</c:v>
                      </c:pt>
                      <c:pt idx="6">
                        <c:v>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23E-4787-A4E0-D81300C74E3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'Class List'!$E$2</c15:sqref>
                        </c15:formulaRef>
                      </c:ext>
                    </c:extLst>
                    <c:strCache>
                      <c:ptCount val="1"/>
                      <c:pt idx="0">
                        <c:v>Test 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'Class List'!$B$3:$B$9</c15:sqref>
                        </c15:formulaRef>
                      </c:ext>
                    </c:extLst>
                    <c:strCache>
                      <c:ptCount val="7"/>
                      <c:pt idx="0">
                        <c:v>Allen</c:v>
                      </c:pt>
                      <c:pt idx="1">
                        <c:v>Borlin</c:v>
                      </c:pt>
                      <c:pt idx="2">
                        <c:v>Catlin</c:v>
                      </c:pt>
                      <c:pt idx="3">
                        <c:v>Dorsey</c:v>
                      </c:pt>
                      <c:pt idx="4">
                        <c:v>Eugene</c:v>
                      </c:pt>
                      <c:pt idx="5">
                        <c:v>Finerran</c:v>
                      </c:pt>
                      <c:pt idx="6">
                        <c:v>Greco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'Class List'!$E$3:$E$9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89</c:v>
                      </c:pt>
                      <c:pt idx="1">
                        <c:v>66</c:v>
                      </c:pt>
                      <c:pt idx="2">
                        <c:v>76</c:v>
                      </c:pt>
                      <c:pt idx="3">
                        <c:v>45</c:v>
                      </c:pt>
                      <c:pt idx="4">
                        <c:v>99</c:v>
                      </c:pt>
                      <c:pt idx="5">
                        <c:v>97</c:v>
                      </c:pt>
                      <c:pt idx="6">
                        <c:v>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23E-4787-A4E0-D81300C74E3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'Class List'!$F$2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'Class List'!$B$3:$B$9</c15:sqref>
                        </c15:formulaRef>
                      </c:ext>
                    </c:extLst>
                    <c:strCache>
                      <c:ptCount val="7"/>
                      <c:pt idx="0">
                        <c:v>Allen</c:v>
                      </c:pt>
                      <c:pt idx="1">
                        <c:v>Borlin</c:v>
                      </c:pt>
                      <c:pt idx="2">
                        <c:v>Catlin</c:v>
                      </c:pt>
                      <c:pt idx="3">
                        <c:v>Dorsey</c:v>
                      </c:pt>
                      <c:pt idx="4">
                        <c:v>Eugene</c:v>
                      </c:pt>
                      <c:pt idx="5">
                        <c:v>Finerran</c:v>
                      </c:pt>
                      <c:pt idx="6">
                        <c:v>Greco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'Class List'!$F$3:$F$9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85.333333333333329</c:v>
                      </c:pt>
                      <c:pt idx="1">
                        <c:v>63</c:v>
                      </c:pt>
                      <c:pt idx="2">
                        <c:v>76.666666666666671</c:v>
                      </c:pt>
                      <c:pt idx="3">
                        <c:v>45</c:v>
                      </c:pt>
                      <c:pt idx="4">
                        <c:v>75</c:v>
                      </c:pt>
                      <c:pt idx="5">
                        <c:v>98</c:v>
                      </c:pt>
                      <c:pt idx="6">
                        <c:v>84.333333333333329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23E-4787-A4E0-D81300C74E3D}"/>
                  </c:ext>
                </c:extLst>
              </c15:ser>
            </c15:filteredBarSeries>
          </c:ext>
        </c:extLst>
      </c:barChart>
      <c:catAx>
        <c:axId val="59398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83096"/>
        <c:crosses val="autoZero"/>
        <c:auto val="1"/>
        <c:lblAlgn val="ctr"/>
        <c:lblOffset val="100"/>
        <c:noMultiLvlLbl val="0"/>
      </c:catAx>
      <c:valAx>
        <c:axId val="5939830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8801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'Eugene''s Dream'!$G$2</c:f>
              <c:strCache>
                <c:ptCount val="1"/>
                <c:pt idx="0">
                  <c:v>Rounded 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'Eugene''s Dream'!$B$3:$B$9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'Eugene''s Dream'!$G$3:$G$9</c:f>
              <c:numCache>
                <c:formatCode>General</c:formatCode>
                <c:ptCount val="7"/>
                <c:pt idx="0">
                  <c:v>85</c:v>
                </c:pt>
                <c:pt idx="1">
                  <c:v>63</c:v>
                </c:pt>
                <c:pt idx="2">
                  <c:v>77</c:v>
                </c:pt>
                <c:pt idx="3">
                  <c:v>45</c:v>
                </c:pt>
                <c:pt idx="4">
                  <c:v>90</c:v>
                </c:pt>
                <c:pt idx="5">
                  <c:v>98</c:v>
                </c:pt>
                <c:pt idx="6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970-8CC1-899E73360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988016"/>
        <c:axId val="5939830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'Eugene''s Dream'!$C$2</c15:sqref>
                        </c15:formulaRef>
                      </c:ext>
                    </c:extLst>
                    <c:strCache>
                      <c:ptCount val="1"/>
                      <c:pt idx="0">
                        <c:v>Test 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'Eugene''s Dream'!$B$3:$B$9</c15:sqref>
                        </c15:formulaRef>
                      </c:ext>
                    </c:extLst>
                    <c:strCache>
                      <c:ptCount val="7"/>
                      <c:pt idx="0">
                        <c:v>Allen</c:v>
                      </c:pt>
                      <c:pt idx="1">
                        <c:v>Borlin</c:v>
                      </c:pt>
                      <c:pt idx="2">
                        <c:v>Catlin</c:v>
                      </c:pt>
                      <c:pt idx="3">
                        <c:v>Dorsey</c:v>
                      </c:pt>
                      <c:pt idx="4">
                        <c:v>Eugene</c:v>
                      </c:pt>
                      <c:pt idx="5">
                        <c:v>Finerran</c:v>
                      </c:pt>
                      <c:pt idx="6">
                        <c:v>Greco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'Eugene''s Dream'!$C$3:$C$9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89</c:v>
                      </c:pt>
                      <c:pt idx="1">
                        <c:v>67</c:v>
                      </c:pt>
                      <c:pt idx="2">
                        <c:v>78</c:v>
                      </c:pt>
                      <c:pt idx="3">
                        <c:v>56</c:v>
                      </c:pt>
                      <c:pt idx="4">
                        <c:v>71.000000000000043</c:v>
                      </c:pt>
                      <c:pt idx="5">
                        <c:v>99</c:v>
                      </c:pt>
                      <c:pt idx="6">
                        <c:v>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FBD-4970-8CC1-899E73360AC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'Eugene''s Dream'!$D$2</c15:sqref>
                        </c15:formulaRef>
                      </c:ext>
                    </c:extLst>
                    <c:strCache>
                      <c:ptCount val="1"/>
                      <c:pt idx="0">
                        <c:v>Test 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'Eugene''s Dream'!$B$3:$B$9</c15:sqref>
                        </c15:formulaRef>
                      </c:ext>
                    </c:extLst>
                    <c:strCache>
                      <c:ptCount val="7"/>
                      <c:pt idx="0">
                        <c:v>Allen</c:v>
                      </c:pt>
                      <c:pt idx="1">
                        <c:v>Borlin</c:v>
                      </c:pt>
                      <c:pt idx="2">
                        <c:v>Catlin</c:v>
                      </c:pt>
                      <c:pt idx="3">
                        <c:v>Dorsey</c:v>
                      </c:pt>
                      <c:pt idx="4">
                        <c:v>Eugene</c:v>
                      </c:pt>
                      <c:pt idx="5">
                        <c:v>Finerran</c:v>
                      </c:pt>
                      <c:pt idx="6">
                        <c:v>Greco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'Eugene''s Dream'!$D$3:$D$9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78</c:v>
                      </c:pt>
                      <c:pt idx="1">
                        <c:v>56</c:v>
                      </c:pt>
                      <c:pt idx="2">
                        <c:v>76</c:v>
                      </c:pt>
                      <c:pt idx="3">
                        <c:v>34</c:v>
                      </c:pt>
                      <c:pt idx="4">
                        <c:v>100</c:v>
                      </c:pt>
                      <c:pt idx="5">
                        <c:v>98</c:v>
                      </c:pt>
                      <c:pt idx="6">
                        <c:v>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FBD-4970-8CC1-899E73360AC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'Eugene''s Dream'!$E$2</c15:sqref>
                        </c15:formulaRef>
                      </c:ext>
                    </c:extLst>
                    <c:strCache>
                      <c:ptCount val="1"/>
                      <c:pt idx="0">
                        <c:v>Test 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'Eugene''s Dream'!$B$3:$B$9</c15:sqref>
                        </c15:formulaRef>
                      </c:ext>
                    </c:extLst>
                    <c:strCache>
                      <c:ptCount val="7"/>
                      <c:pt idx="0">
                        <c:v>Allen</c:v>
                      </c:pt>
                      <c:pt idx="1">
                        <c:v>Borlin</c:v>
                      </c:pt>
                      <c:pt idx="2">
                        <c:v>Catlin</c:v>
                      </c:pt>
                      <c:pt idx="3">
                        <c:v>Dorsey</c:v>
                      </c:pt>
                      <c:pt idx="4">
                        <c:v>Eugene</c:v>
                      </c:pt>
                      <c:pt idx="5">
                        <c:v>Finerran</c:v>
                      </c:pt>
                      <c:pt idx="6">
                        <c:v>Greco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'Eugene''s Dream'!$E$3:$E$9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89</c:v>
                      </c:pt>
                      <c:pt idx="1">
                        <c:v>66</c:v>
                      </c:pt>
                      <c:pt idx="2">
                        <c:v>76</c:v>
                      </c:pt>
                      <c:pt idx="3">
                        <c:v>45</c:v>
                      </c:pt>
                      <c:pt idx="4">
                        <c:v>99</c:v>
                      </c:pt>
                      <c:pt idx="5">
                        <c:v>97</c:v>
                      </c:pt>
                      <c:pt idx="6">
                        <c:v>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FBD-4970-8CC1-899E73360AC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'Eugene''s Dream'!$F$2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'Eugene''s Dream'!$B$3:$B$9</c15:sqref>
                        </c15:formulaRef>
                      </c:ext>
                    </c:extLst>
                    <c:strCache>
                      <c:ptCount val="7"/>
                      <c:pt idx="0">
                        <c:v>Allen</c:v>
                      </c:pt>
                      <c:pt idx="1">
                        <c:v>Borlin</c:v>
                      </c:pt>
                      <c:pt idx="2">
                        <c:v>Catlin</c:v>
                      </c:pt>
                      <c:pt idx="3">
                        <c:v>Dorsey</c:v>
                      </c:pt>
                      <c:pt idx="4">
                        <c:v>Eugene</c:v>
                      </c:pt>
                      <c:pt idx="5">
                        <c:v>Finerran</c:v>
                      </c:pt>
                      <c:pt idx="6">
                        <c:v>Greco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'Eugene''s Dream'!$F$3:$F$9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85.333333333333329</c:v>
                      </c:pt>
                      <c:pt idx="1">
                        <c:v>63</c:v>
                      </c:pt>
                      <c:pt idx="2">
                        <c:v>76.666666666666671</c:v>
                      </c:pt>
                      <c:pt idx="3">
                        <c:v>45</c:v>
                      </c:pt>
                      <c:pt idx="4">
                        <c:v>90.000000000000014</c:v>
                      </c:pt>
                      <c:pt idx="5">
                        <c:v>98</c:v>
                      </c:pt>
                      <c:pt idx="6">
                        <c:v>84.333333333333329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FBD-4970-8CC1-899E73360AC9}"/>
                  </c:ext>
                </c:extLst>
              </c15:ser>
            </c15:filteredBarSeries>
          </c:ext>
        </c:extLst>
      </c:barChart>
      <c:catAx>
        <c:axId val="59398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83096"/>
        <c:crosses val="autoZero"/>
        <c:auto val="1"/>
        <c:lblAlgn val="ctr"/>
        <c:lblOffset val="100"/>
        <c:noMultiLvlLbl val="0"/>
      </c:catAx>
      <c:valAx>
        <c:axId val="5939830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8801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3</xdr:row>
      <xdr:rowOff>0</xdr:rowOff>
    </xdr:from>
    <xdr:to>
      <xdr:col>17</xdr:col>
      <xdr:colOff>381000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4E041B-E13C-4982-8989-EC162DD5C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3</xdr:row>
      <xdr:rowOff>0</xdr:rowOff>
    </xdr:from>
    <xdr:to>
      <xdr:col>17</xdr:col>
      <xdr:colOff>381000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82F2A-0ED9-4D1E-8420-8ECD5C4A9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38B36-CD07-4520-A37F-1F58DD1C74CE}">
  <dimension ref="B2:I16"/>
  <sheetViews>
    <sheetView showGridLines="0" workbookViewId="0">
      <selection activeCell="G3" sqref="G3:G9"/>
    </sheetView>
  </sheetViews>
  <sheetFormatPr defaultRowHeight="15" x14ac:dyDescent="0.25"/>
  <cols>
    <col min="1" max="1" width="3.42578125" customWidth="1"/>
    <col min="7" max="7" width="16.85546875" bestFit="1" customWidth="1"/>
  </cols>
  <sheetData>
    <row r="2" spans="2:9" x14ac:dyDescent="0.25">
      <c r="C2" s="2" t="s">
        <v>0</v>
      </c>
      <c r="D2" s="2" t="s">
        <v>1</v>
      </c>
      <c r="E2" s="2" t="s">
        <v>2</v>
      </c>
      <c r="F2" s="3" t="s">
        <v>10</v>
      </c>
      <c r="G2" s="3" t="s">
        <v>11</v>
      </c>
      <c r="H2" s="3" t="s">
        <v>12</v>
      </c>
      <c r="I2" s="3" t="s">
        <v>18</v>
      </c>
    </row>
    <row r="3" spans="2:9" x14ac:dyDescent="0.25">
      <c r="B3" s="1" t="s">
        <v>3</v>
      </c>
      <c r="C3" s="1">
        <v>89</v>
      </c>
      <c r="D3" s="1">
        <v>78</v>
      </c>
      <c r="E3" s="1">
        <v>89</v>
      </c>
      <c r="F3" s="1">
        <f>AVERAGE(C3:E3)</f>
        <v>85.333333333333329</v>
      </c>
      <c r="G3" s="1">
        <f>ROUND(F3,0)</f>
        <v>85</v>
      </c>
      <c r="H3" s="1" t="str">
        <f>IF(G3&gt;95,"Yes","No")</f>
        <v>No</v>
      </c>
      <c r="I3" s="1" t="str">
        <f>IF(G3&gt;=$B$12,$D$12,IF(G3&gt;=$B$13,$D$13,IF(G3&gt;=$B$14,$D$14,IF(G3&gt;=$B$15,$D$15,$D$16))))</f>
        <v>B</v>
      </c>
    </row>
    <row r="4" spans="2:9" x14ac:dyDescent="0.25">
      <c r="B4" s="1" t="s">
        <v>4</v>
      </c>
      <c r="C4" s="1">
        <v>67</v>
      </c>
      <c r="D4" s="1">
        <v>56</v>
      </c>
      <c r="E4" s="1">
        <v>66</v>
      </c>
      <c r="F4" s="1">
        <f t="shared" ref="F4:F9" si="0">AVERAGE(C4:E4)</f>
        <v>63</v>
      </c>
      <c r="G4" s="1">
        <f t="shared" ref="G4:G9" si="1">ROUND(F4,0)</f>
        <v>63</v>
      </c>
      <c r="H4" s="1" t="str">
        <f t="shared" ref="H4:H9" si="2">IF(G4&gt;95,"Yes","No")</f>
        <v>No</v>
      </c>
      <c r="I4" s="1" t="str">
        <f t="shared" ref="I4:I9" si="3">IF(G4&gt;=$B$12,$D$12,IF(G4&gt;=$B$13,$D$13,IF(G4&gt;=$B$14,$D$14,IF(G4&gt;=$B$15,$D$15,$D$16))))</f>
        <v>D</v>
      </c>
    </row>
    <row r="5" spans="2:9" x14ac:dyDescent="0.25">
      <c r="B5" s="1" t="s">
        <v>5</v>
      </c>
      <c r="C5" s="1">
        <v>78</v>
      </c>
      <c r="D5" s="1">
        <v>76</v>
      </c>
      <c r="E5" s="1">
        <v>76</v>
      </c>
      <c r="F5" s="1">
        <f t="shared" si="0"/>
        <v>76.666666666666671</v>
      </c>
      <c r="G5" s="1">
        <f t="shared" si="1"/>
        <v>77</v>
      </c>
      <c r="H5" s="1" t="str">
        <f t="shared" si="2"/>
        <v>No</v>
      </c>
      <c r="I5" s="1" t="str">
        <f t="shared" si="3"/>
        <v>C</v>
      </c>
    </row>
    <row r="6" spans="2:9" x14ac:dyDescent="0.25">
      <c r="B6" s="1" t="s">
        <v>6</v>
      </c>
      <c r="C6" s="1">
        <v>56</v>
      </c>
      <c r="D6" s="1">
        <v>34</v>
      </c>
      <c r="E6" s="1">
        <v>45</v>
      </c>
      <c r="F6" s="1">
        <f t="shared" si="0"/>
        <v>45</v>
      </c>
      <c r="G6" s="1">
        <f t="shared" si="1"/>
        <v>45</v>
      </c>
      <c r="H6" s="1" t="str">
        <f t="shared" si="2"/>
        <v>No</v>
      </c>
      <c r="I6" s="1" t="str">
        <f t="shared" si="3"/>
        <v>F</v>
      </c>
    </row>
    <row r="7" spans="2:9" x14ac:dyDescent="0.25">
      <c r="B7" s="1" t="s">
        <v>7</v>
      </c>
      <c r="C7" s="1">
        <v>26</v>
      </c>
      <c r="D7" s="1">
        <v>100</v>
      </c>
      <c r="E7" s="1">
        <v>99</v>
      </c>
      <c r="F7" s="1">
        <f t="shared" si="0"/>
        <v>75</v>
      </c>
      <c r="G7" s="1">
        <f t="shared" si="1"/>
        <v>75</v>
      </c>
      <c r="H7" s="1" t="str">
        <f t="shared" si="2"/>
        <v>No</v>
      </c>
      <c r="I7" s="1" t="str">
        <f t="shared" si="3"/>
        <v>C</v>
      </c>
    </row>
    <row r="8" spans="2:9" x14ac:dyDescent="0.25">
      <c r="B8" s="1" t="s">
        <v>8</v>
      </c>
      <c r="C8" s="1">
        <v>99</v>
      </c>
      <c r="D8" s="1">
        <v>98</v>
      </c>
      <c r="E8" s="1">
        <v>97</v>
      </c>
      <c r="F8" s="1">
        <f t="shared" si="0"/>
        <v>98</v>
      </c>
      <c r="G8" s="1">
        <f t="shared" si="1"/>
        <v>98</v>
      </c>
      <c r="H8" s="1" t="str">
        <f t="shared" si="2"/>
        <v>Yes</v>
      </c>
      <c r="I8" s="1" t="str">
        <f t="shared" si="3"/>
        <v>A</v>
      </c>
    </row>
    <row r="9" spans="2:9" x14ac:dyDescent="0.25">
      <c r="B9" s="1" t="s">
        <v>9</v>
      </c>
      <c r="C9" s="1">
        <v>78</v>
      </c>
      <c r="D9" s="1">
        <v>87</v>
      </c>
      <c r="E9" s="1">
        <v>88</v>
      </c>
      <c r="F9" s="1">
        <f t="shared" si="0"/>
        <v>84.333333333333329</v>
      </c>
      <c r="G9" s="1">
        <f t="shared" si="1"/>
        <v>84</v>
      </c>
      <c r="H9" s="1" t="str">
        <f t="shared" si="2"/>
        <v>No</v>
      </c>
      <c r="I9" s="1" t="str">
        <f t="shared" si="3"/>
        <v>B</v>
      </c>
    </row>
    <row r="11" spans="2:9" x14ac:dyDescent="0.25">
      <c r="B11" s="1" t="s">
        <v>10</v>
      </c>
      <c r="C11" s="1" t="s">
        <v>18</v>
      </c>
      <c r="D11" s="1" t="s">
        <v>18</v>
      </c>
    </row>
    <row r="12" spans="2:9" x14ac:dyDescent="0.25">
      <c r="B12" s="1">
        <v>90</v>
      </c>
      <c r="C12" s="1">
        <v>100</v>
      </c>
      <c r="D12" s="1" t="s">
        <v>13</v>
      </c>
    </row>
    <row r="13" spans="2:9" x14ac:dyDescent="0.25">
      <c r="B13" s="1">
        <v>80</v>
      </c>
      <c r="C13" s="1">
        <v>89</v>
      </c>
      <c r="D13" s="1" t="s">
        <v>14</v>
      </c>
    </row>
    <row r="14" spans="2:9" x14ac:dyDescent="0.25">
      <c r="B14" s="1">
        <v>70</v>
      </c>
      <c r="C14" s="1">
        <v>79</v>
      </c>
      <c r="D14" s="1" t="s">
        <v>15</v>
      </c>
    </row>
    <row r="15" spans="2:9" x14ac:dyDescent="0.25">
      <c r="B15" s="1">
        <v>60</v>
      </c>
      <c r="C15" s="1">
        <v>69</v>
      </c>
      <c r="D15" s="1" t="s">
        <v>16</v>
      </c>
    </row>
    <row r="16" spans="2:9" x14ac:dyDescent="0.25">
      <c r="B16" s="1">
        <v>0</v>
      </c>
      <c r="C16" s="1">
        <v>59</v>
      </c>
      <c r="D16" s="1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65C9-A7B2-46C4-ABF9-C076B966096E}">
  <dimension ref="B2:I16"/>
  <sheetViews>
    <sheetView showGridLines="0" workbookViewId="0">
      <selection activeCell="F7" sqref="F7"/>
    </sheetView>
  </sheetViews>
  <sheetFormatPr defaultRowHeight="15" x14ac:dyDescent="0.25"/>
  <cols>
    <col min="1" max="1" width="3.42578125" customWidth="1"/>
    <col min="7" max="7" width="16.85546875" bestFit="1" customWidth="1"/>
  </cols>
  <sheetData>
    <row r="2" spans="2:9" x14ac:dyDescent="0.25">
      <c r="C2" s="2" t="s">
        <v>0</v>
      </c>
      <c r="D2" s="2" t="s">
        <v>1</v>
      </c>
      <c r="E2" s="2" t="s">
        <v>2</v>
      </c>
      <c r="F2" s="3" t="s">
        <v>10</v>
      </c>
      <c r="G2" s="3" t="s">
        <v>11</v>
      </c>
      <c r="H2" s="3" t="s">
        <v>12</v>
      </c>
      <c r="I2" s="3" t="s">
        <v>18</v>
      </c>
    </row>
    <row r="3" spans="2:9" x14ac:dyDescent="0.25">
      <c r="B3" s="1" t="s">
        <v>3</v>
      </c>
      <c r="C3" s="1">
        <v>89</v>
      </c>
      <c r="D3" s="1">
        <v>78</v>
      </c>
      <c r="E3" s="1">
        <v>89</v>
      </c>
      <c r="F3" s="1">
        <f>AVERAGE(C3:E3)</f>
        <v>85.333333333333329</v>
      </c>
      <c r="G3" s="1">
        <f>ROUND(F3,0)</f>
        <v>85</v>
      </c>
      <c r="H3" s="1" t="str">
        <f>IF(G3&gt;95,"Yes","No")</f>
        <v>No</v>
      </c>
      <c r="I3" s="1" t="str">
        <f>IF(G3&gt;=$B$12,$D$12,IF(G3&gt;=$B$13,$D$13,IF(G3&gt;=$B$14,$D$14,IF(G3&gt;=$B$15,$D$15,$D$16))))</f>
        <v>B</v>
      </c>
    </row>
    <row r="4" spans="2:9" x14ac:dyDescent="0.25">
      <c r="B4" s="1" t="s">
        <v>4</v>
      </c>
      <c r="C4" s="1">
        <v>67</v>
      </c>
      <c r="D4" s="1">
        <v>56</v>
      </c>
      <c r="E4" s="1">
        <v>66</v>
      </c>
      <c r="F4" s="1">
        <f t="shared" ref="F4:F9" si="0">AVERAGE(C4:E4)</f>
        <v>63</v>
      </c>
      <c r="G4" s="1">
        <f t="shared" ref="G4:G9" si="1">ROUND(F4,0)</f>
        <v>63</v>
      </c>
      <c r="H4" s="1" t="str">
        <f t="shared" ref="H4:H9" si="2">IF(G4&gt;95,"Yes","No")</f>
        <v>No</v>
      </c>
      <c r="I4" s="1" t="str">
        <f t="shared" ref="I4:I9" si="3">IF(G4&gt;=$B$12,$D$12,IF(G4&gt;=$B$13,$D$13,IF(G4&gt;=$B$14,$D$14,IF(G4&gt;=$B$15,$D$15,$D$16))))</f>
        <v>D</v>
      </c>
    </row>
    <row r="5" spans="2:9" x14ac:dyDescent="0.25">
      <c r="B5" s="1" t="s">
        <v>5</v>
      </c>
      <c r="C5" s="1">
        <v>78</v>
      </c>
      <c r="D5" s="1">
        <v>76</v>
      </c>
      <c r="E5" s="1">
        <v>76</v>
      </c>
      <c r="F5" s="1">
        <f t="shared" si="0"/>
        <v>76.666666666666671</v>
      </c>
      <c r="G5" s="1">
        <f t="shared" si="1"/>
        <v>77</v>
      </c>
      <c r="H5" s="1" t="str">
        <f t="shared" si="2"/>
        <v>No</v>
      </c>
      <c r="I5" s="1" t="str">
        <f t="shared" si="3"/>
        <v>C</v>
      </c>
    </row>
    <row r="6" spans="2:9" x14ac:dyDescent="0.25">
      <c r="B6" s="1" t="s">
        <v>6</v>
      </c>
      <c r="C6" s="1">
        <v>56</v>
      </c>
      <c r="D6" s="1">
        <v>34</v>
      </c>
      <c r="E6" s="1">
        <v>45</v>
      </c>
      <c r="F6" s="1">
        <f t="shared" si="0"/>
        <v>45</v>
      </c>
      <c r="G6" s="1">
        <f t="shared" si="1"/>
        <v>45</v>
      </c>
      <c r="H6" s="1" t="str">
        <f t="shared" si="2"/>
        <v>No</v>
      </c>
      <c r="I6" s="1" t="str">
        <f t="shared" si="3"/>
        <v>F</v>
      </c>
    </row>
    <row r="7" spans="2:9" x14ac:dyDescent="0.25">
      <c r="B7" s="1" t="s">
        <v>7</v>
      </c>
      <c r="C7" s="1">
        <v>71.000000000000043</v>
      </c>
      <c r="D7" s="1">
        <v>100</v>
      </c>
      <c r="E7" s="1">
        <v>99</v>
      </c>
      <c r="F7" s="1">
        <f t="shared" si="0"/>
        <v>90.000000000000014</v>
      </c>
      <c r="G7" s="1">
        <f t="shared" si="1"/>
        <v>90</v>
      </c>
      <c r="H7" s="1" t="str">
        <f t="shared" si="2"/>
        <v>No</v>
      </c>
      <c r="I7" s="1" t="str">
        <f t="shared" si="3"/>
        <v>A</v>
      </c>
    </row>
    <row r="8" spans="2:9" x14ac:dyDescent="0.25">
      <c r="B8" s="1" t="s">
        <v>8</v>
      </c>
      <c r="C8" s="1">
        <v>99</v>
      </c>
      <c r="D8" s="1">
        <v>98</v>
      </c>
      <c r="E8" s="1">
        <v>97</v>
      </c>
      <c r="F8" s="1">
        <f t="shared" si="0"/>
        <v>98</v>
      </c>
      <c r="G8" s="1">
        <f t="shared" si="1"/>
        <v>98</v>
      </c>
      <c r="H8" s="1" t="str">
        <f t="shared" si="2"/>
        <v>Yes</v>
      </c>
      <c r="I8" s="1" t="str">
        <f t="shared" si="3"/>
        <v>A</v>
      </c>
    </row>
    <row r="9" spans="2:9" x14ac:dyDescent="0.25">
      <c r="B9" s="1" t="s">
        <v>9</v>
      </c>
      <c r="C9" s="1">
        <v>78</v>
      </c>
      <c r="D9" s="1">
        <v>87</v>
      </c>
      <c r="E9" s="1">
        <v>88</v>
      </c>
      <c r="F9" s="1">
        <f t="shared" si="0"/>
        <v>84.333333333333329</v>
      </c>
      <c r="G9" s="1">
        <f t="shared" si="1"/>
        <v>84</v>
      </c>
      <c r="H9" s="1" t="str">
        <f t="shared" si="2"/>
        <v>No</v>
      </c>
      <c r="I9" s="1" t="str">
        <f t="shared" si="3"/>
        <v>B</v>
      </c>
    </row>
    <row r="11" spans="2:9" x14ac:dyDescent="0.25">
      <c r="B11" s="1" t="s">
        <v>10</v>
      </c>
      <c r="C11" s="1" t="s">
        <v>18</v>
      </c>
      <c r="D11" s="1" t="s">
        <v>18</v>
      </c>
    </row>
    <row r="12" spans="2:9" x14ac:dyDescent="0.25">
      <c r="B12" s="1">
        <v>90</v>
      </c>
      <c r="C12" s="1">
        <v>100</v>
      </c>
      <c r="D12" s="1" t="s">
        <v>13</v>
      </c>
    </row>
    <row r="13" spans="2:9" x14ac:dyDescent="0.25">
      <c r="B13" s="1">
        <v>80</v>
      </c>
      <c r="C13" s="1">
        <v>89</v>
      </c>
      <c r="D13" s="1" t="s">
        <v>14</v>
      </c>
    </row>
    <row r="14" spans="2:9" x14ac:dyDescent="0.25">
      <c r="B14" s="1">
        <v>70</v>
      </c>
      <c r="C14" s="1">
        <v>79</v>
      </c>
      <c r="D14" s="1" t="s">
        <v>15</v>
      </c>
    </row>
    <row r="15" spans="2:9" x14ac:dyDescent="0.25">
      <c r="B15" s="1">
        <v>60</v>
      </c>
      <c r="C15" s="1">
        <v>69</v>
      </c>
      <c r="D15" s="1" t="s">
        <v>16</v>
      </c>
    </row>
    <row r="16" spans="2:9" x14ac:dyDescent="0.25">
      <c r="B16" s="1">
        <v>0</v>
      </c>
      <c r="C16" s="1">
        <v>59</v>
      </c>
      <c r="D16" s="1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B2D92-65DA-4D80-85B3-E03D47630DBE}">
  <dimension ref="B1:C16"/>
  <sheetViews>
    <sheetView showGridLines="0" tabSelected="1" workbookViewId="0">
      <selection activeCell="G11" sqref="G11"/>
    </sheetView>
  </sheetViews>
  <sheetFormatPr defaultRowHeight="15" x14ac:dyDescent="0.25"/>
  <cols>
    <col min="1" max="1" width="3.42578125" customWidth="1"/>
    <col min="2" max="2" width="18.140625" bestFit="1" customWidth="1"/>
    <col min="3" max="3" width="12" bestFit="1" customWidth="1"/>
  </cols>
  <sheetData>
    <row r="1" spans="2:3" ht="15.75" thickBot="1" x14ac:dyDescent="0.3"/>
    <row r="2" spans="2:3" x14ac:dyDescent="0.25">
      <c r="B2" s="6" t="s">
        <v>11</v>
      </c>
      <c r="C2" s="6"/>
    </row>
    <row r="3" spans="2:3" x14ac:dyDescent="0.25">
      <c r="B3" s="4"/>
      <c r="C3" s="4"/>
    </row>
    <row r="4" spans="2:3" x14ac:dyDescent="0.25">
      <c r="B4" s="4" t="s">
        <v>19</v>
      </c>
      <c r="C4" s="4">
        <v>75.285714285714292</v>
      </c>
    </row>
    <row r="5" spans="2:3" x14ac:dyDescent="0.25">
      <c r="B5" s="4" t="s">
        <v>20</v>
      </c>
      <c r="C5" s="4">
        <v>6.4686580845617438</v>
      </c>
    </row>
    <row r="6" spans="2:3" x14ac:dyDescent="0.25">
      <c r="B6" s="4" t="s">
        <v>21</v>
      </c>
      <c r="C6" s="4">
        <v>77</v>
      </c>
    </row>
    <row r="7" spans="2:3" x14ac:dyDescent="0.25">
      <c r="B7" s="4" t="s">
        <v>22</v>
      </c>
      <c r="C7" s="4" t="e">
        <v>#N/A</v>
      </c>
    </row>
    <row r="8" spans="2:3" x14ac:dyDescent="0.25">
      <c r="B8" s="4" t="s">
        <v>23</v>
      </c>
      <c r="C8" s="4">
        <v>17.114460608057797</v>
      </c>
    </row>
    <row r="9" spans="2:3" x14ac:dyDescent="0.25">
      <c r="B9" s="4" t="s">
        <v>24</v>
      </c>
      <c r="C9" s="4">
        <v>292.9047619047621</v>
      </c>
    </row>
    <row r="10" spans="2:3" x14ac:dyDescent="0.25">
      <c r="B10" s="4" t="s">
        <v>25</v>
      </c>
      <c r="C10" s="4">
        <v>0.82791898918670537</v>
      </c>
    </row>
    <row r="11" spans="2:3" x14ac:dyDescent="0.25">
      <c r="B11" s="4" t="s">
        <v>26</v>
      </c>
      <c r="C11" s="4">
        <v>-0.76012922952927486</v>
      </c>
    </row>
    <row r="12" spans="2:3" x14ac:dyDescent="0.25">
      <c r="B12" s="4" t="s">
        <v>27</v>
      </c>
      <c r="C12" s="4">
        <v>53</v>
      </c>
    </row>
    <row r="13" spans="2:3" x14ac:dyDescent="0.25">
      <c r="B13" s="4" t="s">
        <v>28</v>
      </c>
      <c r="C13" s="4">
        <v>45</v>
      </c>
    </row>
    <row r="14" spans="2:3" x14ac:dyDescent="0.25">
      <c r="B14" s="4" t="s">
        <v>29</v>
      </c>
      <c r="C14" s="4">
        <v>98</v>
      </c>
    </row>
    <row r="15" spans="2:3" x14ac:dyDescent="0.25">
      <c r="B15" s="4" t="s">
        <v>30</v>
      </c>
      <c r="C15" s="4">
        <v>527</v>
      </c>
    </row>
    <row r="16" spans="2:3" ht="15.75" thickBot="1" x14ac:dyDescent="0.3">
      <c r="B16" s="5" t="s">
        <v>31</v>
      </c>
      <c r="C16" s="5">
        <v>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List</vt:lpstr>
      <vt:lpstr>Eugene's Dream</vt:lpstr>
      <vt:lpstr>Descriptive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K</dc:creator>
  <cp:lastModifiedBy>Mathew K</cp:lastModifiedBy>
  <dcterms:created xsi:type="dcterms:W3CDTF">2018-09-09T09:10:12Z</dcterms:created>
  <dcterms:modified xsi:type="dcterms:W3CDTF">2018-09-09T13:50:43Z</dcterms:modified>
</cp:coreProperties>
</file>