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nicholeh/python18_foodfacts/"/>
    </mc:Choice>
  </mc:AlternateContent>
  <bookViews>
    <workbookView xWindow="0" yWindow="460" windowWidth="24000" windowHeight="9920"/>
  </bookViews>
  <sheets>
    <sheet name="birthyear_midyear_2015" sheetId="1" r:id="rId1"/>
  </sheets>
  <definedNames>
    <definedName name="_xlnm.Print_Titles" localSheetId="0">birthyear_midyear_2015!$A:$A,birthyear_midyear_2015!$1:$1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82" i="1" l="1"/>
  <c r="E208" i="1"/>
  <c r="X163" i="1"/>
  <c r="X161" i="1"/>
  <c r="T163" i="1"/>
  <c r="T161" i="1"/>
  <c r="P163" i="1"/>
  <c r="P161" i="1"/>
  <c r="L163" i="1"/>
  <c r="L161" i="1"/>
  <c r="H161" i="1"/>
  <c r="H163" i="1"/>
  <c r="D161" i="1"/>
  <c r="D163" i="1"/>
  <c r="Y212" i="1"/>
  <c r="Y48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1" i="1"/>
  <c r="Y162" i="1"/>
  <c r="Y163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1" i="1"/>
  <c r="Y182" i="1"/>
  <c r="Y183" i="1"/>
  <c r="Y184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3" i="1"/>
  <c r="Y214" i="1"/>
  <c r="Y215" i="1"/>
  <c r="Y216" i="1"/>
  <c r="Y217" i="1"/>
  <c r="Y218" i="1"/>
  <c r="U206" i="1"/>
  <c r="U48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1" i="1"/>
  <c r="U162" i="1"/>
  <c r="U163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1" i="1"/>
  <c r="U183" i="1"/>
  <c r="U184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Y46" i="1"/>
  <c r="U46" i="1"/>
  <c r="Q199" i="1"/>
  <c r="Q207" i="1"/>
  <c r="Q48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1" i="1"/>
  <c r="Q162" i="1"/>
  <c r="Q163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1" i="1"/>
  <c r="Q182" i="1"/>
  <c r="Q183" i="1"/>
  <c r="Q184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200" i="1"/>
  <c r="Q201" i="1"/>
  <c r="Q202" i="1"/>
  <c r="Q203" i="1"/>
  <c r="Q204" i="1"/>
  <c r="Q205" i="1"/>
  <c r="Q206" i="1"/>
  <c r="Q208" i="1"/>
  <c r="Q209" i="1"/>
  <c r="Q210" i="1"/>
  <c r="Q211" i="1"/>
  <c r="Q212" i="1"/>
  <c r="Q213" i="1"/>
  <c r="Q214" i="1"/>
  <c r="Q215" i="1"/>
  <c r="Q216" i="1"/>
  <c r="Q217" i="1"/>
  <c r="Q218" i="1"/>
  <c r="Q46" i="1"/>
  <c r="M126" i="1"/>
  <c r="M48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1" i="1"/>
  <c r="M162" i="1"/>
  <c r="M163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1" i="1"/>
  <c r="M182" i="1"/>
  <c r="M183" i="1"/>
  <c r="M184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46" i="1"/>
  <c r="I187" i="1"/>
  <c r="I217" i="1"/>
  <c r="I216" i="1"/>
  <c r="I48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1" i="1"/>
  <c r="I162" i="1"/>
  <c r="I163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1" i="1"/>
  <c r="I182" i="1"/>
  <c r="I183" i="1"/>
  <c r="I184" i="1"/>
  <c r="I186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8" i="1"/>
  <c r="I46" i="1"/>
  <c r="E210" i="1"/>
  <c r="E209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1" i="1"/>
  <c r="E162" i="1"/>
  <c r="E163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1" i="1"/>
  <c r="E182" i="1"/>
  <c r="E183" i="1"/>
  <c r="E184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11" i="1"/>
  <c r="E212" i="1"/>
  <c r="E213" i="1"/>
  <c r="E214" i="1"/>
  <c r="E215" i="1"/>
  <c r="E216" i="1"/>
  <c r="E217" i="1"/>
  <c r="E218" i="1"/>
  <c r="E46" i="1"/>
</calcChain>
</file>

<file path=xl/sharedStrings.xml><?xml version="1.0" encoding="utf-8"?>
<sst xmlns="http://schemas.openxmlformats.org/spreadsheetml/2006/main" count="216" uniqueCount="180">
  <si>
    <t>Food</t>
  </si>
  <si>
    <t>Food at home</t>
  </si>
  <si>
    <t>Cereals and bakery products</t>
  </si>
  <si>
    <t>Cereals and cereal products</t>
  </si>
  <si>
    <t>Bakery products</t>
  </si>
  <si>
    <t>Meats, poultry, fish, and eggs</t>
  </si>
  <si>
    <t>Beef</t>
  </si>
  <si>
    <t>Pork</t>
  </si>
  <si>
    <t>Other meats</t>
  </si>
  <si>
    <t>Poultry</t>
  </si>
  <si>
    <t>Fish and seafood</t>
  </si>
  <si>
    <t>Eggs</t>
  </si>
  <si>
    <t>Dairy products</t>
  </si>
  <si>
    <t>Fresh milk and cream</t>
  </si>
  <si>
    <t>Other dairy products</t>
  </si>
  <si>
    <t>Fruits and vegetables</t>
  </si>
  <si>
    <t>Fresh fruits</t>
  </si>
  <si>
    <t>Fresh vegetables</t>
  </si>
  <si>
    <t>Processed fruits</t>
  </si>
  <si>
    <t>Processed vegetables</t>
  </si>
  <si>
    <t>Other food at home</t>
  </si>
  <si>
    <t>Sugar and other sweets</t>
  </si>
  <si>
    <t>Fats and oils</t>
  </si>
  <si>
    <t>Miscellaneous foods</t>
  </si>
  <si>
    <t>Nonalcoholic beverages</t>
  </si>
  <si>
    <t>Food prepared by consumer unit on out-of-town trips</t>
  </si>
  <si>
    <t>Food away from home</t>
  </si>
  <si>
    <t>Alcoholic beverages</t>
  </si>
  <si>
    <t>Housing</t>
  </si>
  <si>
    <t>Shelter</t>
  </si>
  <si>
    <t>Owned dwellings</t>
  </si>
  <si>
    <t>Mortgage interest and charges</t>
  </si>
  <si>
    <t>Property taxes</t>
  </si>
  <si>
    <t>Maintenance, repairs, insurance, other expenses</t>
  </si>
  <si>
    <t>Rented dwellings</t>
  </si>
  <si>
    <t>Other lodging</t>
  </si>
  <si>
    <t>Utilities, fuels, and public services</t>
  </si>
  <si>
    <t>Natural gas</t>
  </si>
  <si>
    <t>Electricity</t>
  </si>
  <si>
    <t>Fuel oil and other fuels</t>
  </si>
  <si>
    <t>Telephone services</t>
  </si>
  <si>
    <t>Residential phone service, VOIP, and phone cards</t>
  </si>
  <si>
    <t>Cellular phone service</t>
  </si>
  <si>
    <t>Water and other public services</t>
  </si>
  <si>
    <t>Household operations</t>
  </si>
  <si>
    <t>Personal services</t>
  </si>
  <si>
    <t>Other household expenses</t>
  </si>
  <si>
    <t>Housekeeping supplies</t>
  </si>
  <si>
    <t>Laundry and cleaning supplies</t>
  </si>
  <si>
    <t>Other household products</t>
  </si>
  <si>
    <t>Postage and stationery</t>
  </si>
  <si>
    <t>Household furnishings and equipment</t>
  </si>
  <si>
    <t>Household textiles</t>
  </si>
  <si>
    <t>Furniture</t>
  </si>
  <si>
    <t>Floor coverings</t>
  </si>
  <si>
    <t>Major appliances</t>
  </si>
  <si>
    <t>Small appliances, miscellaneous housewares</t>
  </si>
  <si>
    <t>Miscellaneous household equipment</t>
  </si>
  <si>
    <t>Apparel and services</t>
  </si>
  <si>
    <t>Men and boys</t>
  </si>
  <si>
    <t>Men, 16 and over</t>
  </si>
  <si>
    <t>Boys, 2 to 15</t>
  </si>
  <si>
    <t>Women and girls</t>
  </si>
  <si>
    <t>Women, 16 and over</t>
  </si>
  <si>
    <t>Girls, 2 to 15</t>
  </si>
  <si>
    <t>Children under 2</t>
  </si>
  <si>
    <t>Footwear</t>
  </si>
  <si>
    <t>Other apparel products and services</t>
  </si>
  <si>
    <t>Transportation</t>
  </si>
  <si>
    <t>Vehicle purchases (net outlay)</t>
  </si>
  <si>
    <t>Cars and trucks, new</t>
  </si>
  <si>
    <t>Cars and trucks, used</t>
  </si>
  <si>
    <t>Other vehicles</t>
  </si>
  <si>
    <t>Gasoline and motor oil</t>
  </si>
  <si>
    <t>Other vehicle expenses</t>
  </si>
  <si>
    <t>Vehicle finance charges</t>
  </si>
  <si>
    <t>Maintenance and repairs</t>
  </si>
  <si>
    <t>Vehicle insurance</t>
  </si>
  <si>
    <t>Vehicle rental, leases, licenses, and other charges</t>
  </si>
  <si>
    <t>Public and other transportation</t>
  </si>
  <si>
    <t>Healthcare</t>
  </si>
  <si>
    <t>Health insurance</t>
  </si>
  <si>
    <t>Medical services</t>
  </si>
  <si>
    <t>Drugs</t>
  </si>
  <si>
    <t>Medical supplies</t>
  </si>
  <si>
    <t>Entertainment</t>
  </si>
  <si>
    <t>Fees and admissions</t>
  </si>
  <si>
    <t>Audio and visual equipment and services</t>
  </si>
  <si>
    <t>Pets, toys, hobbies, and playground equipment</t>
  </si>
  <si>
    <t>Pets</t>
  </si>
  <si>
    <t>Toys, hobbies, and playground equipment</t>
  </si>
  <si>
    <t>Other entertainment supplies, equipment, and services</t>
  </si>
  <si>
    <t>Personal care products and services</t>
  </si>
  <si>
    <t>Reading</t>
  </si>
  <si>
    <t>Education</t>
  </si>
  <si>
    <t>Tobacco products and smoking supplies</t>
  </si>
  <si>
    <t>Miscellaneous</t>
  </si>
  <si>
    <t>Cash contributions</t>
  </si>
  <si>
    <t>Life and other personal insurance</t>
  </si>
  <si>
    <t>Sources of income and personal taxes:</t>
  </si>
  <si>
    <t>Self-employment income</t>
  </si>
  <si>
    <t>Social Security, private and government retirement</t>
  </si>
  <si>
    <t>Unemployment and workers'' compensation, veterans''</t>
  </si>
  <si>
    <t>Other income</t>
  </si>
  <si>
    <t>Other taxes</t>
  </si>
  <si>
    <t>Addenda:</t>
  </si>
  <si>
    <t>Net change in total assets</t>
  </si>
  <si>
    <t>Other financial information:</t>
  </si>
  <si>
    <t>Other money receipts</t>
  </si>
  <si>
    <t>Mortgage principal paid on owned property</t>
  </si>
  <si>
    <t>Estimated market value of owned home</t>
  </si>
  <si>
    <t>Estimated monthly rental value of owned home</t>
  </si>
  <si>
    <t>Gifts of goods and services, total</t>
  </si>
  <si>
    <t>Appliances and miscellaneous housewares</t>
  </si>
  <si>
    <t>Small appliances and miscellaneous housewares</t>
  </si>
  <si>
    <t>Other housing</t>
  </si>
  <si>
    <t>Males, 2 and over</t>
  </si>
  <si>
    <t>Females, 2 and over</t>
  </si>
  <si>
    <t>Jewelry and watches</t>
  </si>
  <si>
    <t>All other apparel products and services</t>
  </si>
  <si>
    <t>Toys, games, arts and crafts, and tricycles</t>
  </si>
  <si>
    <t>Other entertainment</t>
  </si>
  <si>
    <t>All other gifts</t>
  </si>
  <si>
    <t xml:space="preserve">Number of consumer units </t>
  </si>
  <si>
    <t>Consumer unit characteristics:</t>
  </si>
  <si>
    <t>Age of reference person</t>
  </si>
  <si>
    <t/>
  </si>
  <si>
    <t>Average number in consumer unit:</t>
  </si>
  <si>
    <t>People</t>
  </si>
  <si>
    <t>Children under 18</t>
  </si>
  <si>
    <t>Adults 65 and older</t>
  </si>
  <si>
    <t>Earners</t>
  </si>
  <si>
    <t>Vehicles</t>
  </si>
  <si>
    <t>Percent distribution:</t>
  </si>
  <si>
    <t>Reference person:</t>
  </si>
  <si>
    <t>Men</t>
  </si>
  <si>
    <t>Women</t>
  </si>
  <si>
    <t>Housing tenure:</t>
  </si>
  <si>
    <t>Homeowner</t>
  </si>
  <si>
    <t>With mortgage</t>
  </si>
  <si>
    <t>Without mortgage</t>
  </si>
  <si>
    <t>Renter</t>
  </si>
  <si>
    <t>Race of reference person:</t>
  </si>
  <si>
    <t>Black or African-American</t>
  </si>
  <si>
    <t>White, Asian, and all other races</t>
  </si>
  <si>
    <t>Hispanic or Latino origin of reference person:</t>
  </si>
  <si>
    <t>Hispanic or Latino</t>
  </si>
  <si>
    <t>Not Hispanic or Latino</t>
  </si>
  <si>
    <t>Education of reference person:</t>
  </si>
  <si>
    <t>Elementary (1-8)</t>
  </si>
  <si>
    <t>High school (9-12)</t>
  </si>
  <si>
    <t>College</t>
  </si>
  <si>
    <t>Never attended and other</t>
  </si>
  <si>
    <t>At least one vehicle owned or leased</t>
  </si>
  <si>
    <t>Mean</t>
  </si>
  <si>
    <t>SE</t>
  </si>
  <si>
    <t>CV(%)</t>
  </si>
  <si>
    <t>*** = CV greater or equal to 25; estimates are unreliable because of high variance</t>
  </si>
  <si>
    <t>Item</t>
  </si>
  <si>
    <t>Average annual expenditures</t>
  </si>
  <si>
    <t>Personal insurance and pensions</t>
  </si>
  <si>
    <t>Pensions and Social Security</t>
  </si>
  <si>
    <t>Money income before taxes</t>
  </si>
  <si>
    <t>Wages and salaries</t>
  </si>
  <si>
    <t>Interest, dividends, rental income, other property income</t>
  </si>
  <si>
    <t>Public assistance, Supplemental Security Income,</t>
  </si>
  <si>
    <t>Personal taxes (contains some imputed values)</t>
  </si>
  <si>
    <t>Federal income taxes</t>
  </si>
  <si>
    <t>State and local income taxes</t>
  </si>
  <si>
    <t>Income after taxes</t>
  </si>
  <si>
    <t>Net change in total assets and liabilities</t>
  </si>
  <si>
    <t>Net change in total liabilities</t>
  </si>
  <si>
    <t>Note: gifts are a subset and are included in expenditure totals above</t>
  </si>
  <si>
    <t>Birth Year reference person:                                 July 2014 - June 2015</t>
  </si>
  <si>
    <t>All Consumer Units:                 July 2014 - June 2015</t>
  </si>
  <si>
    <t>1981 and later                                   33 years old and younger</t>
  </si>
  <si>
    <t>1965 to 1980                                                                    34 to 49 years old</t>
  </si>
  <si>
    <t>1928 and earlier                                          86 years old and older</t>
  </si>
  <si>
    <t>1929 to 1945                                          69 to 85 years old</t>
  </si>
  <si>
    <t>1946 to 1964                                                          50 to 68 years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</si>
</sst>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rgb="FF00B0F0"/>
      <name val="Times New Roman"/>
      <family val="1"/>
    </font>
    <font>
      <sz val="10"/>
      <color rgb="FF00B050"/>
      <name val="Times New Roman"/>
      <family val="1"/>
    </font>
    <font>
      <i/>
      <sz val="1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2" fontId="18" fillId="0" borderId="0" xfId="0" applyNumberFormat="1" applyFont="1"/>
    <xf numFmtId="0" fontId="19" fillId="0" borderId="0" xfId="0" applyFont="1"/>
    <xf numFmtId="0" fontId="18" fillId="0" borderId="0" xfId="0" applyFont="1"/>
    <xf numFmtId="2" fontId="18" fillId="0" borderId="0" xfId="0" applyNumberFormat="1" applyFont="1" applyAlignment="1">
      <alignment horizontal="center" vertical="center"/>
    </xf>
    <xf numFmtId="2" fontId="18" fillId="0" borderId="0" xfId="0" applyNumberFormat="1" applyFont="1" applyFill="1" applyAlignment="1">
      <alignment horizontal="center" vertic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164" fontId="19" fillId="0" borderId="0" xfId="0" applyNumberFormat="1" applyFont="1"/>
    <xf numFmtId="2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 applyFill="1" applyBorder="1" applyAlignment="1">
      <alignment horizontal="left" vertical="center" indent="1"/>
    </xf>
    <xf numFmtId="164" fontId="21" fillId="0" borderId="0" xfId="0" applyNumberFormat="1" applyFont="1" applyAlignment="1">
      <alignment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/>
    </xf>
    <xf numFmtId="164" fontId="19" fillId="0" borderId="0" xfId="0" applyNumberFormat="1" applyFont="1" applyBorder="1" applyAlignment="1">
      <alignment horizontal="left" vertical="center"/>
    </xf>
    <xf numFmtId="164" fontId="19" fillId="0" borderId="0" xfId="0" applyNumberFormat="1" applyFont="1" applyFill="1" applyBorder="1" applyAlignment="1">
      <alignment horizontal="left" vertical="center" indent="2"/>
    </xf>
    <xf numFmtId="164" fontId="19" fillId="0" borderId="0" xfId="0" applyNumberFormat="1" applyFont="1" applyAlignment="1">
      <alignment vertical="center"/>
    </xf>
    <xf numFmtId="0" fontId="19" fillId="0" borderId="0" xfId="0" applyNumberFormat="1" applyFont="1" applyFill="1" applyBorder="1" applyAlignment="1">
      <alignment horizontal="left" vertical="center" indent="2"/>
    </xf>
    <xf numFmtId="164" fontId="21" fillId="0" borderId="0" xfId="0" applyNumberFormat="1" applyFont="1"/>
    <xf numFmtId="0" fontId="19" fillId="0" borderId="0" xfId="0" applyFont="1" applyBorder="1" applyAlignment="1">
      <alignment horizontal="left" vertical="center"/>
    </xf>
    <xf numFmtId="0" fontId="19" fillId="0" borderId="0" xfId="0" applyNumberFormat="1" applyFont="1" applyFill="1" applyBorder="1" applyAlignment="1">
      <alignment horizontal="left" vertical="center" indent="1"/>
    </xf>
    <xf numFmtId="1" fontId="18" fillId="0" borderId="0" xfId="0" applyNumberFormat="1" applyFont="1"/>
    <xf numFmtId="1" fontId="19" fillId="0" borderId="0" xfId="0" applyNumberFormat="1" applyFont="1" applyFill="1" applyBorder="1" applyAlignment="1">
      <alignment horizontal="left" vertical="center" indent="2"/>
    </xf>
    <xf numFmtId="1" fontId="21" fillId="0" borderId="0" xfId="0" applyNumberFormat="1" applyFont="1" applyAlignment="1">
      <alignment vertical="center"/>
    </xf>
    <xf numFmtId="1" fontId="18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vertical="center"/>
    </xf>
    <xf numFmtId="1" fontId="18" fillId="0" borderId="0" xfId="0" applyNumberFormat="1" applyFont="1" applyAlignment="1">
      <alignment horizontal="center"/>
    </xf>
    <xf numFmtId="1" fontId="21" fillId="0" borderId="0" xfId="0" applyNumberFormat="1" applyFont="1"/>
    <xf numFmtId="1" fontId="19" fillId="0" borderId="0" xfId="0" applyNumberFormat="1" applyFont="1"/>
    <xf numFmtId="1" fontId="19" fillId="0" borderId="0" xfId="0" applyNumberFormat="1" applyFont="1" applyBorder="1" applyAlignment="1">
      <alignment horizontal="left" vertical="center"/>
    </xf>
    <xf numFmtId="1" fontId="19" fillId="0" borderId="0" xfId="0" applyNumberFormat="1" applyFont="1" applyFill="1" applyBorder="1" applyAlignment="1">
      <alignment horizontal="left" vertical="center" indent="1"/>
    </xf>
    <xf numFmtId="1" fontId="19" fillId="0" borderId="0" xfId="0" applyNumberFormat="1" applyFont="1" applyFill="1" applyBorder="1" applyAlignment="1">
      <alignment horizontal="left" vertical="center" indent="3"/>
    </xf>
    <xf numFmtId="0" fontId="22" fillId="0" borderId="0" xfId="0" applyFont="1"/>
    <xf numFmtId="2" fontId="19" fillId="0" borderId="0" xfId="0" applyNumberFormat="1" applyFont="1" applyAlignment="1">
      <alignment horizontal="center" vertical="center"/>
    </xf>
    <xf numFmtId="0" fontId="23" fillId="0" borderId="0" xfId="0" applyFont="1"/>
    <xf numFmtId="0" fontId="21" fillId="0" borderId="0" xfId="0" applyFont="1"/>
    <xf numFmtId="2" fontId="23" fillId="0" borderId="0" xfId="0" applyNumberFormat="1" applyFont="1"/>
    <xf numFmtId="2" fontId="21" fillId="0" borderId="0" xfId="0" applyNumberFormat="1" applyFont="1"/>
    <xf numFmtId="0" fontId="20" fillId="0" borderId="0" xfId="0" applyFont="1"/>
    <xf numFmtId="0" fontId="24" fillId="0" borderId="0" xfId="0" applyFont="1"/>
    <xf numFmtId="0" fontId="25" fillId="0" borderId="0" xfId="0" applyFont="1" applyAlignment="1">
      <alignment horizontal="left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 wrapText="1"/>
    </xf>
    <xf numFmtId="0" fontId="18" fillId="33" borderId="0" xfId="0" applyFont="1" applyFill="1"/>
    <xf numFmtId="2" fontId="19" fillId="33" borderId="0" xfId="0" applyNumberFormat="1" applyFont="1" applyFill="1"/>
    <xf numFmtId="2" fontId="19" fillId="33" borderId="0" xfId="0" applyNumberFormat="1" applyFont="1" applyFill="1" applyAlignment="1">
      <alignment horizontal="center" vertical="center"/>
    </xf>
    <xf numFmtId="0" fontId="19" fillId="33" borderId="0" xfId="0" applyFont="1" applyFill="1"/>
    <xf numFmtId="0" fontId="22" fillId="33" borderId="0" xfId="0" applyFont="1" applyFill="1"/>
    <xf numFmtId="0" fontId="20" fillId="33" borderId="0" xfId="0" applyFont="1" applyFill="1"/>
    <xf numFmtId="2" fontId="21" fillId="33" borderId="0" xfId="0" applyNumberFormat="1" applyFont="1" applyFill="1"/>
    <xf numFmtId="0" fontId="21" fillId="33" borderId="0" xfId="0" applyFont="1" applyFill="1"/>
    <xf numFmtId="2" fontId="18" fillId="0" borderId="0" xfId="0" applyNumberFormat="1" applyFont="1" applyAlignment="1">
      <alignment horizontal="center" wrapText="1"/>
    </xf>
    <xf numFmtId="2" fontId="18" fillId="0" borderId="0" xfId="0" applyNumberFormat="1" applyFon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2"/>
  <sheetViews>
    <sheetView tabSelected="1" workbookViewId="0">
      <pane xSplit="1" ySplit="1" topLeftCell="C49" activePane="bottomRight" state="frozenSplit"/>
      <selection pane="topRight" activeCell="H1" sqref="H1"/>
      <selection pane="bottomLeft" activeCell="A3" sqref="A3"/>
      <selection pane="bottomRight" activeCell="A51" sqref="A51"/>
    </sheetView>
  </sheetViews>
  <sheetFormatPr baseColWidth="10" defaultColWidth="9.1640625" defaultRowHeight="13" x14ac:dyDescent="0.15"/>
  <cols>
    <col min="1" max="1" width="39.1640625" style="37" customWidth="1"/>
    <col min="2" max="2" width="10" style="39" bestFit="1" customWidth="1"/>
    <col min="3" max="4" width="8.6640625" style="39" customWidth="1"/>
    <col min="5" max="5" width="4.6640625" style="10" customWidth="1"/>
    <col min="6" max="6" width="9" style="10" bestFit="1" customWidth="1"/>
    <col min="7" max="8" width="8.6640625" style="10" customWidth="1"/>
    <col min="9" max="9" width="4.6640625" style="10" customWidth="1"/>
    <col min="10" max="10" width="9.5" style="10" bestFit="1" customWidth="1"/>
    <col min="11" max="12" width="8.6640625" style="10" customWidth="1"/>
    <col min="13" max="13" width="4.6640625" style="10" customWidth="1"/>
    <col min="14" max="14" width="9.5" style="10" bestFit="1" customWidth="1"/>
    <col min="15" max="16" width="8.6640625" style="10" customWidth="1"/>
    <col min="17" max="17" width="4.6640625" style="10" customWidth="1"/>
    <col min="18" max="18" width="9.5" style="10" bestFit="1" customWidth="1"/>
    <col min="19" max="20" width="8.6640625" style="10" customWidth="1"/>
    <col min="21" max="21" width="4.6640625" style="10" customWidth="1"/>
    <col min="22" max="24" width="8.6640625" style="10" customWidth="1"/>
    <col min="25" max="25" width="4.6640625" style="2" customWidth="1"/>
    <col min="26" max="26" width="10" style="2" bestFit="1" customWidth="1"/>
    <col min="27" max="28" width="9.1640625" style="2"/>
    <col min="29" max="16384" width="9.1640625" style="37"/>
  </cols>
  <sheetData>
    <row r="1" spans="1:25" s="3" customFormat="1" ht="37.25" customHeight="1" x14ac:dyDescent="0.15">
      <c r="A1" s="44" t="s">
        <v>173</v>
      </c>
      <c r="B1" s="54" t="s">
        <v>174</v>
      </c>
      <c r="C1" s="54"/>
      <c r="D1" s="54"/>
      <c r="E1" s="5"/>
      <c r="F1" s="53" t="s">
        <v>175</v>
      </c>
      <c r="G1" s="53"/>
      <c r="H1" s="53"/>
      <c r="I1" s="4"/>
      <c r="J1" s="53" t="s">
        <v>176</v>
      </c>
      <c r="K1" s="53"/>
      <c r="L1" s="53"/>
      <c r="M1" s="4"/>
      <c r="N1" s="53" t="s">
        <v>179</v>
      </c>
      <c r="O1" s="53"/>
      <c r="P1" s="53"/>
      <c r="Q1" s="4"/>
      <c r="R1" s="53" t="s">
        <v>178</v>
      </c>
      <c r="S1" s="53"/>
      <c r="T1" s="53"/>
      <c r="U1" s="4"/>
      <c r="V1" s="53" t="s">
        <v>177</v>
      </c>
      <c r="W1" s="53"/>
      <c r="X1" s="53"/>
      <c r="Y1" s="4"/>
    </row>
    <row r="2" spans="1:25" s="3" customFormat="1" x14ac:dyDescent="0.15">
      <c r="B2" s="8"/>
      <c r="C2" s="8"/>
      <c r="D2" s="8"/>
      <c r="E2" s="4"/>
      <c r="F2" s="8"/>
      <c r="G2" s="8"/>
      <c r="H2" s="8"/>
      <c r="I2" s="4"/>
      <c r="J2" s="8"/>
      <c r="K2" s="8"/>
      <c r="L2" s="8"/>
      <c r="M2" s="4"/>
      <c r="N2" s="8"/>
      <c r="O2" s="8"/>
      <c r="P2" s="8"/>
      <c r="Q2" s="4"/>
      <c r="R2" s="8"/>
      <c r="S2" s="8"/>
      <c r="T2" s="8"/>
      <c r="U2" s="4"/>
      <c r="V2" s="8"/>
      <c r="W2" s="8"/>
      <c r="X2" s="8"/>
      <c r="Y2" s="4"/>
    </row>
    <row r="3" spans="1:25" s="3" customFormat="1" x14ac:dyDescent="0.15">
      <c r="A3" s="7" t="s">
        <v>123</v>
      </c>
      <c r="B3" s="2">
        <v>127782988</v>
      </c>
      <c r="C3" s="8"/>
      <c r="D3" s="8"/>
      <c r="E3" s="8"/>
      <c r="F3" s="2">
        <v>28345547</v>
      </c>
      <c r="G3" s="8"/>
      <c r="H3" s="8"/>
      <c r="I3" s="8"/>
      <c r="J3" s="2">
        <v>35054883</v>
      </c>
      <c r="K3" s="8"/>
      <c r="L3" s="8"/>
      <c r="M3" s="8"/>
      <c r="N3" s="2">
        <v>44455774</v>
      </c>
      <c r="O3" s="8"/>
      <c r="P3" s="8"/>
      <c r="R3" s="2">
        <v>17501517</v>
      </c>
      <c r="S3" s="8"/>
      <c r="T3" s="8"/>
      <c r="V3" s="2">
        <v>2425267</v>
      </c>
      <c r="W3" s="43"/>
      <c r="X3" s="43"/>
      <c r="Y3" s="4"/>
    </row>
    <row r="4" spans="1:25" s="3" customFormat="1" x14ac:dyDescent="0.15">
      <c r="A4" s="7"/>
      <c r="B4" s="10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R4" s="8"/>
      <c r="S4" s="8"/>
      <c r="T4" s="8"/>
      <c r="V4" s="8"/>
      <c r="W4" s="6"/>
      <c r="X4" s="6"/>
      <c r="Y4" s="4"/>
    </row>
    <row r="5" spans="1:25" s="3" customFormat="1" x14ac:dyDescent="0.15">
      <c r="A5" s="7" t="s">
        <v>124</v>
      </c>
      <c r="B5" s="2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R5" s="8"/>
      <c r="S5" s="8"/>
      <c r="T5" s="8"/>
      <c r="V5" s="8"/>
      <c r="W5" s="6"/>
      <c r="X5" s="6"/>
      <c r="Y5" s="4"/>
    </row>
    <row r="6" spans="1:25" s="3" customFormat="1" x14ac:dyDescent="0.15">
      <c r="A6" s="7"/>
      <c r="B6" s="2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R6" s="8"/>
      <c r="S6" s="8"/>
      <c r="T6" s="8"/>
      <c r="V6" s="8"/>
      <c r="W6" s="6"/>
      <c r="X6" s="6"/>
      <c r="Y6" s="4"/>
    </row>
    <row r="7" spans="1:25" s="11" customFormat="1" x14ac:dyDescent="0.15">
      <c r="A7" s="12" t="s">
        <v>125</v>
      </c>
      <c r="B7" s="13">
        <v>50.389600000000002</v>
      </c>
      <c r="C7" s="14"/>
      <c r="D7" s="14"/>
      <c r="E7" s="14"/>
      <c r="F7" s="9">
        <v>27.265577100000002</v>
      </c>
      <c r="G7" s="14"/>
      <c r="H7" s="14"/>
      <c r="I7" s="14"/>
      <c r="J7" s="9">
        <v>42.306257500000001</v>
      </c>
      <c r="K7" s="14"/>
      <c r="L7" s="14"/>
      <c r="M7" s="14"/>
      <c r="N7" s="9">
        <v>59.180074400000002</v>
      </c>
      <c r="O7" s="14"/>
      <c r="P7" s="14"/>
      <c r="R7" s="9">
        <v>76.234999000000002</v>
      </c>
      <c r="S7" s="14"/>
      <c r="T7" s="14"/>
      <c r="V7" s="9">
        <v>89.851108600000003</v>
      </c>
      <c r="W7" s="15"/>
      <c r="X7" s="15"/>
      <c r="Y7" s="14"/>
    </row>
    <row r="8" spans="1:25" s="11" customFormat="1" x14ac:dyDescent="0.15">
      <c r="A8" s="16" t="s">
        <v>126</v>
      </c>
      <c r="B8" s="9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R8" s="14"/>
      <c r="S8" s="14"/>
      <c r="T8" s="14"/>
      <c r="V8" s="14"/>
      <c r="W8" s="15"/>
      <c r="X8" s="15"/>
      <c r="Y8" s="14"/>
    </row>
    <row r="9" spans="1:25" s="11" customFormat="1" x14ac:dyDescent="0.15">
      <c r="A9" s="12" t="s">
        <v>127</v>
      </c>
      <c r="B9" s="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R9" s="14"/>
      <c r="S9" s="14"/>
      <c r="T9" s="14"/>
      <c r="V9" s="14"/>
      <c r="W9" s="15"/>
      <c r="X9" s="15"/>
      <c r="Y9" s="14"/>
    </row>
    <row r="10" spans="1:25" s="11" customFormat="1" x14ac:dyDescent="0.15">
      <c r="A10" s="17" t="s">
        <v>128</v>
      </c>
      <c r="B10" s="13">
        <v>2.4675932999999999</v>
      </c>
      <c r="C10" s="14"/>
      <c r="D10" s="14"/>
      <c r="E10" s="14"/>
      <c r="F10" s="18">
        <v>2.5303287999999999</v>
      </c>
      <c r="G10" s="14"/>
      <c r="H10" s="14"/>
      <c r="I10" s="14"/>
      <c r="J10" s="18">
        <v>3.1865508999999999</v>
      </c>
      <c r="K10" s="14"/>
      <c r="L10" s="14"/>
      <c r="M10" s="14"/>
      <c r="N10" s="18">
        <v>2.2190424000000002</v>
      </c>
      <c r="O10" s="14"/>
      <c r="P10" s="14"/>
      <c r="R10" s="18">
        <v>1.7078477000000001</v>
      </c>
      <c r="S10" s="14"/>
      <c r="T10" s="14"/>
      <c r="V10" s="18">
        <v>1.3811036999999999</v>
      </c>
      <c r="W10" s="15"/>
      <c r="X10" s="15"/>
      <c r="Y10" s="14"/>
    </row>
    <row r="11" spans="1:25" s="11" customFormat="1" x14ac:dyDescent="0.15">
      <c r="A11" s="17" t="s">
        <v>129</v>
      </c>
      <c r="B11" s="13">
        <v>0.59367789999999998</v>
      </c>
      <c r="C11" s="14"/>
      <c r="D11" s="14"/>
      <c r="E11" s="14"/>
      <c r="F11" s="18">
        <v>0.81893570000000004</v>
      </c>
      <c r="G11" s="14"/>
      <c r="H11" s="14"/>
      <c r="I11" s="14"/>
      <c r="J11" s="18">
        <v>1.1777875</v>
      </c>
      <c r="K11" s="14"/>
      <c r="L11" s="14"/>
      <c r="M11" s="14"/>
      <c r="N11" s="18">
        <v>0.23592050000000001</v>
      </c>
      <c r="O11" s="14"/>
      <c r="P11" s="14"/>
      <c r="R11" s="18">
        <v>4.6568499999999999E-2</v>
      </c>
      <c r="S11" s="14"/>
      <c r="T11" s="14"/>
      <c r="V11" s="18">
        <v>2.41205E-2</v>
      </c>
      <c r="W11" s="15"/>
      <c r="X11" s="15"/>
      <c r="Y11" s="14"/>
    </row>
    <row r="12" spans="1:25" s="11" customFormat="1" x14ac:dyDescent="0.15">
      <c r="A12" s="17" t="s">
        <v>130</v>
      </c>
      <c r="B12" s="13">
        <v>0.3601531</v>
      </c>
      <c r="C12" s="14"/>
      <c r="D12" s="14"/>
      <c r="E12" s="14"/>
      <c r="F12" s="18">
        <v>1.6402199999999999E-2</v>
      </c>
      <c r="G12" s="14"/>
      <c r="H12" s="14"/>
      <c r="I12" s="14"/>
      <c r="J12" s="18">
        <v>3.6642399999999999E-2</v>
      </c>
      <c r="K12" s="14"/>
      <c r="L12" s="14"/>
      <c r="M12" s="14"/>
      <c r="N12" s="18">
        <v>0.36848690000000001</v>
      </c>
      <c r="O12" s="14"/>
      <c r="P12" s="14"/>
      <c r="R12" s="18">
        <v>1.4208341</v>
      </c>
      <c r="S12" s="14"/>
      <c r="T12" s="14"/>
      <c r="V12" s="18">
        <v>1.2468284000000001</v>
      </c>
      <c r="W12" s="15"/>
      <c r="X12" s="15"/>
      <c r="Y12" s="14"/>
    </row>
    <row r="13" spans="1:25" s="11" customFormat="1" x14ac:dyDescent="0.15">
      <c r="A13" s="17" t="s">
        <v>131</v>
      </c>
      <c r="B13" s="13">
        <v>1.2744446</v>
      </c>
      <c r="C13" s="14"/>
      <c r="D13" s="14"/>
      <c r="E13" s="14"/>
      <c r="F13" s="18">
        <v>1.4063637</v>
      </c>
      <c r="G13" s="14"/>
      <c r="H13" s="14"/>
      <c r="I13" s="14"/>
      <c r="J13" s="18">
        <v>1.6621532999999999</v>
      </c>
      <c r="K13" s="14"/>
      <c r="L13" s="14"/>
      <c r="M13" s="14"/>
      <c r="N13" s="18">
        <v>1.3022754999999999</v>
      </c>
      <c r="O13" s="14"/>
      <c r="P13" s="14"/>
      <c r="R13" s="18">
        <v>0.3742201</v>
      </c>
      <c r="S13" s="14"/>
      <c r="T13" s="14"/>
      <c r="V13" s="18">
        <v>0.1148411</v>
      </c>
      <c r="W13" s="15"/>
      <c r="X13" s="15"/>
      <c r="Y13" s="14"/>
    </row>
    <row r="14" spans="1:25" s="3" customFormat="1" x14ac:dyDescent="0.15">
      <c r="A14" s="19" t="s">
        <v>132</v>
      </c>
      <c r="B14" s="20">
        <v>1.8839143</v>
      </c>
      <c r="C14" s="14"/>
      <c r="D14" s="14"/>
      <c r="E14" s="14"/>
      <c r="F14" s="9">
        <v>1.4615961</v>
      </c>
      <c r="G14" s="14"/>
      <c r="H14" s="14"/>
      <c r="I14" s="14"/>
      <c r="J14" s="9">
        <v>2.0389803</v>
      </c>
      <c r="K14" s="14"/>
      <c r="L14" s="14"/>
      <c r="M14" s="14"/>
      <c r="N14" s="9">
        <v>2.1574596000000001</v>
      </c>
      <c r="O14" s="14"/>
      <c r="P14" s="14"/>
      <c r="Q14" s="11"/>
      <c r="R14" s="9">
        <v>1.7025760000000001</v>
      </c>
      <c r="S14" s="8"/>
      <c r="T14" s="8"/>
      <c r="V14" s="9">
        <v>0.87291200000000002</v>
      </c>
      <c r="W14" s="6"/>
      <c r="X14" s="6"/>
      <c r="Y14" s="4"/>
    </row>
    <row r="15" spans="1:25" s="3" customFormat="1" x14ac:dyDescent="0.15">
      <c r="A15" s="21" t="s">
        <v>126</v>
      </c>
      <c r="B15" s="10"/>
      <c r="C15" s="8"/>
      <c r="D15" s="8"/>
      <c r="E15" s="8"/>
      <c r="F15" s="4"/>
      <c r="G15" s="8"/>
      <c r="H15" s="8"/>
      <c r="I15" s="8"/>
      <c r="J15" s="4"/>
      <c r="K15" s="8"/>
      <c r="L15" s="8"/>
      <c r="M15" s="8"/>
      <c r="N15" s="4"/>
      <c r="O15" s="8"/>
      <c r="P15" s="8"/>
      <c r="R15" s="4"/>
      <c r="S15" s="8"/>
      <c r="T15" s="8"/>
      <c r="V15" s="8"/>
      <c r="W15" s="6"/>
      <c r="X15" s="6"/>
      <c r="Y15" s="4"/>
    </row>
    <row r="16" spans="1:25" s="3" customFormat="1" x14ac:dyDescent="0.15">
      <c r="A16" s="7" t="s">
        <v>133</v>
      </c>
      <c r="B16" s="10"/>
      <c r="C16" s="8"/>
      <c r="D16" s="8"/>
      <c r="E16" s="8"/>
      <c r="F16" s="4"/>
      <c r="G16" s="8"/>
      <c r="H16" s="8"/>
      <c r="I16" s="8"/>
      <c r="J16" s="4"/>
      <c r="K16" s="8"/>
      <c r="L16" s="8"/>
      <c r="M16" s="8"/>
      <c r="N16" s="4"/>
      <c r="O16" s="8"/>
      <c r="P16" s="8"/>
      <c r="R16" s="4"/>
      <c r="S16" s="8"/>
      <c r="T16" s="8"/>
      <c r="V16" s="8"/>
      <c r="W16" s="6"/>
      <c r="X16" s="6"/>
      <c r="Y16" s="4"/>
    </row>
    <row r="17" spans="1:25" s="3" customFormat="1" x14ac:dyDescent="0.15">
      <c r="A17" s="7"/>
      <c r="B17" s="10"/>
      <c r="C17" s="8"/>
      <c r="D17" s="8"/>
      <c r="E17" s="8"/>
      <c r="F17" s="4"/>
      <c r="G17" s="8"/>
      <c r="H17" s="8"/>
      <c r="I17" s="8"/>
      <c r="J17" s="4"/>
      <c r="K17" s="8"/>
      <c r="L17" s="8"/>
      <c r="M17" s="8"/>
      <c r="N17" s="4"/>
      <c r="O17" s="8"/>
      <c r="P17" s="8"/>
      <c r="R17" s="4"/>
      <c r="S17" s="8"/>
      <c r="T17" s="8"/>
      <c r="V17" s="8"/>
      <c r="W17" s="6"/>
      <c r="X17" s="6"/>
      <c r="Y17" s="4"/>
    </row>
    <row r="18" spans="1:25" s="3" customFormat="1" x14ac:dyDescent="0.15">
      <c r="A18" s="22" t="s">
        <v>134</v>
      </c>
      <c r="B18" s="10"/>
      <c r="C18" s="8"/>
      <c r="D18" s="8"/>
      <c r="E18" s="8"/>
      <c r="F18" s="4"/>
      <c r="G18" s="8"/>
      <c r="H18" s="8"/>
      <c r="I18" s="8"/>
      <c r="J18" s="4"/>
      <c r="K18" s="8"/>
      <c r="L18" s="8"/>
      <c r="M18" s="8"/>
      <c r="N18" s="4"/>
      <c r="O18" s="8"/>
      <c r="P18" s="8"/>
      <c r="R18" s="4"/>
      <c r="S18" s="8"/>
      <c r="T18" s="8"/>
      <c r="V18" s="8"/>
      <c r="W18" s="6"/>
      <c r="X18" s="6"/>
      <c r="Y18" s="4"/>
    </row>
    <row r="19" spans="1:25" s="23" customFormat="1" x14ac:dyDescent="0.15">
      <c r="A19" s="24" t="s">
        <v>135</v>
      </c>
      <c r="B19" s="25">
        <v>47.22</v>
      </c>
      <c r="C19" s="26"/>
      <c r="D19" s="26"/>
      <c r="E19" s="26"/>
      <c r="F19" s="27">
        <v>48.48</v>
      </c>
      <c r="G19" s="26"/>
      <c r="H19" s="26"/>
      <c r="I19" s="26"/>
      <c r="J19" s="27">
        <v>46.77</v>
      </c>
      <c r="K19" s="26"/>
      <c r="L19" s="26"/>
      <c r="M19" s="26"/>
      <c r="N19" s="27">
        <v>48.24</v>
      </c>
      <c r="O19" s="26"/>
      <c r="P19" s="26"/>
      <c r="R19" s="27">
        <v>45.15</v>
      </c>
      <c r="S19" s="26"/>
      <c r="T19" s="26"/>
      <c r="V19" s="27">
        <v>35.49</v>
      </c>
      <c r="W19" s="28"/>
      <c r="X19" s="28"/>
      <c r="Y19" s="26"/>
    </row>
    <row r="20" spans="1:25" s="23" customFormat="1" x14ac:dyDescent="0.15">
      <c r="A20" s="24" t="s">
        <v>136</v>
      </c>
      <c r="B20" s="29">
        <v>52.78</v>
      </c>
      <c r="C20" s="26"/>
      <c r="D20" s="26"/>
      <c r="E20" s="26"/>
      <c r="F20" s="30">
        <v>51.52</v>
      </c>
      <c r="G20" s="26"/>
      <c r="H20" s="26"/>
      <c r="I20" s="26"/>
      <c r="J20" s="30">
        <v>53.23</v>
      </c>
      <c r="K20" s="26"/>
      <c r="L20" s="26"/>
      <c r="M20" s="26"/>
      <c r="N20" s="30">
        <v>51.76</v>
      </c>
      <c r="O20" s="26"/>
      <c r="P20" s="26"/>
      <c r="R20" s="30">
        <v>54.85</v>
      </c>
      <c r="S20" s="26"/>
      <c r="T20" s="26"/>
      <c r="V20" s="30">
        <v>64.510000000000005</v>
      </c>
      <c r="W20" s="28"/>
      <c r="X20" s="28"/>
      <c r="Y20" s="26"/>
    </row>
    <row r="21" spans="1:25" s="23" customFormat="1" x14ac:dyDescent="0.15">
      <c r="A21" s="31" t="s">
        <v>126</v>
      </c>
      <c r="B21" s="30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R21" s="26"/>
      <c r="S21" s="26"/>
      <c r="T21" s="26"/>
      <c r="V21" s="26"/>
      <c r="W21" s="28"/>
      <c r="X21" s="28"/>
      <c r="Y21" s="26"/>
    </row>
    <row r="22" spans="1:25" s="23" customFormat="1" x14ac:dyDescent="0.15">
      <c r="A22" s="32" t="s">
        <v>137</v>
      </c>
      <c r="B22" s="30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R22" s="26"/>
      <c r="S22" s="26"/>
      <c r="T22" s="26"/>
      <c r="V22" s="26"/>
      <c r="W22" s="28"/>
      <c r="X22" s="28"/>
      <c r="Y22" s="26"/>
    </row>
    <row r="23" spans="1:25" s="23" customFormat="1" x14ac:dyDescent="0.15">
      <c r="A23" s="24" t="s">
        <v>138</v>
      </c>
      <c r="B23" s="29">
        <v>62.19</v>
      </c>
      <c r="C23" s="26"/>
      <c r="D23" s="26"/>
      <c r="E23" s="26"/>
      <c r="F23" s="30">
        <v>30.37</v>
      </c>
      <c r="G23" s="26"/>
      <c r="H23" s="26"/>
      <c r="I23" s="26"/>
      <c r="J23" s="30">
        <v>60.6</v>
      </c>
      <c r="K23" s="26"/>
      <c r="L23" s="26"/>
      <c r="M23" s="26"/>
      <c r="N23" s="30">
        <v>75.930000000000007</v>
      </c>
      <c r="O23" s="26"/>
      <c r="P23" s="26"/>
      <c r="R23" s="30">
        <v>80.819999999999993</v>
      </c>
      <c r="S23" s="26"/>
      <c r="T23" s="26"/>
      <c r="V23" s="30">
        <v>70.8</v>
      </c>
      <c r="W23" s="28"/>
      <c r="X23" s="28"/>
      <c r="Y23" s="26"/>
    </row>
    <row r="24" spans="1:25" s="23" customFormat="1" x14ac:dyDescent="0.15">
      <c r="A24" s="33" t="s">
        <v>139</v>
      </c>
      <c r="B24" s="25">
        <v>35.56</v>
      </c>
      <c r="C24" s="26"/>
      <c r="D24" s="26"/>
      <c r="E24" s="26"/>
      <c r="F24" s="27">
        <v>24.27</v>
      </c>
      <c r="G24" s="26"/>
      <c r="H24" s="26"/>
      <c r="I24" s="26"/>
      <c r="J24" s="27">
        <v>47.07</v>
      </c>
      <c r="K24" s="26"/>
      <c r="L24" s="26"/>
      <c r="M24" s="26"/>
      <c r="N24" s="27">
        <v>41.86</v>
      </c>
      <c r="O24" s="26"/>
      <c r="P24" s="26"/>
      <c r="R24" s="27">
        <v>18.88</v>
      </c>
      <c r="S24" s="26"/>
      <c r="T24" s="26"/>
      <c r="V24" s="27">
        <v>6.06</v>
      </c>
      <c r="W24" s="28"/>
      <c r="X24" s="28"/>
      <c r="Y24" s="26"/>
    </row>
    <row r="25" spans="1:25" s="23" customFormat="1" x14ac:dyDescent="0.15">
      <c r="A25" s="33" t="s">
        <v>140</v>
      </c>
      <c r="B25" s="25">
        <v>26.63</v>
      </c>
      <c r="C25" s="26"/>
      <c r="D25" s="26"/>
      <c r="E25" s="26"/>
      <c r="F25" s="27">
        <v>6.1</v>
      </c>
      <c r="G25" s="26"/>
      <c r="H25" s="26"/>
      <c r="I25" s="26"/>
      <c r="J25" s="27">
        <v>13.53</v>
      </c>
      <c r="K25" s="26"/>
      <c r="L25" s="26"/>
      <c r="M25" s="26"/>
      <c r="N25" s="27">
        <v>34.06</v>
      </c>
      <c r="O25" s="26"/>
      <c r="P25" s="26"/>
      <c r="R25" s="27">
        <v>61.93</v>
      </c>
      <c r="S25" s="26"/>
      <c r="T25" s="26"/>
      <c r="V25" s="27">
        <v>64.739999999999995</v>
      </c>
      <c r="W25" s="28"/>
      <c r="X25" s="28"/>
      <c r="Y25" s="26"/>
    </row>
    <row r="26" spans="1:25" s="23" customFormat="1" x14ac:dyDescent="0.15">
      <c r="A26" s="24" t="s">
        <v>141</v>
      </c>
      <c r="B26" s="29">
        <v>37.81</v>
      </c>
      <c r="C26" s="26"/>
      <c r="D26" s="26"/>
      <c r="E26" s="26"/>
      <c r="F26" s="30">
        <v>69.63</v>
      </c>
      <c r="G26" s="26"/>
      <c r="H26" s="26"/>
      <c r="I26" s="26"/>
      <c r="J26" s="30">
        <v>39.4</v>
      </c>
      <c r="K26" s="26"/>
      <c r="L26" s="26"/>
      <c r="M26" s="26"/>
      <c r="N26" s="30">
        <v>24.07</v>
      </c>
      <c r="O26" s="26"/>
      <c r="P26" s="26"/>
      <c r="R26" s="30">
        <v>19.18</v>
      </c>
      <c r="S26" s="26"/>
      <c r="T26" s="26"/>
      <c r="V26" s="30">
        <v>29.2</v>
      </c>
      <c r="W26" s="28"/>
      <c r="X26" s="28"/>
      <c r="Y26" s="26"/>
    </row>
    <row r="27" spans="1:25" s="23" customFormat="1" x14ac:dyDescent="0.15">
      <c r="A27" s="31" t="s">
        <v>126</v>
      </c>
      <c r="B27" s="30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R27" s="26"/>
      <c r="S27" s="26"/>
      <c r="T27" s="26"/>
      <c r="V27" s="26"/>
      <c r="W27" s="28"/>
      <c r="X27" s="28"/>
      <c r="Y27" s="26"/>
    </row>
    <row r="28" spans="1:25" s="23" customFormat="1" x14ac:dyDescent="0.15">
      <c r="A28" s="32" t="s">
        <v>142</v>
      </c>
      <c r="B28" s="30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R28" s="26"/>
      <c r="S28" s="26"/>
      <c r="T28" s="26"/>
      <c r="V28" s="26"/>
      <c r="W28" s="28"/>
      <c r="X28" s="28"/>
      <c r="Y28" s="26"/>
    </row>
    <row r="29" spans="1:25" s="23" customFormat="1" x14ac:dyDescent="0.15">
      <c r="A29" s="24" t="s">
        <v>143</v>
      </c>
      <c r="B29" s="25">
        <v>13.04</v>
      </c>
      <c r="C29" s="26"/>
      <c r="D29" s="26"/>
      <c r="E29" s="26"/>
      <c r="F29" s="27">
        <v>14.13</v>
      </c>
      <c r="G29" s="26"/>
      <c r="H29" s="26"/>
      <c r="I29" s="26"/>
      <c r="J29" s="27">
        <v>14.59</v>
      </c>
      <c r="K29" s="26"/>
      <c r="L29" s="26"/>
      <c r="M29" s="26"/>
      <c r="N29" s="27">
        <v>13.21</v>
      </c>
      <c r="O29" s="26"/>
      <c r="P29" s="26"/>
      <c r="R29" s="27">
        <v>8.48</v>
      </c>
      <c r="S29" s="26"/>
      <c r="T29" s="26"/>
      <c r="V29" s="27">
        <v>7.83</v>
      </c>
      <c r="W29" s="28"/>
      <c r="X29" s="28"/>
      <c r="Y29" s="26"/>
    </row>
    <row r="30" spans="1:25" s="23" customFormat="1" x14ac:dyDescent="0.15">
      <c r="A30" s="24" t="s">
        <v>144</v>
      </c>
      <c r="B30" s="29">
        <v>86.96</v>
      </c>
      <c r="C30" s="26"/>
      <c r="D30" s="26"/>
      <c r="E30" s="26"/>
      <c r="F30" s="30">
        <v>85.87</v>
      </c>
      <c r="G30" s="26"/>
      <c r="H30" s="26"/>
      <c r="I30" s="26"/>
      <c r="J30" s="30">
        <v>85.41</v>
      </c>
      <c r="K30" s="26"/>
      <c r="L30" s="26"/>
      <c r="M30" s="26"/>
      <c r="N30" s="30">
        <v>86.79</v>
      </c>
      <c r="O30" s="26"/>
      <c r="P30" s="26"/>
      <c r="R30" s="30">
        <v>91.52</v>
      </c>
      <c r="S30" s="26"/>
      <c r="T30" s="26"/>
      <c r="V30" s="30">
        <v>92.17</v>
      </c>
      <c r="W30" s="28"/>
      <c r="X30" s="28"/>
      <c r="Y30" s="26"/>
    </row>
    <row r="31" spans="1:25" s="23" customFormat="1" x14ac:dyDescent="0.15">
      <c r="A31" s="31" t="s">
        <v>126</v>
      </c>
      <c r="B31" s="30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R31" s="26"/>
      <c r="S31" s="26"/>
      <c r="T31" s="26"/>
      <c r="V31" s="26"/>
      <c r="W31" s="28"/>
      <c r="X31" s="28"/>
      <c r="Y31" s="26"/>
    </row>
    <row r="32" spans="1:25" s="23" customFormat="1" x14ac:dyDescent="0.15">
      <c r="A32" s="32" t="s">
        <v>145</v>
      </c>
      <c r="B32" s="30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R32" s="26"/>
      <c r="S32" s="26"/>
      <c r="T32" s="26"/>
      <c r="V32" s="26"/>
      <c r="W32" s="28"/>
      <c r="X32" s="28"/>
      <c r="Y32" s="26"/>
    </row>
    <row r="33" spans="1:28" s="23" customFormat="1" x14ac:dyDescent="0.15">
      <c r="A33" s="24" t="s">
        <v>146</v>
      </c>
      <c r="B33" s="25">
        <v>13.23</v>
      </c>
      <c r="C33" s="26"/>
      <c r="D33" s="26"/>
      <c r="E33" s="26"/>
      <c r="F33" s="27">
        <v>17.899999999999999</v>
      </c>
      <c r="G33" s="26"/>
      <c r="H33" s="26"/>
      <c r="I33" s="26"/>
      <c r="J33" s="27">
        <v>18.489999999999998</v>
      </c>
      <c r="K33" s="26"/>
      <c r="L33" s="26"/>
      <c r="M33" s="26"/>
      <c r="N33" s="27">
        <v>9.24</v>
      </c>
      <c r="O33" s="26"/>
      <c r="P33" s="26"/>
      <c r="R33" s="27">
        <v>6.63</v>
      </c>
      <c r="S33" s="26"/>
      <c r="T33" s="26"/>
      <c r="V33" s="27">
        <v>3.49</v>
      </c>
      <c r="W33" s="28"/>
      <c r="X33" s="28"/>
      <c r="Y33" s="26"/>
    </row>
    <row r="34" spans="1:28" s="23" customFormat="1" x14ac:dyDescent="0.15">
      <c r="A34" s="24" t="s">
        <v>147</v>
      </c>
      <c r="B34" s="29">
        <v>86.77</v>
      </c>
      <c r="C34" s="26"/>
      <c r="D34" s="26"/>
      <c r="E34" s="26"/>
      <c r="F34" s="30">
        <v>82.1</v>
      </c>
      <c r="G34" s="26"/>
      <c r="H34" s="26"/>
      <c r="I34" s="26"/>
      <c r="J34" s="30">
        <v>81.510000000000005</v>
      </c>
      <c r="K34" s="26"/>
      <c r="L34" s="26"/>
      <c r="M34" s="26"/>
      <c r="N34" s="30">
        <v>90.76</v>
      </c>
      <c r="O34" s="26"/>
      <c r="P34" s="26"/>
      <c r="R34" s="30">
        <v>93.37</v>
      </c>
      <c r="S34" s="26"/>
      <c r="T34" s="26"/>
      <c r="V34" s="30">
        <v>96.51</v>
      </c>
      <c r="W34" s="28"/>
      <c r="X34" s="28"/>
      <c r="Y34" s="26"/>
    </row>
    <row r="35" spans="1:28" s="23" customFormat="1" x14ac:dyDescent="0.15">
      <c r="A35" s="31" t="s">
        <v>126</v>
      </c>
      <c r="B35" s="30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R35" s="26"/>
      <c r="S35" s="26"/>
      <c r="T35" s="26"/>
      <c r="V35" s="26"/>
      <c r="W35" s="28"/>
      <c r="X35" s="28"/>
      <c r="Y35" s="26"/>
    </row>
    <row r="36" spans="1:28" s="23" customFormat="1" x14ac:dyDescent="0.15">
      <c r="A36" s="32" t="s">
        <v>148</v>
      </c>
      <c r="B36" s="30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R36" s="26"/>
      <c r="S36" s="26"/>
      <c r="T36" s="26"/>
      <c r="V36" s="26"/>
      <c r="W36" s="28"/>
      <c r="X36" s="28"/>
      <c r="Y36" s="26"/>
    </row>
    <row r="37" spans="1:28" s="23" customFormat="1" x14ac:dyDescent="0.15">
      <c r="A37" s="24" t="s">
        <v>149</v>
      </c>
      <c r="B37" s="25">
        <v>3.14</v>
      </c>
      <c r="C37" s="26"/>
      <c r="D37" s="26"/>
      <c r="E37" s="26"/>
      <c r="F37" s="27">
        <v>1.71</v>
      </c>
      <c r="G37" s="26"/>
      <c r="H37" s="26"/>
      <c r="I37" s="26"/>
      <c r="J37" s="27">
        <v>3.1</v>
      </c>
      <c r="K37" s="26"/>
      <c r="L37" s="26"/>
      <c r="M37" s="26"/>
      <c r="N37" s="27">
        <v>2.88</v>
      </c>
      <c r="O37" s="26"/>
      <c r="P37" s="26"/>
      <c r="R37" s="27">
        <v>5.37</v>
      </c>
      <c r="S37" s="26"/>
      <c r="T37" s="26"/>
      <c r="V37" s="27">
        <v>9.1999999999999993</v>
      </c>
      <c r="W37" s="28"/>
      <c r="X37" s="28"/>
      <c r="Y37" s="26"/>
    </row>
    <row r="38" spans="1:28" s="23" customFormat="1" x14ac:dyDescent="0.15">
      <c r="A38" s="24" t="s">
        <v>150</v>
      </c>
      <c r="B38" s="25">
        <v>32.6</v>
      </c>
      <c r="C38" s="26"/>
      <c r="D38" s="26"/>
      <c r="E38" s="26"/>
      <c r="F38" s="27">
        <v>26.68</v>
      </c>
      <c r="G38" s="26"/>
      <c r="H38" s="26"/>
      <c r="I38" s="26"/>
      <c r="J38" s="27">
        <v>30.84</v>
      </c>
      <c r="K38" s="26"/>
      <c r="L38" s="26"/>
      <c r="M38" s="26"/>
      <c r="N38" s="27">
        <v>33.25</v>
      </c>
      <c r="O38" s="26"/>
      <c r="P38" s="26"/>
      <c r="R38" s="27">
        <v>41.71</v>
      </c>
      <c r="S38" s="26"/>
      <c r="T38" s="26"/>
      <c r="V38" s="27">
        <v>49.67</v>
      </c>
      <c r="W38" s="28"/>
      <c r="X38" s="28"/>
      <c r="Y38" s="26"/>
    </row>
    <row r="39" spans="1:28" s="23" customFormat="1" x14ac:dyDescent="0.15">
      <c r="A39" s="24" t="s">
        <v>151</v>
      </c>
      <c r="B39" s="29">
        <v>63.94</v>
      </c>
      <c r="C39" s="26"/>
      <c r="D39" s="26"/>
      <c r="E39" s="26"/>
      <c r="F39" s="30">
        <v>71.48</v>
      </c>
      <c r="G39" s="26"/>
      <c r="H39" s="26"/>
      <c r="I39" s="26"/>
      <c r="J39" s="30">
        <v>65.78</v>
      </c>
      <c r="K39" s="26"/>
      <c r="L39" s="26"/>
      <c r="M39" s="26"/>
      <c r="N39" s="30">
        <v>63.54</v>
      </c>
      <c r="O39" s="26"/>
      <c r="P39" s="26"/>
      <c r="R39" s="30">
        <v>52.28</v>
      </c>
      <c r="S39" s="26"/>
      <c r="T39" s="26"/>
      <c r="V39" s="30">
        <v>40.729999999999997</v>
      </c>
      <c r="W39" s="28"/>
      <c r="X39" s="28"/>
      <c r="Y39" s="26"/>
    </row>
    <row r="40" spans="1:28" s="23" customFormat="1" x14ac:dyDescent="0.15">
      <c r="A40" s="24" t="s">
        <v>152</v>
      </c>
      <c r="B40" s="29">
        <v>0.32</v>
      </c>
      <c r="C40" s="26"/>
      <c r="D40" s="26"/>
      <c r="E40" s="26"/>
      <c r="F40" s="30">
        <v>0.13</v>
      </c>
      <c r="G40" s="26"/>
      <c r="H40" s="26"/>
      <c r="I40" s="26"/>
      <c r="J40" s="30">
        <v>0.28000000000000003</v>
      </c>
      <c r="K40" s="26"/>
      <c r="L40" s="26"/>
      <c r="M40" s="26"/>
      <c r="N40" s="30">
        <v>0.33</v>
      </c>
      <c r="O40" s="26"/>
      <c r="P40" s="26"/>
      <c r="R40" s="30">
        <v>0.64</v>
      </c>
      <c r="S40" s="26"/>
      <c r="T40" s="26"/>
      <c r="V40" s="30">
        <v>0.4</v>
      </c>
      <c r="W40" s="28"/>
      <c r="X40" s="28"/>
      <c r="Y40" s="26"/>
    </row>
    <row r="41" spans="1:28" s="3" customFormat="1" x14ac:dyDescent="0.15">
      <c r="B41" s="6"/>
      <c r="C41" s="6"/>
      <c r="D41" s="6"/>
      <c r="E41" s="4"/>
      <c r="F41" s="6"/>
      <c r="G41" s="6"/>
      <c r="H41" s="6"/>
      <c r="I41" s="4"/>
      <c r="K41" s="6"/>
      <c r="L41" s="6"/>
      <c r="M41" s="4"/>
      <c r="N41" s="6"/>
      <c r="O41" s="6"/>
      <c r="P41" s="6"/>
      <c r="Q41" s="4"/>
      <c r="R41" s="6"/>
      <c r="S41" s="6"/>
      <c r="T41" s="6"/>
      <c r="U41" s="4"/>
      <c r="V41" s="6"/>
      <c r="W41" s="6"/>
      <c r="X41" s="6"/>
      <c r="Y41" s="4"/>
    </row>
    <row r="42" spans="1:28" s="3" customFormat="1" x14ac:dyDescent="0.15">
      <c r="A42" s="19" t="s">
        <v>153</v>
      </c>
      <c r="B42" s="29">
        <v>87.47</v>
      </c>
      <c r="C42" s="6"/>
      <c r="D42" s="6"/>
      <c r="E42" s="4"/>
      <c r="F42" s="30">
        <v>80.95</v>
      </c>
      <c r="G42" s="6"/>
      <c r="H42" s="6"/>
      <c r="I42" s="4"/>
      <c r="J42" s="30">
        <v>90.45</v>
      </c>
      <c r="K42" s="6"/>
      <c r="L42" s="6"/>
      <c r="M42" s="4"/>
      <c r="N42" s="30">
        <v>90.52</v>
      </c>
      <c r="O42" s="6"/>
      <c r="P42" s="6"/>
      <c r="Q42" s="4"/>
      <c r="R42" s="30">
        <v>87.51</v>
      </c>
      <c r="S42" s="6"/>
      <c r="T42" s="6"/>
      <c r="U42" s="4"/>
      <c r="V42" s="30">
        <v>64.05</v>
      </c>
      <c r="W42" s="6"/>
      <c r="X42" s="6"/>
      <c r="Y42" s="4"/>
    </row>
    <row r="43" spans="1:28" s="3" customFormat="1" x14ac:dyDescent="0.15">
      <c r="A43" s="19"/>
      <c r="B43" s="29"/>
      <c r="C43" s="6"/>
      <c r="D43" s="6"/>
      <c r="E43" s="4"/>
      <c r="F43" s="30"/>
      <c r="G43" s="6"/>
      <c r="H43" s="6"/>
      <c r="I43" s="4"/>
      <c r="J43" s="30"/>
      <c r="K43" s="6"/>
      <c r="L43" s="6"/>
      <c r="M43" s="4"/>
      <c r="N43" s="30"/>
      <c r="O43" s="6"/>
      <c r="P43" s="6"/>
      <c r="Q43" s="4"/>
      <c r="R43" s="30"/>
      <c r="S43" s="6"/>
      <c r="T43" s="6"/>
      <c r="U43" s="4"/>
      <c r="V43" s="30"/>
      <c r="W43" s="6"/>
      <c r="X43" s="6"/>
      <c r="Y43" s="4"/>
    </row>
    <row r="44" spans="1:28" s="3" customFormat="1" x14ac:dyDescent="0.15">
      <c r="B44" s="6"/>
      <c r="C44" s="6"/>
      <c r="D44" s="6"/>
      <c r="E44" s="4"/>
      <c r="F44" s="6"/>
      <c r="G44" s="6"/>
      <c r="H44" s="6"/>
      <c r="I44" s="4"/>
      <c r="J44" s="6"/>
      <c r="K44" s="6"/>
      <c r="L44" s="6"/>
      <c r="M44" s="4"/>
      <c r="N44" s="6"/>
      <c r="O44" s="6"/>
      <c r="P44" s="6"/>
      <c r="Q44" s="4"/>
      <c r="R44" s="6"/>
      <c r="S44" s="6"/>
      <c r="T44" s="6"/>
      <c r="U44" s="4"/>
      <c r="V44" s="6"/>
      <c r="W44" s="6"/>
      <c r="X44" s="6"/>
      <c r="Y44" s="4"/>
    </row>
    <row r="45" spans="1:28" s="3" customFormat="1" x14ac:dyDescent="0.15">
      <c r="A45" s="3" t="s">
        <v>158</v>
      </c>
      <c r="B45" s="8" t="s">
        <v>154</v>
      </c>
      <c r="C45" s="8" t="s">
        <v>155</v>
      </c>
      <c r="D45" s="8" t="s">
        <v>156</v>
      </c>
      <c r="E45" s="4"/>
      <c r="F45" s="8" t="s">
        <v>154</v>
      </c>
      <c r="G45" s="8" t="s">
        <v>155</v>
      </c>
      <c r="H45" s="8" t="s">
        <v>156</v>
      </c>
      <c r="I45" s="4"/>
      <c r="J45" s="8" t="s">
        <v>154</v>
      </c>
      <c r="K45" s="8" t="s">
        <v>155</v>
      </c>
      <c r="L45" s="8" t="s">
        <v>156</v>
      </c>
      <c r="M45" s="4"/>
      <c r="N45" s="8" t="s">
        <v>154</v>
      </c>
      <c r="O45" s="8" t="s">
        <v>155</v>
      </c>
      <c r="P45" s="8" t="s">
        <v>156</v>
      </c>
      <c r="Q45" s="4"/>
      <c r="R45" s="8" t="s">
        <v>154</v>
      </c>
      <c r="S45" s="8" t="s">
        <v>155</v>
      </c>
      <c r="T45" s="8" t="s">
        <v>156</v>
      </c>
      <c r="U45" s="4"/>
      <c r="V45" s="8" t="s">
        <v>154</v>
      </c>
      <c r="W45" s="8" t="s">
        <v>155</v>
      </c>
      <c r="X45" s="8" t="s">
        <v>156</v>
      </c>
      <c r="Y45" s="4"/>
    </row>
    <row r="46" spans="1:28" s="49" customFormat="1" x14ac:dyDescent="0.15">
      <c r="A46" s="45" t="s">
        <v>159</v>
      </c>
      <c r="B46" s="46">
        <v>54991.270977</v>
      </c>
      <c r="C46" s="46">
        <v>472.00877152999999</v>
      </c>
      <c r="D46" s="46">
        <v>0.85833399219999995</v>
      </c>
      <c r="E46" s="47" t="str">
        <f>IF(D46 &lt; 25, " ", "***")</f>
        <v xml:space="preserve"> </v>
      </c>
      <c r="F46" s="46">
        <v>46082.146656999998</v>
      </c>
      <c r="G46" s="46">
        <v>724.34133145999999</v>
      </c>
      <c r="H46" s="46">
        <v>1.5718480669999999</v>
      </c>
      <c r="I46" s="47" t="str">
        <f>IF(H46 &lt; 25, " ", "***")</f>
        <v xml:space="preserve"> </v>
      </c>
      <c r="J46" s="46">
        <v>65248.700754999998</v>
      </c>
      <c r="K46" s="46">
        <v>749.11746364999999</v>
      </c>
      <c r="L46" s="46">
        <v>1.1480956018999999</v>
      </c>
      <c r="M46" s="47" t="str">
        <f>IF(L46 &lt; 25, " ", "***")</f>
        <v xml:space="preserve"> </v>
      </c>
      <c r="N46" s="46">
        <v>59177.628338000002</v>
      </c>
      <c r="O46" s="46">
        <v>809.62283418000004</v>
      </c>
      <c r="P46" s="46">
        <v>1.3681231520999999</v>
      </c>
      <c r="Q46" s="47" t="str">
        <f>IF(P46 &lt; 25, " ", "***")</f>
        <v xml:space="preserve"> </v>
      </c>
      <c r="R46" s="46">
        <v>41550.785544999999</v>
      </c>
      <c r="S46" s="46">
        <v>930.07989509000004</v>
      </c>
      <c r="T46" s="46">
        <v>2.2384171150999999</v>
      </c>
      <c r="U46" s="47" t="str">
        <f>IF(T46 &lt; 25, " ", "***")</f>
        <v xml:space="preserve"> </v>
      </c>
      <c r="V46" s="46">
        <v>31626.877093999999</v>
      </c>
      <c r="W46" s="46">
        <v>1180.6015207</v>
      </c>
      <c r="X46" s="46">
        <v>3.7329057726000001</v>
      </c>
      <c r="Y46" s="47" t="str">
        <f>IF(X46 &lt; 25, " ", "***")</f>
        <v xml:space="preserve"> </v>
      </c>
      <c r="Z46" s="48"/>
      <c r="AA46" s="48"/>
      <c r="AB46" s="48"/>
    </row>
    <row r="47" spans="1:28" x14ac:dyDescent="0.15">
      <c r="A47" s="36"/>
      <c r="B47" s="38"/>
      <c r="C47" s="38"/>
      <c r="D47" s="38"/>
      <c r="E47" s="35"/>
      <c r="I47" s="35"/>
      <c r="M47" s="35"/>
      <c r="Q47" s="35"/>
      <c r="U47" s="35"/>
      <c r="Y47" s="35"/>
      <c r="Z47" s="37"/>
      <c r="AA47" s="37"/>
      <c r="AB47" s="37"/>
    </row>
    <row r="48" spans="1:28" s="52" customFormat="1" x14ac:dyDescent="0.15">
      <c r="A48" s="50" t="s">
        <v>0</v>
      </c>
      <c r="B48" s="51">
        <v>6887.4015778000003</v>
      </c>
      <c r="C48" s="51">
        <v>89.477088413000004</v>
      </c>
      <c r="D48" s="51">
        <v>1.2991414455000001</v>
      </c>
      <c r="E48" s="47" t="str">
        <f t="shared" ref="E48:E111" si="0">IF(D48 &lt; 25, " ", "***")</f>
        <v xml:space="preserve"> </v>
      </c>
      <c r="F48" s="46">
        <v>6042.6271207999998</v>
      </c>
      <c r="G48" s="46">
        <v>148.0573603</v>
      </c>
      <c r="H48" s="46">
        <v>2.4502150693</v>
      </c>
      <c r="I48" s="47" t="str">
        <f t="shared" ref="I48:I111" si="1">IF(H48 &lt; 25, " ", "***")</f>
        <v xml:space="preserve"> </v>
      </c>
      <c r="J48" s="46">
        <v>8327.7734247000008</v>
      </c>
      <c r="K48" s="46">
        <v>160.54235174999999</v>
      </c>
      <c r="L48" s="46">
        <v>1.9277944243</v>
      </c>
      <c r="M48" s="47" t="str">
        <f t="shared" ref="M48:M111" si="2">IF(L48 &lt; 25, " ", "***")</f>
        <v xml:space="preserve"> </v>
      </c>
      <c r="N48" s="46">
        <v>7168.7794574</v>
      </c>
      <c r="O48" s="46">
        <v>141.36911610999999</v>
      </c>
      <c r="P48" s="46">
        <v>1.9720109532000001</v>
      </c>
      <c r="Q48" s="47" t="str">
        <f t="shared" ref="Q48:Q111" si="3">IF(P48 &lt; 25, " ", "***")</f>
        <v xml:space="preserve"> </v>
      </c>
      <c r="R48" s="46">
        <v>5011.2495461999997</v>
      </c>
      <c r="S48" s="46">
        <v>158.00549827</v>
      </c>
      <c r="T48" s="46">
        <v>3.1530159656999999</v>
      </c>
      <c r="U48" s="47" t="str">
        <f t="shared" ref="U48:U111" si="4">IF(T48 &lt; 25, " ", "***")</f>
        <v xml:space="preserve"> </v>
      </c>
      <c r="V48" s="46">
        <v>4253.0606315000005</v>
      </c>
      <c r="W48" s="46">
        <v>446.84695267000001</v>
      </c>
      <c r="X48" s="46">
        <v>10.506479719</v>
      </c>
      <c r="Y48" s="47" t="str">
        <f t="shared" ref="Y48:Y111" si="5">IF(X48 &lt; 25, " ", "***")</f>
        <v xml:space="preserve"> </v>
      </c>
    </row>
    <row r="49" spans="1:28" x14ac:dyDescent="0.15">
      <c r="A49" s="40"/>
      <c r="E49" s="35"/>
      <c r="I49" s="35"/>
      <c r="M49" s="35"/>
      <c r="Q49" s="35"/>
      <c r="U49" s="35"/>
      <c r="Y49" s="35"/>
      <c r="Z49" s="37"/>
      <c r="AA49" s="37"/>
      <c r="AB49" s="37"/>
    </row>
    <row r="50" spans="1:28" s="52" customFormat="1" x14ac:dyDescent="0.15">
      <c r="A50" s="50" t="s">
        <v>1</v>
      </c>
      <c r="B50" s="51">
        <v>3983.3100324000002</v>
      </c>
      <c r="C50" s="51">
        <v>45.019009607000001</v>
      </c>
      <c r="D50" s="51">
        <v>1.1301909528</v>
      </c>
      <c r="E50" s="47" t="str">
        <f t="shared" si="0"/>
        <v xml:space="preserve"> </v>
      </c>
      <c r="F50" s="46">
        <v>3249.9277649999999</v>
      </c>
      <c r="G50" s="46">
        <v>84.153939644999994</v>
      </c>
      <c r="H50" s="46">
        <v>2.5894095415999998</v>
      </c>
      <c r="I50" s="47" t="str">
        <f t="shared" si="1"/>
        <v xml:space="preserve"> </v>
      </c>
      <c r="J50" s="46">
        <v>4748.5086738</v>
      </c>
      <c r="K50" s="46">
        <v>97.357208283999995</v>
      </c>
      <c r="L50" s="46">
        <v>2.0502691469999998</v>
      </c>
      <c r="M50" s="47" t="str">
        <f t="shared" si="2"/>
        <v xml:space="preserve"> </v>
      </c>
      <c r="N50" s="46">
        <v>4224.0494683999996</v>
      </c>
      <c r="O50" s="46">
        <v>78.125140485000003</v>
      </c>
      <c r="P50" s="46">
        <v>1.8495318548999999</v>
      </c>
      <c r="Q50" s="47" t="str">
        <f t="shared" si="3"/>
        <v xml:space="preserve"> </v>
      </c>
      <c r="R50" s="46">
        <v>3176.7036852000001</v>
      </c>
      <c r="S50" s="46">
        <v>113.70799049</v>
      </c>
      <c r="T50" s="46">
        <v>3.5794333295</v>
      </c>
      <c r="U50" s="47" t="str">
        <f t="shared" si="4"/>
        <v xml:space="preserve"> </v>
      </c>
      <c r="V50" s="46">
        <v>3029.6011272000001</v>
      </c>
      <c r="W50" s="46">
        <v>299.12987607000002</v>
      </c>
      <c r="X50" s="46">
        <v>9.8735729062999997</v>
      </c>
      <c r="Y50" s="47" t="str">
        <f t="shared" si="5"/>
        <v xml:space="preserve"> </v>
      </c>
    </row>
    <row r="51" spans="1:28" x14ac:dyDescent="0.15">
      <c r="A51" s="37" t="s">
        <v>2</v>
      </c>
      <c r="B51" s="39">
        <v>514.41235621999999</v>
      </c>
      <c r="C51" s="39">
        <v>7.9589044261000002</v>
      </c>
      <c r="D51" s="39">
        <v>1.5471837583000001</v>
      </c>
      <c r="E51" s="35" t="str">
        <f t="shared" si="0"/>
        <v xml:space="preserve"> </v>
      </c>
      <c r="F51" s="10">
        <v>421.65506028999999</v>
      </c>
      <c r="G51" s="10">
        <v>17.666906450999999</v>
      </c>
      <c r="H51" s="10">
        <v>4.1898955127999997</v>
      </c>
      <c r="I51" s="35" t="str">
        <f t="shared" si="1"/>
        <v xml:space="preserve"> </v>
      </c>
      <c r="J51" s="10">
        <v>623.01906179000002</v>
      </c>
      <c r="K51" s="10">
        <v>16.52802398</v>
      </c>
      <c r="L51" s="10">
        <v>2.6528921816</v>
      </c>
      <c r="M51" s="35" t="str">
        <f t="shared" si="2"/>
        <v xml:space="preserve"> </v>
      </c>
      <c r="N51" s="10">
        <v>517.98420357999998</v>
      </c>
      <c r="O51" s="10">
        <v>9.9464451208</v>
      </c>
      <c r="P51" s="10">
        <v>1.9202217078999999</v>
      </c>
      <c r="Q51" s="35" t="str">
        <f t="shared" si="3"/>
        <v xml:space="preserve"> </v>
      </c>
      <c r="R51" s="10">
        <v>450.58590075000001</v>
      </c>
      <c r="S51" s="10">
        <v>18.057704005000002</v>
      </c>
      <c r="T51" s="10">
        <v>4.0076052035999998</v>
      </c>
      <c r="U51" s="35" t="str">
        <f t="shared" si="4"/>
        <v xml:space="preserve"> </v>
      </c>
      <c r="V51" s="10">
        <v>430.00942280999999</v>
      </c>
      <c r="W51" s="10">
        <v>36.294641702</v>
      </c>
      <c r="X51" s="10">
        <v>8.4404293899000002</v>
      </c>
      <c r="Y51" s="35" t="str">
        <f t="shared" si="5"/>
        <v xml:space="preserve"> </v>
      </c>
      <c r="Z51" s="37"/>
      <c r="AA51" s="37"/>
      <c r="AB51" s="37"/>
    </row>
    <row r="52" spans="1:28" x14ac:dyDescent="0.15">
      <c r="A52" s="37" t="s">
        <v>3</v>
      </c>
      <c r="B52" s="39">
        <v>175.03467825999999</v>
      </c>
      <c r="C52" s="39">
        <v>2.9925091598</v>
      </c>
      <c r="D52" s="39">
        <v>1.7096664441</v>
      </c>
      <c r="E52" s="35" t="str">
        <f t="shared" si="0"/>
        <v xml:space="preserve"> </v>
      </c>
      <c r="F52" s="10">
        <v>169.32764079</v>
      </c>
      <c r="G52" s="10">
        <v>7.7775146428999999</v>
      </c>
      <c r="H52" s="10">
        <v>4.5931748690000003</v>
      </c>
      <c r="I52" s="35" t="str">
        <f t="shared" si="1"/>
        <v xml:space="preserve"> </v>
      </c>
      <c r="J52" s="10">
        <v>221.15031877999999</v>
      </c>
      <c r="K52" s="10">
        <v>6.7514128069000003</v>
      </c>
      <c r="L52" s="10">
        <v>3.0528614402000001</v>
      </c>
      <c r="M52" s="35" t="str">
        <f t="shared" si="2"/>
        <v xml:space="preserve"> </v>
      </c>
      <c r="N52" s="10">
        <v>160.97586716999999</v>
      </c>
      <c r="O52" s="10">
        <v>4.0432795977999998</v>
      </c>
      <c r="P52" s="10">
        <v>2.5117302792</v>
      </c>
      <c r="Q52" s="35" t="str">
        <f t="shared" si="3"/>
        <v xml:space="preserve"> </v>
      </c>
      <c r="R52" s="10">
        <v>131.11505632000001</v>
      </c>
      <c r="S52" s="10">
        <v>6.9633137318999996</v>
      </c>
      <c r="T52" s="10">
        <v>5.3108421928</v>
      </c>
      <c r="U52" s="35" t="str">
        <f t="shared" si="4"/>
        <v xml:space="preserve"> </v>
      </c>
      <c r="V52" s="10">
        <v>130.34070341</v>
      </c>
      <c r="W52" s="10">
        <v>13.566861935</v>
      </c>
      <c r="X52" s="10">
        <v>10.408768389</v>
      </c>
      <c r="Y52" s="35" t="str">
        <f t="shared" si="5"/>
        <v xml:space="preserve"> </v>
      </c>
      <c r="Z52" s="37"/>
      <c r="AA52" s="37"/>
      <c r="AB52" s="37"/>
    </row>
    <row r="53" spans="1:28" x14ac:dyDescent="0.15">
      <c r="A53" s="37" t="s">
        <v>4</v>
      </c>
      <c r="B53" s="39">
        <v>339.37767796000003</v>
      </c>
      <c r="C53" s="39">
        <v>6.3035411038999998</v>
      </c>
      <c r="D53" s="39">
        <v>1.8573823540000001</v>
      </c>
      <c r="E53" s="35" t="str">
        <f t="shared" si="0"/>
        <v xml:space="preserve"> </v>
      </c>
      <c r="F53" s="10">
        <v>252.32741949999999</v>
      </c>
      <c r="G53" s="10">
        <v>13.799605127</v>
      </c>
      <c r="H53" s="10">
        <v>5.4689280910000004</v>
      </c>
      <c r="I53" s="35" t="str">
        <f t="shared" si="1"/>
        <v xml:space="preserve"> </v>
      </c>
      <c r="J53" s="10">
        <v>401.86874301</v>
      </c>
      <c r="K53" s="10">
        <v>12.499001289000001</v>
      </c>
      <c r="L53" s="10">
        <v>3.1102198184000001</v>
      </c>
      <c r="M53" s="35" t="str">
        <f t="shared" si="2"/>
        <v xml:space="preserve"> </v>
      </c>
      <c r="N53" s="10">
        <v>357.00833641000003</v>
      </c>
      <c r="O53" s="10">
        <v>8.3324240520000004</v>
      </c>
      <c r="P53" s="10">
        <v>2.3339578384999999</v>
      </c>
      <c r="Q53" s="35" t="str">
        <f t="shared" si="3"/>
        <v xml:space="preserve"> </v>
      </c>
      <c r="R53" s="10">
        <v>319.47084443</v>
      </c>
      <c r="S53" s="10">
        <v>12.991985222</v>
      </c>
      <c r="T53" s="10">
        <v>4.0667201557999997</v>
      </c>
      <c r="U53" s="35" t="str">
        <f t="shared" si="4"/>
        <v xml:space="preserve"> </v>
      </c>
      <c r="V53" s="10">
        <v>299.66871939999999</v>
      </c>
      <c r="W53" s="10">
        <v>28.448399585000001</v>
      </c>
      <c r="X53" s="10">
        <v>9.4932829967999997</v>
      </c>
      <c r="Y53" s="35" t="str">
        <f t="shared" si="5"/>
        <v xml:space="preserve"> </v>
      </c>
      <c r="Z53" s="37"/>
      <c r="AA53" s="37"/>
      <c r="AB53" s="37"/>
    </row>
    <row r="54" spans="1:28" x14ac:dyDescent="0.15">
      <c r="A54" s="37" t="s">
        <v>5</v>
      </c>
      <c r="B54" s="39">
        <v>907.25949175000005</v>
      </c>
      <c r="C54" s="39">
        <v>13.962688507999999</v>
      </c>
      <c r="D54" s="39">
        <v>1.5389961345000001</v>
      </c>
      <c r="E54" s="35" t="str">
        <f t="shared" si="0"/>
        <v xml:space="preserve"> </v>
      </c>
      <c r="F54" s="10">
        <v>726.40813616000003</v>
      </c>
      <c r="G54" s="10">
        <v>34.686124874000001</v>
      </c>
      <c r="H54" s="10">
        <v>4.7750187735000003</v>
      </c>
      <c r="I54" s="35" t="str">
        <f t="shared" si="1"/>
        <v xml:space="preserve"> </v>
      </c>
      <c r="J54" s="10">
        <v>1102.0583902000001</v>
      </c>
      <c r="K54" s="10">
        <v>34.702047592</v>
      </c>
      <c r="L54" s="10">
        <v>3.1488392903000002</v>
      </c>
      <c r="M54" s="35" t="str">
        <f t="shared" si="2"/>
        <v xml:space="preserve"> </v>
      </c>
      <c r="N54" s="10">
        <v>980.04410272999996</v>
      </c>
      <c r="O54" s="10">
        <v>22.364236084000002</v>
      </c>
      <c r="P54" s="10">
        <v>2.2819622118999998</v>
      </c>
      <c r="Q54" s="35" t="str">
        <f t="shared" si="3"/>
        <v xml:space="preserve"> </v>
      </c>
      <c r="R54" s="10">
        <v>669.60820119000005</v>
      </c>
      <c r="S54" s="10">
        <v>28.976119874999998</v>
      </c>
      <c r="T54" s="10">
        <v>4.3273245196000003</v>
      </c>
      <c r="U54" s="35" t="str">
        <f t="shared" si="4"/>
        <v xml:space="preserve"> </v>
      </c>
      <c r="V54" s="10">
        <v>622.83500268</v>
      </c>
      <c r="W54" s="10">
        <v>77.276959598999994</v>
      </c>
      <c r="X54" s="10">
        <v>12.407292343</v>
      </c>
      <c r="Y54" s="35" t="str">
        <f t="shared" si="5"/>
        <v xml:space="preserve"> </v>
      </c>
      <c r="Z54" s="37"/>
      <c r="AA54" s="37"/>
      <c r="AB54" s="37"/>
    </row>
    <row r="55" spans="1:28" x14ac:dyDescent="0.15">
      <c r="A55" s="37" t="s">
        <v>6</v>
      </c>
      <c r="B55" s="39">
        <v>246.79922852000001</v>
      </c>
      <c r="C55" s="39">
        <v>10.385180624</v>
      </c>
      <c r="D55" s="39">
        <v>4.2079469560999998</v>
      </c>
      <c r="E55" s="35" t="str">
        <f t="shared" si="0"/>
        <v xml:space="preserve"> </v>
      </c>
      <c r="F55" s="10">
        <v>202.15787552</v>
      </c>
      <c r="G55" s="10">
        <v>28.022762505999999</v>
      </c>
      <c r="H55" s="10">
        <v>13.861820834</v>
      </c>
      <c r="I55" s="35" t="str">
        <f t="shared" si="1"/>
        <v xml:space="preserve"> </v>
      </c>
      <c r="J55" s="10">
        <v>313.81910656000002</v>
      </c>
      <c r="K55" s="10">
        <v>24.890776849000002</v>
      </c>
      <c r="L55" s="10">
        <v>7.9315683236999996</v>
      </c>
      <c r="M55" s="35" t="str">
        <f t="shared" si="2"/>
        <v xml:space="preserve"> </v>
      </c>
      <c r="N55" s="10">
        <v>261.94060846000002</v>
      </c>
      <c r="O55" s="10">
        <v>9.7900434186999998</v>
      </c>
      <c r="P55" s="10">
        <v>3.7375050307</v>
      </c>
      <c r="Q55" s="35" t="str">
        <f t="shared" si="3"/>
        <v xml:space="preserve"> </v>
      </c>
      <c r="R55" s="10">
        <v>162.90947070999999</v>
      </c>
      <c r="S55" s="10">
        <v>10.473382469000001</v>
      </c>
      <c r="T55" s="10">
        <v>6.4289586257</v>
      </c>
      <c r="U55" s="35" t="str">
        <f t="shared" si="4"/>
        <v xml:space="preserve"> </v>
      </c>
      <c r="V55" s="10">
        <v>129.18619862</v>
      </c>
      <c r="W55" s="10">
        <v>28.208566802</v>
      </c>
      <c r="X55" s="10">
        <v>21.835588557000001</v>
      </c>
      <c r="Y55" s="35" t="str">
        <f t="shared" si="5"/>
        <v xml:space="preserve"> </v>
      </c>
      <c r="Z55" s="37"/>
      <c r="AA55" s="37"/>
      <c r="AB55" s="37"/>
    </row>
    <row r="56" spans="1:28" x14ac:dyDescent="0.15">
      <c r="A56" s="37" t="s">
        <v>7</v>
      </c>
      <c r="B56" s="39">
        <v>172.40739830999999</v>
      </c>
      <c r="C56" s="39">
        <v>3.7859690983999998</v>
      </c>
      <c r="D56" s="39">
        <v>2.1959435242000001</v>
      </c>
      <c r="E56" s="35" t="str">
        <f t="shared" si="0"/>
        <v xml:space="preserve"> </v>
      </c>
      <c r="F56" s="10">
        <v>126.69063079999999</v>
      </c>
      <c r="G56" s="10">
        <v>7.6837249057000001</v>
      </c>
      <c r="H56" s="10">
        <v>6.0649511783000003</v>
      </c>
      <c r="I56" s="35" t="str">
        <f t="shared" si="1"/>
        <v xml:space="preserve"> </v>
      </c>
      <c r="J56" s="10">
        <v>202.87414299</v>
      </c>
      <c r="K56" s="10">
        <v>8.0236693989999992</v>
      </c>
      <c r="L56" s="10">
        <v>3.9549985426999998</v>
      </c>
      <c r="M56" s="35" t="str">
        <f t="shared" si="2"/>
        <v xml:space="preserve"> </v>
      </c>
      <c r="N56" s="10">
        <v>191.78056943000001</v>
      </c>
      <c r="O56" s="10">
        <v>7.5833925096000003</v>
      </c>
      <c r="P56" s="10">
        <v>3.9542027287999999</v>
      </c>
      <c r="Q56" s="35" t="str">
        <f t="shared" si="3"/>
        <v xml:space="preserve"> </v>
      </c>
      <c r="R56" s="10">
        <v>144.34643374999999</v>
      </c>
      <c r="S56" s="10">
        <v>10.041194580999999</v>
      </c>
      <c r="T56" s="10">
        <v>6.9563163565000004</v>
      </c>
      <c r="U56" s="35" t="str">
        <f t="shared" si="4"/>
        <v xml:space="preserve"> </v>
      </c>
      <c r="V56" s="10">
        <v>130.97662581</v>
      </c>
      <c r="W56" s="10">
        <v>22.464937882000001</v>
      </c>
      <c r="X56" s="10">
        <v>17.151867931999998</v>
      </c>
      <c r="Y56" s="35" t="str">
        <f t="shared" si="5"/>
        <v xml:space="preserve"> </v>
      </c>
      <c r="Z56" s="37"/>
      <c r="AA56" s="37"/>
      <c r="AB56" s="37"/>
    </row>
    <row r="57" spans="1:28" x14ac:dyDescent="0.15">
      <c r="A57" s="37" t="s">
        <v>8</v>
      </c>
      <c r="B57" s="39">
        <v>124.56636596</v>
      </c>
      <c r="C57" s="39">
        <v>2.5834285758000002</v>
      </c>
      <c r="D57" s="39">
        <v>2.0739374998</v>
      </c>
      <c r="E57" s="35" t="str">
        <f t="shared" si="0"/>
        <v xml:space="preserve"> </v>
      </c>
      <c r="F57" s="10">
        <v>95.094340850999998</v>
      </c>
      <c r="G57" s="10">
        <v>6.9130476529999996</v>
      </c>
      <c r="H57" s="10">
        <v>7.2696730333000001</v>
      </c>
      <c r="I57" s="35" t="str">
        <f t="shared" si="1"/>
        <v xml:space="preserve"> </v>
      </c>
      <c r="J57" s="10">
        <v>153.36622796</v>
      </c>
      <c r="K57" s="10">
        <v>5.5073841199000002</v>
      </c>
      <c r="L57" s="10">
        <v>3.5910018739999998</v>
      </c>
      <c r="M57" s="35" t="str">
        <f t="shared" si="2"/>
        <v xml:space="preserve"> </v>
      </c>
      <c r="N57" s="10">
        <v>136.93036756999999</v>
      </c>
      <c r="O57" s="10">
        <v>5.4429340951</v>
      </c>
      <c r="P57" s="10">
        <v>3.9749649343</v>
      </c>
      <c r="Q57" s="35" t="str">
        <f t="shared" si="3"/>
        <v xml:space="preserve"> </v>
      </c>
      <c r="R57" s="10">
        <v>90.579414764000006</v>
      </c>
      <c r="S57" s="10">
        <v>6.2777367810999998</v>
      </c>
      <c r="T57" s="10">
        <v>6.9306440071999997</v>
      </c>
      <c r="U57" s="35" t="str">
        <f t="shared" si="4"/>
        <v xml:space="preserve"> </v>
      </c>
      <c r="V57" s="10">
        <v>78.853762347</v>
      </c>
      <c r="W57" s="10">
        <v>14.511177486999999</v>
      </c>
      <c r="X57" s="10">
        <v>18.402644408</v>
      </c>
      <c r="Y57" s="35" t="str">
        <f t="shared" si="5"/>
        <v xml:space="preserve"> </v>
      </c>
      <c r="Z57" s="37"/>
      <c r="AA57" s="37"/>
      <c r="AB57" s="37"/>
    </row>
    <row r="58" spans="1:28" x14ac:dyDescent="0.15">
      <c r="A58" s="37" t="s">
        <v>9</v>
      </c>
      <c r="B58" s="39">
        <v>173.17473197000001</v>
      </c>
      <c r="C58" s="39">
        <v>3.8772898996</v>
      </c>
      <c r="D58" s="39">
        <v>2.2389466728</v>
      </c>
      <c r="E58" s="35" t="str">
        <f t="shared" si="0"/>
        <v xml:space="preserve"> </v>
      </c>
      <c r="F58" s="10">
        <v>163.12240614000001</v>
      </c>
      <c r="G58" s="10">
        <v>6.9510857682999996</v>
      </c>
      <c r="H58" s="10">
        <v>4.2612697621000004</v>
      </c>
      <c r="I58" s="35" t="str">
        <f t="shared" si="1"/>
        <v xml:space="preserve"> </v>
      </c>
      <c r="J58" s="10">
        <v>208.46855823000001</v>
      </c>
      <c r="K58" s="10">
        <v>8.3540360026999991</v>
      </c>
      <c r="L58" s="10">
        <v>4.0073362014000002</v>
      </c>
      <c r="M58" s="35" t="str">
        <f t="shared" si="2"/>
        <v xml:space="preserve"> </v>
      </c>
      <c r="N58" s="10">
        <v>175.73288441</v>
      </c>
      <c r="O58" s="10">
        <v>7.0000909227000001</v>
      </c>
      <c r="P58" s="10">
        <v>3.9833699572999999</v>
      </c>
      <c r="Q58" s="35" t="str">
        <f t="shared" si="3"/>
        <v xml:space="preserve"> </v>
      </c>
      <c r="R58" s="10">
        <v>118.28698411000001</v>
      </c>
      <c r="S58" s="10">
        <v>6.3791010845000002</v>
      </c>
      <c r="T58" s="10">
        <v>5.3929019601999997</v>
      </c>
      <c r="U58" s="35" t="str">
        <f t="shared" si="4"/>
        <v xml:space="preserve"> </v>
      </c>
      <c r="V58" s="10">
        <v>121.18042861000001</v>
      </c>
      <c r="W58" s="10">
        <v>19.792255549</v>
      </c>
      <c r="X58" s="10">
        <v>16.332881287999999</v>
      </c>
      <c r="Y58" s="35" t="str">
        <f t="shared" si="5"/>
        <v xml:space="preserve"> </v>
      </c>
      <c r="Z58" s="37"/>
      <c r="AA58" s="37"/>
      <c r="AB58" s="37"/>
    </row>
    <row r="59" spans="1:28" x14ac:dyDescent="0.15">
      <c r="A59" s="37" t="s">
        <v>10</v>
      </c>
      <c r="B59" s="39">
        <v>130.75180157</v>
      </c>
      <c r="C59" s="39">
        <v>4.0033855938</v>
      </c>
      <c r="D59" s="39">
        <v>3.0618205986999998</v>
      </c>
      <c r="E59" s="35" t="str">
        <f t="shared" si="0"/>
        <v xml:space="preserve"> </v>
      </c>
      <c r="F59" s="10">
        <v>86.157798049999997</v>
      </c>
      <c r="G59" s="10">
        <v>5.8605585617999996</v>
      </c>
      <c r="H59" s="10">
        <v>6.8021220301999996</v>
      </c>
      <c r="I59" s="35" t="str">
        <f t="shared" si="1"/>
        <v xml:space="preserve"> </v>
      </c>
      <c r="J59" s="10">
        <v>156.29280477</v>
      </c>
      <c r="K59" s="10">
        <v>9.9616099405000007</v>
      </c>
      <c r="L59" s="10">
        <v>6.3736842875999997</v>
      </c>
      <c r="M59" s="35" t="str">
        <f t="shared" si="2"/>
        <v xml:space="preserve"> </v>
      </c>
      <c r="N59" s="10">
        <v>150.98933722999999</v>
      </c>
      <c r="O59" s="10">
        <v>8.0708697061999999</v>
      </c>
      <c r="P59" s="10">
        <v>5.345324282</v>
      </c>
      <c r="Q59" s="35" t="str">
        <f t="shared" si="3"/>
        <v xml:space="preserve"> </v>
      </c>
      <c r="R59" s="10">
        <v>104.99405148</v>
      </c>
      <c r="S59" s="10">
        <v>10.379069977</v>
      </c>
      <c r="T59" s="10">
        <v>9.8853885828999992</v>
      </c>
      <c r="U59" s="35" t="str">
        <f t="shared" si="4"/>
        <v xml:space="preserve"> </v>
      </c>
      <c r="V59" s="10">
        <v>115.58694942</v>
      </c>
      <c r="W59" s="10">
        <v>24.344638166999999</v>
      </c>
      <c r="X59" s="10">
        <v>21.061753328000002</v>
      </c>
      <c r="Y59" s="35" t="str">
        <f t="shared" si="5"/>
        <v xml:space="preserve"> </v>
      </c>
      <c r="Z59" s="37"/>
      <c r="AA59" s="37"/>
      <c r="AB59" s="37"/>
    </row>
    <row r="60" spans="1:28" x14ac:dyDescent="0.15">
      <c r="A60" s="37" t="s">
        <v>11</v>
      </c>
      <c r="B60" s="39">
        <v>59.559965402000003</v>
      </c>
      <c r="C60" s="39">
        <v>1.2769168054</v>
      </c>
      <c r="D60" s="39">
        <v>2.1439179771000001</v>
      </c>
      <c r="E60" s="35" t="str">
        <f t="shared" si="0"/>
        <v xml:space="preserve"> </v>
      </c>
      <c r="F60" s="10">
        <v>53.185084793999998</v>
      </c>
      <c r="G60" s="10">
        <v>2.6832445842000001</v>
      </c>
      <c r="H60" s="10">
        <v>5.0451072786999998</v>
      </c>
      <c r="I60" s="35" t="str">
        <f t="shared" si="1"/>
        <v xml:space="preserve"> </v>
      </c>
      <c r="J60" s="10">
        <v>67.237549694999998</v>
      </c>
      <c r="K60" s="10">
        <v>2.3029202518999998</v>
      </c>
      <c r="L60" s="10">
        <v>3.4250508271000002</v>
      </c>
      <c r="M60" s="35" t="str">
        <f t="shared" si="2"/>
        <v xml:space="preserve"> </v>
      </c>
      <c r="N60" s="10">
        <v>62.670335637000001</v>
      </c>
      <c r="O60" s="10">
        <v>1.8832809583000001</v>
      </c>
      <c r="P60" s="10">
        <v>3.0050596334000002</v>
      </c>
      <c r="Q60" s="35" t="str">
        <f t="shared" si="3"/>
        <v xml:space="preserve"> </v>
      </c>
      <c r="R60" s="10">
        <v>48.491846385000002</v>
      </c>
      <c r="S60" s="10">
        <v>2.2272707805</v>
      </c>
      <c r="T60" s="10">
        <v>4.5930830574000003</v>
      </c>
      <c r="U60" s="35" t="str">
        <f t="shared" si="4"/>
        <v xml:space="preserve"> </v>
      </c>
      <c r="V60" s="10">
        <v>47.051037868000002</v>
      </c>
      <c r="W60" s="10">
        <v>6.5041608803999997</v>
      </c>
      <c r="X60" s="10">
        <v>13.823628926</v>
      </c>
      <c r="Y60" s="35" t="str">
        <f t="shared" si="5"/>
        <v xml:space="preserve"> </v>
      </c>
      <c r="Z60" s="37"/>
      <c r="AA60" s="37"/>
      <c r="AB60" s="37"/>
    </row>
    <row r="61" spans="1:28" x14ac:dyDescent="0.15">
      <c r="A61" s="37" t="s">
        <v>12</v>
      </c>
      <c r="B61" s="39">
        <v>418.73823212999997</v>
      </c>
      <c r="C61" s="39">
        <v>6.0133601736999998</v>
      </c>
      <c r="D61" s="39">
        <v>1.436066667</v>
      </c>
      <c r="E61" s="35" t="str">
        <f t="shared" si="0"/>
        <v xml:space="preserve"> </v>
      </c>
      <c r="F61" s="10">
        <v>348.62040573000002</v>
      </c>
      <c r="G61" s="10">
        <v>9.0606883027999991</v>
      </c>
      <c r="H61" s="10">
        <v>2.5990126090999999</v>
      </c>
      <c r="I61" s="35" t="str">
        <f t="shared" si="1"/>
        <v xml:space="preserve"> </v>
      </c>
      <c r="J61" s="10">
        <v>496.55302125999998</v>
      </c>
      <c r="K61" s="10">
        <v>13.438777354000001</v>
      </c>
      <c r="L61" s="10">
        <v>2.7064133694999999</v>
      </c>
      <c r="M61" s="35" t="str">
        <f t="shared" si="2"/>
        <v xml:space="preserve"> </v>
      </c>
      <c r="N61" s="10">
        <v>432.47079357000001</v>
      </c>
      <c r="O61" s="10">
        <v>10.129375859</v>
      </c>
      <c r="P61" s="10">
        <v>2.3422103894999999</v>
      </c>
      <c r="Q61" s="35" t="str">
        <f t="shared" si="3"/>
        <v xml:space="preserve"> </v>
      </c>
      <c r="R61" s="10">
        <v>353.77855553000001</v>
      </c>
      <c r="S61" s="10">
        <v>15.951983070000001</v>
      </c>
      <c r="T61" s="10">
        <v>4.5090305277000002</v>
      </c>
      <c r="U61" s="35" t="str">
        <f t="shared" si="4"/>
        <v xml:space="preserve"> </v>
      </c>
      <c r="V61" s="10">
        <v>339.82965851</v>
      </c>
      <c r="W61" s="10">
        <v>41.946263930000001</v>
      </c>
      <c r="X61" s="10">
        <v>12.343320508</v>
      </c>
      <c r="Y61" s="35" t="str">
        <f t="shared" si="5"/>
        <v xml:space="preserve"> </v>
      </c>
      <c r="Z61" s="37"/>
      <c r="AA61" s="37"/>
      <c r="AB61" s="37"/>
    </row>
    <row r="62" spans="1:28" x14ac:dyDescent="0.15">
      <c r="A62" s="37" t="s">
        <v>13</v>
      </c>
      <c r="B62" s="39">
        <v>145.96542575000001</v>
      </c>
      <c r="C62" s="39">
        <v>2.4396937315999998</v>
      </c>
      <c r="D62" s="39">
        <v>1.6714189125000001</v>
      </c>
      <c r="E62" s="35" t="str">
        <f t="shared" si="0"/>
        <v xml:space="preserve"> </v>
      </c>
      <c r="F62" s="10">
        <v>131.70015878999999</v>
      </c>
      <c r="G62" s="10">
        <v>4.9543948139999996</v>
      </c>
      <c r="H62" s="10">
        <v>3.7618745942</v>
      </c>
      <c r="I62" s="35" t="str">
        <f t="shared" si="1"/>
        <v xml:space="preserve"> </v>
      </c>
      <c r="J62" s="10">
        <v>175.46446151000001</v>
      </c>
      <c r="K62" s="10">
        <v>5.2529381458</v>
      </c>
      <c r="L62" s="10">
        <v>2.9937333751000001</v>
      </c>
      <c r="M62" s="35" t="str">
        <f t="shared" si="2"/>
        <v xml:space="preserve"> </v>
      </c>
      <c r="N62" s="10">
        <v>143.60105073</v>
      </c>
      <c r="O62" s="10">
        <v>3.4198800446000002</v>
      </c>
      <c r="P62" s="10">
        <v>2.3815146388000001</v>
      </c>
      <c r="Q62" s="35" t="str">
        <f t="shared" si="3"/>
        <v xml:space="preserve"> </v>
      </c>
      <c r="R62" s="10">
        <v>119.66923457</v>
      </c>
      <c r="S62" s="10">
        <v>5.1321681338999996</v>
      </c>
      <c r="T62" s="10">
        <v>4.2886278600000001</v>
      </c>
      <c r="U62" s="35" t="str">
        <f t="shared" si="4"/>
        <v xml:space="preserve"> </v>
      </c>
      <c r="V62" s="10">
        <v>114.4660243</v>
      </c>
      <c r="W62" s="10">
        <v>14.085320567</v>
      </c>
      <c r="X62" s="10">
        <v>12.305241362</v>
      </c>
      <c r="Y62" s="35" t="str">
        <f t="shared" si="5"/>
        <v xml:space="preserve"> </v>
      </c>
      <c r="Z62" s="37"/>
      <c r="AA62" s="37"/>
      <c r="AB62" s="37"/>
    </row>
    <row r="63" spans="1:28" x14ac:dyDescent="0.15">
      <c r="A63" s="37" t="s">
        <v>14</v>
      </c>
      <c r="B63" s="39">
        <v>272.77280638000002</v>
      </c>
      <c r="C63" s="39">
        <v>4.8954056549000002</v>
      </c>
      <c r="D63" s="39">
        <v>1.7946824392</v>
      </c>
      <c r="E63" s="35" t="str">
        <f t="shared" si="0"/>
        <v xml:space="preserve"> </v>
      </c>
      <c r="F63" s="10">
        <v>216.92024694</v>
      </c>
      <c r="G63" s="10">
        <v>5.4598852167</v>
      </c>
      <c r="H63" s="10">
        <v>2.5170011991000001</v>
      </c>
      <c r="I63" s="35" t="str">
        <f t="shared" si="1"/>
        <v xml:space="preserve"> </v>
      </c>
      <c r="J63" s="10">
        <v>321.08855973999999</v>
      </c>
      <c r="K63" s="10">
        <v>10.166405441</v>
      </c>
      <c r="L63" s="10">
        <v>3.1662309767000001</v>
      </c>
      <c r="M63" s="35" t="str">
        <f t="shared" si="2"/>
        <v xml:space="preserve"> </v>
      </c>
      <c r="N63" s="10">
        <v>288.86974285000002</v>
      </c>
      <c r="O63" s="10">
        <v>9.4680125428000004</v>
      </c>
      <c r="P63" s="10">
        <v>3.2776061796999998</v>
      </c>
      <c r="Q63" s="35" t="str">
        <f t="shared" si="3"/>
        <v xml:space="preserve"> </v>
      </c>
      <c r="R63" s="10">
        <v>234.10932095999999</v>
      </c>
      <c r="S63" s="10">
        <v>13.487104969000001</v>
      </c>
      <c r="T63" s="10">
        <v>5.7610286142999998</v>
      </c>
      <c r="U63" s="35" t="str">
        <f t="shared" si="4"/>
        <v xml:space="preserve"> </v>
      </c>
      <c r="V63" s="10">
        <v>225.36363420999999</v>
      </c>
      <c r="W63" s="10">
        <v>34.111066968000003</v>
      </c>
      <c r="X63" s="10">
        <v>15.136012110999999</v>
      </c>
      <c r="Y63" s="35" t="str">
        <f t="shared" si="5"/>
        <v xml:space="preserve"> </v>
      </c>
      <c r="Z63" s="37"/>
      <c r="AA63" s="37"/>
      <c r="AB63" s="37"/>
    </row>
    <row r="64" spans="1:28" x14ac:dyDescent="0.15">
      <c r="A64" s="37" t="s">
        <v>15</v>
      </c>
      <c r="B64" s="39">
        <v>750.28343296000003</v>
      </c>
      <c r="C64" s="39">
        <v>9.7814178684000002</v>
      </c>
      <c r="D64" s="39">
        <v>1.3036963684</v>
      </c>
      <c r="E64" s="35" t="str">
        <f t="shared" si="0"/>
        <v xml:space="preserve"> </v>
      </c>
      <c r="F64" s="10">
        <v>611.47977501000003</v>
      </c>
      <c r="G64" s="10">
        <v>18.499160190000001</v>
      </c>
      <c r="H64" s="10">
        <v>3.0253102303000001</v>
      </c>
      <c r="I64" s="35" t="str">
        <f t="shared" si="1"/>
        <v xml:space="preserve"> </v>
      </c>
      <c r="J64" s="10">
        <v>880.19179125999995</v>
      </c>
      <c r="K64" s="10">
        <v>21.135965288000001</v>
      </c>
      <c r="L64" s="10">
        <v>2.4012908889000002</v>
      </c>
      <c r="M64" s="35" t="str">
        <f t="shared" si="2"/>
        <v xml:space="preserve"> </v>
      </c>
      <c r="N64" s="10">
        <v>785.54157093000003</v>
      </c>
      <c r="O64" s="10">
        <v>18.638765529</v>
      </c>
      <c r="P64" s="10">
        <v>2.3727280922</v>
      </c>
      <c r="Q64" s="35" t="str">
        <f t="shared" si="3"/>
        <v xml:space="preserve"> </v>
      </c>
      <c r="R64" s="10">
        <v>643.03136458999995</v>
      </c>
      <c r="S64" s="10">
        <v>26.757357044999999</v>
      </c>
      <c r="T64" s="10">
        <v>4.1611278264999996</v>
      </c>
      <c r="U64" s="35" t="str">
        <f t="shared" si="4"/>
        <v xml:space="preserve"> </v>
      </c>
      <c r="V64" s="10">
        <v>651.37194198999998</v>
      </c>
      <c r="W64" s="10">
        <v>72.150037605999998</v>
      </c>
      <c r="X64" s="10">
        <v>11.076626572</v>
      </c>
      <c r="Y64" s="35" t="str">
        <f t="shared" si="5"/>
        <v xml:space="preserve"> </v>
      </c>
      <c r="Z64" s="37"/>
      <c r="AA64" s="37"/>
      <c r="AB64" s="37"/>
    </row>
    <row r="65" spans="1:28" x14ac:dyDescent="0.15">
      <c r="A65" s="37" t="s">
        <v>16</v>
      </c>
      <c r="B65" s="39">
        <v>274.16010154999998</v>
      </c>
      <c r="C65" s="39">
        <v>4.8702650303999997</v>
      </c>
      <c r="D65" s="39">
        <v>1.7764309989</v>
      </c>
      <c r="E65" s="35" t="str">
        <f t="shared" si="0"/>
        <v xml:space="preserve"> </v>
      </c>
      <c r="F65" s="10">
        <v>219.82729176000001</v>
      </c>
      <c r="G65" s="10">
        <v>7.7863848671999998</v>
      </c>
      <c r="H65" s="10">
        <v>3.5420464879</v>
      </c>
      <c r="I65" s="35" t="str">
        <f t="shared" si="1"/>
        <v xml:space="preserve"> </v>
      </c>
      <c r="J65" s="10">
        <v>326.34293246999999</v>
      </c>
      <c r="K65" s="10">
        <v>9.7484983834999994</v>
      </c>
      <c r="L65" s="10">
        <v>2.9871945778</v>
      </c>
      <c r="M65" s="35" t="str">
        <f t="shared" si="2"/>
        <v xml:space="preserve"> </v>
      </c>
      <c r="N65" s="10">
        <v>282.62741510000001</v>
      </c>
      <c r="O65" s="10">
        <v>9.0366934809000004</v>
      </c>
      <c r="P65" s="10">
        <v>3.1973874430000002</v>
      </c>
      <c r="Q65" s="35" t="str">
        <f t="shared" si="3"/>
        <v xml:space="preserve"> </v>
      </c>
      <c r="R65" s="10">
        <v>238.68557375</v>
      </c>
      <c r="S65" s="10">
        <v>12.72046065</v>
      </c>
      <c r="T65" s="10">
        <v>5.3293797569999999</v>
      </c>
      <c r="U65" s="35" t="str">
        <f t="shared" si="4"/>
        <v xml:space="preserve"> </v>
      </c>
      <c r="V65" s="10">
        <v>264.12745369999999</v>
      </c>
      <c r="W65" s="10">
        <v>31.553045833999999</v>
      </c>
      <c r="X65" s="10">
        <v>11.946143951</v>
      </c>
      <c r="Y65" s="35" t="str">
        <f t="shared" si="5"/>
        <v xml:space="preserve"> </v>
      </c>
      <c r="Z65" s="37"/>
      <c r="AA65" s="37"/>
      <c r="AB65" s="37"/>
    </row>
    <row r="66" spans="1:28" x14ac:dyDescent="0.15">
      <c r="A66" s="37" t="s">
        <v>17</v>
      </c>
      <c r="B66" s="39">
        <v>238.01545428</v>
      </c>
      <c r="C66" s="39">
        <v>3.7472192537</v>
      </c>
      <c r="D66" s="39">
        <v>1.5743596419000001</v>
      </c>
      <c r="E66" s="35" t="str">
        <f t="shared" si="0"/>
        <v xml:space="preserve"> </v>
      </c>
      <c r="F66" s="10">
        <v>194.85512543999999</v>
      </c>
      <c r="G66" s="10">
        <v>7.2551592342999998</v>
      </c>
      <c r="H66" s="10">
        <v>3.7233607368000001</v>
      </c>
      <c r="I66" s="35" t="str">
        <f t="shared" si="1"/>
        <v xml:space="preserve"> </v>
      </c>
      <c r="J66" s="10">
        <v>273.46849107000003</v>
      </c>
      <c r="K66" s="10">
        <v>7.1915545115999997</v>
      </c>
      <c r="L66" s="10">
        <v>2.6297561680000001</v>
      </c>
      <c r="M66" s="35" t="str">
        <f t="shared" si="2"/>
        <v xml:space="preserve"> </v>
      </c>
      <c r="N66" s="10">
        <v>255.33899251</v>
      </c>
      <c r="O66" s="10">
        <v>7.1105898769999998</v>
      </c>
      <c r="P66" s="10">
        <v>2.7847646014</v>
      </c>
      <c r="Q66" s="35" t="str">
        <f t="shared" si="3"/>
        <v xml:space="preserve"> </v>
      </c>
      <c r="R66" s="10">
        <v>205.38425606000001</v>
      </c>
      <c r="S66" s="10">
        <v>8.7149895724000004</v>
      </c>
      <c r="T66" s="10">
        <v>4.2432607736000003</v>
      </c>
      <c r="U66" s="35" t="str">
        <f t="shared" si="4"/>
        <v xml:space="preserve"> </v>
      </c>
      <c r="V66" s="10">
        <v>162.49208136999999</v>
      </c>
      <c r="W66" s="10">
        <v>22.359778200000001</v>
      </c>
      <c r="X66" s="10">
        <v>13.760534058999999</v>
      </c>
      <c r="Y66" s="35" t="str">
        <f t="shared" si="5"/>
        <v xml:space="preserve"> </v>
      </c>
      <c r="Z66" s="37"/>
      <c r="AA66" s="37"/>
      <c r="AB66" s="37"/>
    </row>
    <row r="67" spans="1:28" x14ac:dyDescent="0.15">
      <c r="A67" s="37" t="s">
        <v>18</v>
      </c>
      <c r="B67" s="39">
        <v>106.28376792</v>
      </c>
      <c r="C67" s="39">
        <v>2.1945373402000001</v>
      </c>
      <c r="D67" s="39">
        <v>2.0647906854000002</v>
      </c>
      <c r="E67" s="35" t="str">
        <f t="shared" si="0"/>
        <v xml:space="preserve"> </v>
      </c>
      <c r="F67" s="10">
        <v>88.693796985999995</v>
      </c>
      <c r="G67" s="10">
        <v>4.1114146004999998</v>
      </c>
      <c r="H67" s="10">
        <v>4.6355153802000002</v>
      </c>
      <c r="I67" s="35" t="str">
        <f t="shared" si="1"/>
        <v xml:space="preserve"> </v>
      </c>
      <c r="J67" s="10">
        <v>125.62891534000001</v>
      </c>
      <c r="K67" s="10">
        <v>5.3585789898999998</v>
      </c>
      <c r="L67" s="10">
        <v>4.2654025752000004</v>
      </c>
      <c r="M67" s="35" t="str">
        <f t="shared" si="2"/>
        <v xml:space="preserve"> </v>
      </c>
      <c r="N67" s="10">
        <v>107.99951468</v>
      </c>
      <c r="O67" s="10">
        <v>3.5646166525999998</v>
      </c>
      <c r="P67" s="10">
        <v>3.3005858065</v>
      </c>
      <c r="Q67" s="35" t="str">
        <f t="shared" si="3"/>
        <v xml:space="preserve"> </v>
      </c>
      <c r="R67" s="10">
        <v>91.543724987000004</v>
      </c>
      <c r="S67" s="10">
        <v>4.6066537808000003</v>
      </c>
      <c r="T67" s="10">
        <v>5.0321895699999999</v>
      </c>
      <c r="U67" s="35" t="str">
        <f t="shared" si="4"/>
        <v xml:space="preserve"> </v>
      </c>
      <c r="V67" s="10">
        <v>108.27446777</v>
      </c>
      <c r="W67" s="10">
        <v>13.421180873000001</v>
      </c>
      <c r="X67" s="10">
        <v>12.395517751</v>
      </c>
      <c r="Y67" s="35" t="str">
        <f t="shared" si="5"/>
        <v xml:space="preserve"> </v>
      </c>
      <c r="Z67" s="37"/>
      <c r="AA67" s="37"/>
      <c r="AB67" s="37"/>
    </row>
    <row r="68" spans="1:28" x14ac:dyDescent="0.15">
      <c r="A68" s="37" t="s">
        <v>19</v>
      </c>
      <c r="B68" s="39">
        <v>131.82410920000001</v>
      </c>
      <c r="C68" s="39">
        <v>3.0400707703999998</v>
      </c>
      <c r="D68" s="39">
        <v>2.3061568849</v>
      </c>
      <c r="E68" s="35" t="str">
        <f t="shared" si="0"/>
        <v xml:space="preserve"> </v>
      </c>
      <c r="F68" s="10">
        <v>108.10356083000001</v>
      </c>
      <c r="G68" s="10">
        <v>6.0777817510999999</v>
      </c>
      <c r="H68" s="10">
        <v>5.6221846020999999</v>
      </c>
      <c r="I68" s="35" t="str">
        <f t="shared" si="1"/>
        <v xml:space="preserve"> </v>
      </c>
      <c r="J68" s="10">
        <v>154.75145237999999</v>
      </c>
      <c r="K68" s="10">
        <v>5.8670340705999999</v>
      </c>
      <c r="L68" s="10">
        <v>3.7912626863000001</v>
      </c>
      <c r="M68" s="35" t="str">
        <f t="shared" si="2"/>
        <v xml:space="preserve"> </v>
      </c>
      <c r="N68" s="10">
        <v>139.57564864</v>
      </c>
      <c r="O68" s="10">
        <v>5.760507724</v>
      </c>
      <c r="P68" s="10">
        <v>4.1271581254000003</v>
      </c>
      <c r="Q68" s="35" t="str">
        <f t="shared" si="3"/>
        <v xml:space="preserve"> </v>
      </c>
      <c r="R68" s="10">
        <v>107.4178098</v>
      </c>
      <c r="S68" s="10">
        <v>8.1804375706000005</v>
      </c>
      <c r="T68" s="10">
        <v>7.6155318987999996</v>
      </c>
      <c r="U68" s="35" t="str">
        <f t="shared" si="4"/>
        <v xml:space="preserve"> </v>
      </c>
      <c r="V68" s="10">
        <v>116.47793915</v>
      </c>
      <c r="W68" s="10">
        <v>19.421150011999998</v>
      </c>
      <c r="X68" s="10">
        <v>16.673672416999999</v>
      </c>
      <c r="Y68" s="35" t="str">
        <f t="shared" si="5"/>
        <v xml:space="preserve"> </v>
      </c>
      <c r="Z68" s="37"/>
      <c r="AA68" s="37"/>
      <c r="AB68" s="37"/>
    </row>
    <row r="69" spans="1:28" x14ac:dyDescent="0.15">
      <c r="A69" s="37" t="s">
        <v>20</v>
      </c>
      <c r="B69" s="39">
        <v>1392.6165192999999</v>
      </c>
      <c r="C69" s="39">
        <v>19.083725111</v>
      </c>
      <c r="D69" s="39">
        <v>1.370350333</v>
      </c>
      <c r="E69" s="35" t="str">
        <f t="shared" si="0"/>
        <v xml:space="preserve"> </v>
      </c>
      <c r="F69" s="10">
        <v>1141.7643877999999</v>
      </c>
      <c r="G69" s="10">
        <v>32.463055634</v>
      </c>
      <c r="H69" s="10">
        <v>2.8432359583000002</v>
      </c>
      <c r="I69" s="35" t="str">
        <f t="shared" si="1"/>
        <v xml:space="preserve"> </v>
      </c>
      <c r="J69" s="10">
        <v>1646.6864092999999</v>
      </c>
      <c r="K69" s="10">
        <v>36.851869837000002</v>
      </c>
      <c r="L69" s="10">
        <v>2.2379409722000001</v>
      </c>
      <c r="M69" s="35" t="str">
        <f t="shared" si="2"/>
        <v xml:space="preserve"> </v>
      </c>
      <c r="N69" s="10">
        <v>1508.0087974999999</v>
      </c>
      <c r="O69" s="10">
        <v>36.380399269000002</v>
      </c>
      <c r="P69" s="10">
        <v>2.4124792460000002</v>
      </c>
      <c r="Q69" s="35" t="str">
        <f t="shared" si="3"/>
        <v xml:space="preserve"> </v>
      </c>
      <c r="R69" s="10">
        <v>1059.6996631</v>
      </c>
      <c r="S69" s="10">
        <v>45.145833371000002</v>
      </c>
      <c r="T69" s="10">
        <v>4.2602479684999999</v>
      </c>
      <c r="U69" s="35" t="str">
        <f t="shared" si="4"/>
        <v xml:space="preserve"> </v>
      </c>
      <c r="V69" s="10">
        <v>985.55510125000001</v>
      </c>
      <c r="W69" s="10">
        <v>109.33567936</v>
      </c>
      <c r="X69" s="10">
        <v>11.093816999</v>
      </c>
      <c r="Y69" s="35" t="str">
        <f t="shared" si="5"/>
        <v xml:space="preserve"> </v>
      </c>
      <c r="Z69" s="37"/>
      <c r="AA69" s="37"/>
      <c r="AB69" s="37"/>
    </row>
    <row r="70" spans="1:28" x14ac:dyDescent="0.15">
      <c r="A70" s="37" t="s">
        <v>21</v>
      </c>
      <c r="B70" s="39">
        <v>141.01919576</v>
      </c>
      <c r="C70" s="39">
        <v>4.1008391293999997</v>
      </c>
      <c r="D70" s="39">
        <v>2.9080006499</v>
      </c>
      <c r="E70" s="35" t="str">
        <f t="shared" si="0"/>
        <v xml:space="preserve"> </v>
      </c>
      <c r="F70" s="10">
        <v>91.962446498000006</v>
      </c>
      <c r="G70" s="10">
        <v>4.9019081754</v>
      </c>
      <c r="H70" s="10">
        <v>5.3303368517000003</v>
      </c>
      <c r="I70" s="35" t="str">
        <f t="shared" si="1"/>
        <v xml:space="preserve"> </v>
      </c>
      <c r="J70" s="10">
        <v>164.47239887000001</v>
      </c>
      <c r="K70" s="10">
        <v>6.0296443479999997</v>
      </c>
      <c r="L70" s="10">
        <v>3.6660524133000001</v>
      </c>
      <c r="M70" s="35" t="str">
        <f t="shared" si="2"/>
        <v xml:space="preserve"> </v>
      </c>
      <c r="N70" s="10">
        <v>158.85623888999999</v>
      </c>
      <c r="O70" s="10">
        <v>7.2260035136000003</v>
      </c>
      <c r="P70" s="10">
        <v>4.5487691034999997</v>
      </c>
      <c r="Q70" s="35" t="str">
        <f t="shared" si="3"/>
        <v xml:space="preserve"> </v>
      </c>
      <c r="R70" s="10">
        <v>135.27734254999999</v>
      </c>
      <c r="S70" s="10">
        <v>9.7328479384000008</v>
      </c>
      <c r="T70" s="10">
        <v>7.1947362023999997</v>
      </c>
      <c r="U70" s="35" t="str">
        <f t="shared" si="4"/>
        <v xml:space="preserve"> </v>
      </c>
      <c r="V70" s="10">
        <v>111.71120331</v>
      </c>
      <c r="W70" s="10">
        <v>19.34801938</v>
      </c>
      <c r="X70" s="10">
        <v>17.319676815000001</v>
      </c>
      <c r="Y70" s="35" t="str">
        <f t="shared" si="5"/>
        <v xml:space="preserve"> </v>
      </c>
      <c r="Z70" s="37"/>
      <c r="AA70" s="37"/>
      <c r="AB70" s="37"/>
    </row>
    <row r="71" spans="1:28" x14ac:dyDescent="0.15">
      <c r="A71" s="37" t="s">
        <v>22</v>
      </c>
      <c r="B71" s="39">
        <v>111.64828176</v>
      </c>
      <c r="C71" s="39">
        <v>2.9844201361999998</v>
      </c>
      <c r="D71" s="39">
        <v>2.6730551415999999</v>
      </c>
      <c r="E71" s="35" t="str">
        <f t="shared" si="0"/>
        <v xml:space="preserve"> </v>
      </c>
      <c r="F71" s="10">
        <v>83.259963694999996</v>
      </c>
      <c r="G71" s="10">
        <v>3.9899086912000001</v>
      </c>
      <c r="H71" s="10">
        <v>4.7921095736000003</v>
      </c>
      <c r="I71" s="35" t="str">
        <f t="shared" si="1"/>
        <v xml:space="preserve"> </v>
      </c>
      <c r="J71" s="10">
        <v>126.83339053</v>
      </c>
      <c r="K71" s="10">
        <v>5.1957170575999996</v>
      </c>
      <c r="L71" s="10">
        <v>4.0964899193999997</v>
      </c>
      <c r="M71" s="35" t="str">
        <f t="shared" si="2"/>
        <v xml:space="preserve"> </v>
      </c>
      <c r="N71" s="10">
        <v>125.32460708000001</v>
      </c>
      <c r="O71" s="10">
        <v>3.9888866592999999</v>
      </c>
      <c r="P71" s="10">
        <v>3.1828439379</v>
      </c>
      <c r="Q71" s="35" t="str">
        <f t="shared" si="3"/>
        <v xml:space="preserve"> </v>
      </c>
      <c r="R71" s="10">
        <v>93.538344049000003</v>
      </c>
      <c r="S71" s="10">
        <v>6.6197526451000002</v>
      </c>
      <c r="T71" s="10">
        <v>7.0770470787999997</v>
      </c>
      <c r="U71" s="35" t="str">
        <f t="shared" si="4"/>
        <v xml:space="preserve"> </v>
      </c>
      <c r="V71" s="10">
        <v>115.36459936999999</v>
      </c>
      <c r="W71" s="10">
        <v>23.046588204999999</v>
      </c>
      <c r="X71" s="10">
        <v>19.977175259999999</v>
      </c>
      <c r="Y71" s="35" t="str">
        <f t="shared" si="5"/>
        <v xml:space="preserve"> </v>
      </c>
      <c r="Z71" s="37"/>
      <c r="AA71" s="37"/>
      <c r="AB71" s="37"/>
    </row>
    <row r="72" spans="1:28" x14ac:dyDescent="0.15">
      <c r="A72" s="37" t="s">
        <v>23</v>
      </c>
      <c r="B72" s="39">
        <v>719.99439789999997</v>
      </c>
      <c r="C72" s="39">
        <v>11.616955816000001</v>
      </c>
      <c r="D72" s="39">
        <v>1.6134786395</v>
      </c>
      <c r="E72" s="35" t="str">
        <f t="shared" si="0"/>
        <v xml:space="preserve"> </v>
      </c>
      <c r="F72" s="10">
        <v>641.23260645000005</v>
      </c>
      <c r="G72" s="10">
        <v>23.592046561</v>
      </c>
      <c r="H72" s="10">
        <v>3.6791713839</v>
      </c>
      <c r="I72" s="35" t="str">
        <f t="shared" si="1"/>
        <v xml:space="preserve"> </v>
      </c>
      <c r="J72" s="10">
        <v>871.14666093999995</v>
      </c>
      <c r="K72" s="10">
        <v>23.530747421000001</v>
      </c>
      <c r="L72" s="10">
        <v>2.7011235279000001</v>
      </c>
      <c r="M72" s="35" t="str">
        <f t="shared" si="2"/>
        <v xml:space="preserve"> </v>
      </c>
      <c r="N72" s="10">
        <v>749.03928794000001</v>
      </c>
      <c r="O72" s="10">
        <v>22.798279869999998</v>
      </c>
      <c r="P72" s="10">
        <v>3.0436694359000001</v>
      </c>
      <c r="Q72" s="35" t="str">
        <f t="shared" si="3"/>
        <v xml:space="preserve"> </v>
      </c>
      <c r="R72" s="10">
        <v>504.92701248999998</v>
      </c>
      <c r="S72" s="10">
        <v>21.383087295999999</v>
      </c>
      <c r="T72" s="10">
        <v>4.234886779</v>
      </c>
      <c r="U72" s="35" t="str">
        <f t="shared" si="4"/>
        <v xml:space="preserve"> </v>
      </c>
      <c r="V72" s="10">
        <v>464.47709764000001</v>
      </c>
      <c r="W72" s="10">
        <v>53.092440220999997</v>
      </c>
      <c r="X72" s="10">
        <v>11.430583013</v>
      </c>
      <c r="Y72" s="35" t="str">
        <f t="shared" si="5"/>
        <v xml:space="preserve"> </v>
      </c>
      <c r="Z72" s="37"/>
      <c r="AA72" s="37"/>
      <c r="AB72" s="37"/>
    </row>
    <row r="73" spans="1:28" x14ac:dyDescent="0.15">
      <c r="A73" s="37" t="s">
        <v>24</v>
      </c>
      <c r="B73" s="39">
        <v>371.41422433000002</v>
      </c>
      <c r="C73" s="39">
        <v>5.0503255606000002</v>
      </c>
      <c r="D73" s="39">
        <v>1.3597555586000001</v>
      </c>
      <c r="E73" s="35" t="str">
        <f t="shared" si="0"/>
        <v xml:space="preserve"> </v>
      </c>
      <c r="F73" s="10">
        <v>296.15508449999999</v>
      </c>
      <c r="G73" s="10">
        <v>9.5194425020000004</v>
      </c>
      <c r="H73" s="10">
        <v>3.2143437679</v>
      </c>
      <c r="I73" s="35" t="str">
        <f t="shared" si="1"/>
        <v xml:space="preserve"> </v>
      </c>
      <c r="J73" s="10">
        <v>434.30907103999999</v>
      </c>
      <c r="K73" s="10">
        <v>11.37061501</v>
      </c>
      <c r="L73" s="10">
        <v>2.6180929131999999</v>
      </c>
      <c r="M73" s="35" t="str">
        <f t="shared" si="2"/>
        <v xml:space="preserve"> </v>
      </c>
      <c r="N73" s="10">
        <v>408.93443272000002</v>
      </c>
      <c r="O73" s="10">
        <v>12.204274599</v>
      </c>
      <c r="P73" s="10">
        <v>2.9844086539000001</v>
      </c>
      <c r="Q73" s="35" t="str">
        <f t="shared" si="3"/>
        <v xml:space="preserve"> </v>
      </c>
      <c r="R73" s="10">
        <v>287.00683807000001</v>
      </c>
      <c r="S73" s="10">
        <v>14.907685847</v>
      </c>
      <c r="T73" s="10">
        <v>5.1941918693</v>
      </c>
      <c r="U73" s="35" t="str">
        <f t="shared" si="4"/>
        <v xml:space="preserve"> </v>
      </c>
      <c r="V73" s="10">
        <v>287.05555380999999</v>
      </c>
      <c r="W73" s="10">
        <v>36.421050682000001</v>
      </c>
      <c r="X73" s="10">
        <v>12.687805618000001</v>
      </c>
      <c r="Y73" s="35" t="str">
        <f t="shared" si="5"/>
        <v xml:space="preserve"> </v>
      </c>
      <c r="Z73" s="37"/>
      <c r="AA73" s="37"/>
      <c r="AB73" s="37"/>
    </row>
    <row r="74" spans="1:28" x14ac:dyDescent="0.15">
      <c r="A74" s="37" t="s">
        <v>25</v>
      </c>
      <c r="B74" s="39">
        <v>48.540419579999998</v>
      </c>
      <c r="C74" s="39">
        <v>2.1984244285000001</v>
      </c>
      <c r="D74" s="39">
        <v>4.529059385</v>
      </c>
      <c r="E74" s="35" t="str">
        <f t="shared" si="0"/>
        <v xml:space="preserve"> </v>
      </c>
      <c r="F74" s="10">
        <v>29.154286710000001</v>
      </c>
      <c r="G74" s="10">
        <v>1.8550602402</v>
      </c>
      <c r="H74" s="10">
        <v>6.3629073098999998</v>
      </c>
      <c r="I74" s="35" t="str">
        <f t="shared" si="1"/>
        <v xml:space="preserve"> </v>
      </c>
      <c r="J74" s="10">
        <v>49.924887918000003</v>
      </c>
      <c r="K74" s="10">
        <v>2.9253544418000001</v>
      </c>
      <c r="L74" s="10">
        <v>5.8595112853</v>
      </c>
      <c r="M74" s="35" t="str">
        <f t="shared" si="2"/>
        <v xml:space="preserve"> </v>
      </c>
      <c r="N74" s="10">
        <v>65.854230908999995</v>
      </c>
      <c r="O74" s="10">
        <v>4.5214326579000002</v>
      </c>
      <c r="P74" s="10">
        <v>6.8658195465</v>
      </c>
      <c r="Q74" s="35" t="str">
        <f t="shared" si="3"/>
        <v xml:space="preserve"> </v>
      </c>
      <c r="R74" s="10">
        <v>38.950125980999999</v>
      </c>
      <c r="S74" s="10">
        <v>4.2891852781999997</v>
      </c>
      <c r="T74" s="10">
        <v>11.011993338</v>
      </c>
      <c r="U74" s="35" t="str">
        <f t="shared" si="4"/>
        <v xml:space="preserve"> </v>
      </c>
      <c r="V74" s="10">
        <v>6.9466471160000003</v>
      </c>
      <c r="W74" s="10">
        <v>2.7241223182000001</v>
      </c>
      <c r="X74" s="10">
        <v>39.214923008</v>
      </c>
      <c r="Y74" s="35" t="str">
        <f t="shared" si="5"/>
        <v>***</v>
      </c>
      <c r="Z74" s="37"/>
      <c r="AA74" s="37"/>
      <c r="AB74" s="37"/>
    </row>
    <row r="75" spans="1:28" x14ac:dyDescent="0.15">
      <c r="E75" s="35" t="str">
        <f t="shared" si="0"/>
        <v xml:space="preserve"> </v>
      </c>
      <c r="I75" s="35" t="str">
        <f t="shared" si="1"/>
        <v xml:space="preserve"> </v>
      </c>
      <c r="M75" s="35" t="str">
        <f t="shared" si="2"/>
        <v xml:space="preserve"> </v>
      </c>
      <c r="Q75" s="35" t="str">
        <f t="shared" si="3"/>
        <v xml:space="preserve"> </v>
      </c>
      <c r="U75" s="35" t="str">
        <f t="shared" si="4"/>
        <v xml:space="preserve"> </v>
      </c>
      <c r="Y75" s="35" t="str">
        <f t="shared" si="5"/>
        <v xml:space="preserve"> </v>
      </c>
      <c r="Z75" s="37"/>
      <c r="AA75" s="37"/>
      <c r="AB75" s="37"/>
    </row>
    <row r="76" spans="1:28" s="52" customFormat="1" x14ac:dyDescent="0.15">
      <c r="A76" s="50" t="s">
        <v>26</v>
      </c>
      <c r="B76" s="51">
        <v>2904.0915454000001</v>
      </c>
      <c r="C76" s="51">
        <v>58.729928415000003</v>
      </c>
      <c r="D76" s="51">
        <v>2.0223167038000001</v>
      </c>
      <c r="E76" s="47" t="str">
        <f t="shared" si="0"/>
        <v xml:space="preserve"> </v>
      </c>
      <c r="F76" s="46">
        <v>2792.6993557000001</v>
      </c>
      <c r="G76" s="46">
        <v>111.16071245000001</v>
      </c>
      <c r="H76" s="46">
        <v>3.9804038419999999</v>
      </c>
      <c r="I76" s="47" t="str">
        <f t="shared" si="1"/>
        <v xml:space="preserve"> </v>
      </c>
      <c r="J76" s="46">
        <v>3579.2647508999999</v>
      </c>
      <c r="K76" s="46">
        <v>96.235741637000004</v>
      </c>
      <c r="L76" s="46">
        <v>2.6887014048000002</v>
      </c>
      <c r="M76" s="47" t="str">
        <f t="shared" si="2"/>
        <v xml:space="preserve"> </v>
      </c>
      <c r="N76" s="46">
        <v>2944.7299890999998</v>
      </c>
      <c r="O76" s="46">
        <v>102.46512944</v>
      </c>
      <c r="P76" s="46">
        <v>3.4796103487000001</v>
      </c>
      <c r="Q76" s="47" t="str">
        <f t="shared" si="3"/>
        <v xml:space="preserve"> </v>
      </c>
      <c r="R76" s="46">
        <v>1834.5458610000001</v>
      </c>
      <c r="S76" s="46">
        <v>85.348792289000002</v>
      </c>
      <c r="T76" s="46">
        <v>4.6523117303000001</v>
      </c>
      <c r="U76" s="47" t="str">
        <f t="shared" si="4"/>
        <v xml:space="preserve"> </v>
      </c>
      <c r="V76" s="46">
        <v>1223.4595042999999</v>
      </c>
      <c r="W76" s="46">
        <v>239.51223615000001</v>
      </c>
      <c r="X76" s="46">
        <v>19.576637829999999</v>
      </c>
      <c r="Y76" s="47" t="str">
        <f t="shared" si="5"/>
        <v xml:space="preserve"> </v>
      </c>
    </row>
    <row r="77" spans="1:28" x14ac:dyDescent="0.15">
      <c r="A77" s="40"/>
      <c r="E77" s="35" t="str">
        <f t="shared" si="0"/>
        <v xml:space="preserve"> </v>
      </c>
      <c r="I77" s="35" t="str">
        <f t="shared" si="1"/>
        <v xml:space="preserve"> </v>
      </c>
      <c r="M77" s="35" t="str">
        <f t="shared" si="2"/>
        <v xml:space="preserve"> </v>
      </c>
      <c r="Q77" s="35" t="str">
        <f t="shared" si="3"/>
        <v xml:space="preserve"> </v>
      </c>
      <c r="U77" s="35" t="str">
        <f t="shared" si="4"/>
        <v xml:space="preserve"> </v>
      </c>
      <c r="Y77" s="35" t="str">
        <f t="shared" si="5"/>
        <v xml:space="preserve"> </v>
      </c>
      <c r="Z77" s="37"/>
      <c r="AA77" s="37"/>
      <c r="AB77" s="37"/>
    </row>
    <row r="78" spans="1:28" s="52" customFormat="1" x14ac:dyDescent="0.15">
      <c r="A78" s="50" t="s">
        <v>27</v>
      </c>
      <c r="B78" s="51">
        <v>477.55166243000002</v>
      </c>
      <c r="C78" s="51">
        <v>22.283168598</v>
      </c>
      <c r="D78" s="51">
        <v>4.6661273221000004</v>
      </c>
      <c r="E78" s="47" t="str">
        <f t="shared" si="0"/>
        <v xml:space="preserve"> </v>
      </c>
      <c r="F78" s="46">
        <v>462.63407161999999</v>
      </c>
      <c r="G78" s="46">
        <v>35.292725738999998</v>
      </c>
      <c r="H78" s="46">
        <v>7.6286481919</v>
      </c>
      <c r="I78" s="47" t="str">
        <f t="shared" si="1"/>
        <v xml:space="preserve"> </v>
      </c>
      <c r="J78" s="46">
        <v>556.53366317999996</v>
      </c>
      <c r="K78" s="46">
        <v>55.268452500000002</v>
      </c>
      <c r="L78" s="46">
        <v>9.9308372802000004</v>
      </c>
      <c r="M78" s="47" t="str">
        <f t="shared" si="2"/>
        <v xml:space="preserve"> </v>
      </c>
      <c r="N78" s="46">
        <v>515.82743038000001</v>
      </c>
      <c r="O78" s="46">
        <v>25.170065622999999</v>
      </c>
      <c r="P78" s="46">
        <v>4.8795515982</v>
      </c>
      <c r="Q78" s="47" t="str">
        <f t="shared" si="3"/>
        <v xml:space="preserve"> </v>
      </c>
      <c r="R78" s="46">
        <v>296.16272498000001</v>
      </c>
      <c r="S78" s="46">
        <v>35.352788249</v>
      </c>
      <c r="T78" s="46">
        <v>11.936947247999999</v>
      </c>
      <c r="U78" s="47" t="str">
        <f t="shared" si="4"/>
        <v xml:space="preserve"> </v>
      </c>
      <c r="V78" s="46">
        <v>108.68344102</v>
      </c>
      <c r="W78" s="46">
        <v>31.778190903999999</v>
      </c>
      <c r="X78" s="46">
        <v>29.239220441000001</v>
      </c>
      <c r="Y78" s="47" t="str">
        <f t="shared" si="5"/>
        <v>***</v>
      </c>
    </row>
    <row r="79" spans="1:28" x14ac:dyDescent="0.15">
      <c r="A79" s="40"/>
      <c r="E79" s="35" t="str">
        <f t="shared" si="0"/>
        <v xml:space="preserve"> </v>
      </c>
      <c r="I79" s="35" t="str">
        <f t="shared" si="1"/>
        <v xml:space="preserve"> </v>
      </c>
      <c r="M79" s="35" t="str">
        <f t="shared" si="2"/>
        <v xml:space="preserve"> </v>
      </c>
      <c r="Q79" s="35" t="str">
        <f t="shared" si="3"/>
        <v xml:space="preserve"> </v>
      </c>
      <c r="U79" s="35" t="str">
        <f t="shared" si="4"/>
        <v xml:space="preserve"> </v>
      </c>
      <c r="Y79" s="35" t="str">
        <f t="shared" si="5"/>
        <v xml:space="preserve"> </v>
      </c>
      <c r="Z79" s="37"/>
      <c r="AA79" s="37"/>
      <c r="AB79" s="37"/>
    </row>
    <row r="80" spans="1:28" s="52" customFormat="1" x14ac:dyDescent="0.15">
      <c r="A80" s="50" t="s">
        <v>28</v>
      </c>
      <c r="B80" s="51">
        <v>18127.564109999999</v>
      </c>
      <c r="C80" s="51">
        <v>166.29937007999999</v>
      </c>
      <c r="D80" s="51">
        <v>0.91738398539999999</v>
      </c>
      <c r="E80" s="47" t="str">
        <f t="shared" si="0"/>
        <v xml:space="preserve"> </v>
      </c>
      <c r="F80" s="46">
        <v>16101.628831</v>
      </c>
      <c r="G80" s="46">
        <v>225.19114404999999</v>
      </c>
      <c r="H80" s="46">
        <v>1.3985612662</v>
      </c>
      <c r="I80" s="47" t="str">
        <f t="shared" si="1"/>
        <v xml:space="preserve"> </v>
      </c>
      <c r="J80" s="46">
        <v>21787.335564000001</v>
      </c>
      <c r="K80" s="46">
        <v>342.07340120999999</v>
      </c>
      <c r="L80" s="46">
        <v>1.5700561466</v>
      </c>
      <c r="M80" s="47" t="str">
        <f t="shared" si="2"/>
        <v xml:space="preserve"> </v>
      </c>
      <c r="N80" s="46">
        <v>18263.983667</v>
      </c>
      <c r="O80" s="46">
        <v>213.354409</v>
      </c>
      <c r="P80" s="46">
        <v>1.1681701697</v>
      </c>
      <c r="Q80" s="47" t="str">
        <f t="shared" si="3"/>
        <v xml:space="preserve"> </v>
      </c>
      <c r="R80" s="46">
        <v>14345.803163</v>
      </c>
      <c r="S80" s="46">
        <v>359.96348498999998</v>
      </c>
      <c r="T80" s="46">
        <v>2.5091901854000001</v>
      </c>
      <c r="U80" s="47" t="str">
        <f t="shared" si="4"/>
        <v xml:space="preserve"> </v>
      </c>
      <c r="V80" s="46">
        <v>13967.606911999999</v>
      </c>
      <c r="W80" s="46">
        <v>810.22707862000004</v>
      </c>
      <c r="X80" s="46">
        <v>5.8007580235000002</v>
      </c>
      <c r="Y80" s="47" t="str">
        <f t="shared" si="5"/>
        <v xml:space="preserve"> </v>
      </c>
    </row>
    <row r="81" spans="1:28" s="52" customFormat="1" x14ac:dyDescent="0.15">
      <c r="A81" s="52" t="s">
        <v>29</v>
      </c>
      <c r="B81" s="51">
        <v>10604.391394</v>
      </c>
      <c r="C81" s="51">
        <v>112.22502439</v>
      </c>
      <c r="D81" s="51">
        <v>1.0582882149999999</v>
      </c>
      <c r="E81" s="47" t="str">
        <f t="shared" si="0"/>
        <v xml:space="preserve"> </v>
      </c>
      <c r="F81" s="46">
        <v>9974.7538172000004</v>
      </c>
      <c r="G81" s="46">
        <v>145.97023328</v>
      </c>
      <c r="H81" s="46">
        <v>1.4633968513</v>
      </c>
      <c r="I81" s="47" t="str">
        <f t="shared" si="1"/>
        <v xml:space="preserve"> </v>
      </c>
      <c r="J81" s="46">
        <v>13043.613992000001</v>
      </c>
      <c r="K81" s="46">
        <v>255.85687693</v>
      </c>
      <c r="L81" s="46">
        <v>1.9615489777999999</v>
      </c>
      <c r="M81" s="47" t="str">
        <f t="shared" si="2"/>
        <v xml:space="preserve"> </v>
      </c>
      <c r="N81" s="46">
        <v>10319.504304</v>
      </c>
      <c r="O81" s="46">
        <v>158.38644722000001</v>
      </c>
      <c r="P81" s="46">
        <v>1.5348261172</v>
      </c>
      <c r="Q81" s="47" t="str">
        <f t="shared" si="3"/>
        <v xml:space="preserve"> </v>
      </c>
      <c r="R81" s="46">
        <v>7669.3205846999999</v>
      </c>
      <c r="S81" s="46">
        <v>246.29662519999999</v>
      </c>
      <c r="T81" s="46">
        <v>3.2114529895000001</v>
      </c>
      <c r="U81" s="47" t="str">
        <f t="shared" si="4"/>
        <v xml:space="preserve"> </v>
      </c>
      <c r="V81" s="46">
        <v>9109.2272709999997</v>
      </c>
      <c r="W81" s="46">
        <v>900.93088690000002</v>
      </c>
      <c r="X81" s="46">
        <v>9.8903107815000002</v>
      </c>
      <c r="Y81" s="47" t="str">
        <f t="shared" si="5"/>
        <v xml:space="preserve"> </v>
      </c>
    </row>
    <row r="82" spans="1:28" x14ac:dyDescent="0.15">
      <c r="A82" s="37" t="s">
        <v>30</v>
      </c>
      <c r="B82" s="39">
        <v>6131.0840872999997</v>
      </c>
      <c r="C82" s="39">
        <v>77.009492480999995</v>
      </c>
      <c r="D82" s="39">
        <v>1.2560501762</v>
      </c>
      <c r="E82" s="35" t="str">
        <f t="shared" si="0"/>
        <v xml:space="preserve"> </v>
      </c>
      <c r="F82" s="10">
        <v>3247.1612531999999</v>
      </c>
      <c r="G82" s="10">
        <v>115.47205513</v>
      </c>
      <c r="H82" s="10">
        <v>3.5560924183</v>
      </c>
      <c r="I82" s="35" t="str">
        <f t="shared" si="1"/>
        <v xml:space="preserve"> </v>
      </c>
      <c r="J82" s="10">
        <v>7942.4069043</v>
      </c>
      <c r="K82" s="10">
        <v>229.70990771000001</v>
      </c>
      <c r="L82" s="10">
        <v>2.8921951554000001</v>
      </c>
      <c r="M82" s="35" t="str">
        <f t="shared" si="2"/>
        <v xml:space="preserve"> </v>
      </c>
      <c r="N82" s="10">
        <v>7046.9411933000001</v>
      </c>
      <c r="O82" s="10">
        <v>124.07202972</v>
      </c>
      <c r="P82" s="10">
        <v>1.7606508458000001</v>
      </c>
      <c r="Q82" s="35" t="str">
        <f t="shared" si="3"/>
        <v xml:space="preserve"> </v>
      </c>
      <c r="R82" s="10">
        <v>5201.7980577999997</v>
      </c>
      <c r="S82" s="10">
        <v>224.25620126999999</v>
      </c>
      <c r="T82" s="10">
        <v>4.3111285518000004</v>
      </c>
      <c r="U82" s="35" t="str">
        <f t="shared" si="4"/>
        <v xml:space="preserve"> </v>
      </c>
      <c r="V82" s="10">
        <v>3574.4342485000002</v>
      </c>
      <c r="W82" s="10">
        <v>276.67981040000001</v>
      </c>
      <c r="X82" s="10">
        <v>7.7405203498999997</v>
      </c>
      <c r="Y82" s="35" t="str">
        <f t="shared" si="5"/>
        <v xml:space="preserve"> </v>
      </c>
      <c r="Z82" s="37"/>
      <c r="AA82" s="37"/>
      <c r="AB82" s="37"/>
    </row>
    <row r="83" spans="1:28" x14ac:dyDescent="0.15">
      <c r="A83" s="37" t="s">
        <v>31</v>
      </c>
      <c r="B83" s="39">
        <v>2853.1735558999999</v>
      </c>
      <c r="C83" s="39">
        <v>52.824265648999997</v>
      </c>
      <c r="D83" s="39">
        <v>1.851421395</v>
      </c>
      <c r="E83" s="35" t="str">
        <f t="shared" si="0"/>
        <v xml:space="preserve"> </v>
      </c>
      <c r="F83" s="10">
        <v>1957.1714807000001</v>
      </c>
      <c r="G83" s="10">
        <v>76.891524348999994</v>
      </c>
      <c r="H83" s="10">
        <v>3.9287065598000002</v>
      </c>
      <c r="I83" s="35" t="str">
        <f t="shared" si="1"/>
        <v xml:space="preserve"> </v>
      </c>
      <c r="J83" s="10">
        <v>4427.7775467000001</v>
      </c>
      <c r="K83" s="10">
        <v>125.71227254</v>
      </c>
      <c r="L83" s="10">
        <v>2.8391731792999999</v>
      </c>
      <c r="M83" s="35" t="str">
        <f t="shared" si="2"/>
        <v xml:space="preserve"> </v>
      </c>
      <c r="N83" s="10">
        <v>2972.0302956999999</v>
      </c>
      <c r="O83" s="10">
        <v>81.652796096000003</v>
      </c>
      <c r="P83" s="10">
        <v>2.7473742853999998</v>
      </c>
      <c r="Q83" s="35" t="str">
        <f t="shared" si="3"/>
        <v xml:space="preserve"> </v>
      </c>
      <c r="R83" s="10">
        <v>1197.6355655</v>
      </c>
      <c r="S83" s="10">
        <v>144.14528293000001</v>
      </c>
      <c r="T83" s="10">
        <v>12.035821838</v>
      </c>
      <c r="U83" s="35" t="str">
        <f t="shared" si="4"/>
        <v xml:space="preserve"> </v>
      </c>
      <c r="V83" s="10">
        <v>334.13943145000002</v>
      </c>
      <c r="W83" s="10">
        <v>102.26235737</v>
      </c>
      <c r="X83" s="10">
        <v>30.604696047000001</v>
      </c>
      <c r="Y83" s="35" t="str">
        <f t="shared" si="5"/>
        <v>***</v>
      </c>
      <c r="Z83" s="37"/>
      <c r="AA83" s="37"/>
      <c r="AB83" s="37"/>
    </row>
    <row r="84" spans="1:28" x14ac:dyDescent="0.15">
      <c r="A84" s="37" t="s">
        <v>32</v>
      </c>
      <c r="B84" s="39">
        <v>1937.0957731999999</v>
      </c>
      <c r="C84" s="39">
        <v>44.744327595999998</v>
      </c>
      <c r="D84" s="39">
        <v>2.3098665649000001</v>
      </c>
      <c r="E84" s="35" t="str">
        <f t="shared" si="0"/>
        <v xml:space="preserve"> </v>
      </c>
      <c r="F84" s="10">
        <v>799.22343352999997</v>
      </c>
      <c r="G84" s="10">
        <v>31.434028681000001</v>
      </c>
      <c r="H84" s="10">
        <v>3.9330714494999999</v>
      </c>
      <c r="I84" s="35" t="str">
        <f t="shared" si="1"/>
        <v xml:space="preserve"> </v>
      </c>
      <c r="J84" s="10">
        <v>2202.5211095999998</v>
      </c>
      <c r="K84" s="10">
        <v>117.00817994000001</v>
      </c>
      <c r="L84" s="10">
        <v>5.3124657661999999</v>
      </c>
      <c r="M84" s="35" t="str">
        <f t="shared" si="2"/>
        <v xml:space="preserve"> </v>
      </c>
      <c r="N84" s="10">
        <v>2409.9711579999998</v>
      </c>
      <c r="O84" s="10">
        <v>76.165216708000003</v>
      </c>
      <c r="P84" s="10">
        <v>3.1604202587999999</v>
      </c>
      <c r="Q84" s="35" t="str">
        <f t="shared" si="3"/>
        <v xml:space="preserve"> </v>
      </c>
      <c r="R84" s="10">
        <v>2075.9483684000002</v>
      </c>
      <c r="S84" s="10">
        <v>75.165357814000004</v>
      </c>
      <c r="T84" s="10">
        <v>3.6207720268000001</v>
      </c>
      <c r="U84" s="35" t="str">
        <f t="shared" si="4"/>
        <v xml:space="preserve"> </v>
      </c>
      <c r="V84" s="10">
        <v>1729.6909459000001</v>
      </c>
      <c r="W84" s="10">
        <v>144.08972617000001</v>
      </c>
      <c r="X84" s="10">
        <v>8.3303740771000001</v>
      </c>
      <c r="Y84" s="35" t="str">
        <f t="shared" si="5"/>
        <v xml:space="preserve"> </v>
      </c>
      <c r="Z84" s="37"/>
      <c r="AA84" s="37"/>
      <c r="AB84" s="37"/>
    </row>
    <row r="85" spans="1:28" x14ac:dyDescent="0.15">
      <c r="A85" s="37" t="s">
        <v>33</v>
      </c>
      <c r="B85" s="39">
        <v>1340.8147581999999</v>
      </c>
      <c r="C85" s="39">
        <v>28.14389443</v>
      </c>
      <c r="D85" s="39">
        <v>2.0990143684999998</v>
      </c>
      <c r="E85" s="35" t="str">
        <f t="shared" si="0"/>
        <v xml:space="preserve"> </v>
      </c>
      <c r="F85" s="10">
        <v>490.76633899000001</v>
      </c>
      <c r="G85" s="10">
        <v>52.558378658999999</v>
      </c>
      <c r="H85" s="10">
        <v>10.709450605000001</v>
      </c>
      <c r="I85" s="35" t="str">
        <f t="shared" si="1"/>
        <v xml:space="preserve"> </v>
      </c>
      <c r="J85" s="10">
        <v>1312.108248</v>
      </c>
      <c r="K85" s="10">
        <v>77.099010977999995</v>
      </c>
      <c r="L85" s="10">
        <v>5.8759642046999998</v>
      </c>
      <c r="M85" s="35" t="str">
        <f t="shared" si="2"/>
        <v xml:space="preserve"> </v>
      </c>
      <c r="N85" s="10">
        <v>1664.9397397</v>
      </c>
      <c r="O85" s="10">
        <v>63.529320618</v>
      </c>
      <c r="P85" s="10">
        <v>3.8157129115999999</v>
      </c>
      <c r="Q85" s="35" t="str">
        <f t="shared" si="3"/>
        <v xml:space="preserve"> </v>
      </c>
      <c r="R85" s="10">
        <v>1928.2141237999999</v>
      </c>
      <c r="S85" s="10">
        <v>112.53851481</v>
      </c>
      <c r="T85" s="10">
        <v>5.8364117046999997</v>
      </c>
      <c r="U85" s="35" t="str">
        <f t="shared" si="4"/>
        <v xml:space="preserve"> </v>
      </c>
      <c r="V85" s="10">
        <v>1510.6038712</v>
      </c>
      <c r="W85" s="10">
        <v>177.27492634999999</v>
      </c>
      <c r="X85" s="10">
        <v>11.735368201</v>
      </c>
      <c r="Y85" s="35" t="str">
        <f t="shared" si="5"/>
        <v xml:space="preserve"> </v>
      </c>
      <c r="Z85" s="37"/>
      <c r="AA85" s="37"/>
      <c r="AB85" s="37"/>
    </row>
    <row r="86" spans="1:28" x14ac:dyDescent="0.15">
      <c r="A86" s="37" t="s">
        <v>34</v>
      </c>
      <c r="B86" s="39">
        <v>3747.8918573000001</v>
      </c>
      <c r="C86" s="39">
        <v>45.248959917000001</v>
      </c>
      <c r="D86" s="39">
        <v>1.2073176506000001</v>
      </c>
      <c r="E86" s="35" t="str">
        <f t="shared" si="0"/>
        <v xml:space="preserve"> </v>
      </c>
      <c r="F86" s="10">
        <v>6381.4662845000003</v>
      </c>
      <c r="G86" s="10">
        <v>113.36710023000001</v>
      </c>
      <c r="H86" s="10">
        <v>1.7765055110000001</v>
      </c>
      <c r="I86" s="35" t="str">
        <f t="shared" si="1"/>
        <v xml:space="preserve"> </v>
      </c>
      <c r="J86" s="10">
        <v>4422.1844455999999</v>
      </c>
      <c r="K86" s="10">
        <v>105.47151829000001</v>
      </c>
      <c r="L86" s="10">
        <v>2.3850547075000001</v>
      </c>
      <c r="M86" s="35" t="str">
        <f t="shared" si="2"/>
        <v xml:space="preserve"> </v>
      </c>
      <c r="N86" s="10">
        <v>2266.8298009999999</v>
      </c>
      <c r="O86" s="10">
        <v>58.309127873000001</v>
      </c>
      <c r="P86" s="10">
        <v>2.5722763944000002</v>
      </c>
      <c r="Q86" s="35" t="str">
        <f t="shared" si="3"/>
        <v xml:space="preserve"> </v>
      </c>
      <c r="R86" s="10">
        <v>1674.5134688999999</v>
      </c>
      <c r="S86" s="10">
        <v>133.36090859000001</v>
      </c>
      <c r="T86" s="10">
        <v>7.9641586090000001</v>
      </c>
      <c r="U86" s="35" t="str">
        <f t="shared" si="4"/>
        <v xml:space="preserve"> </v>
      </c>
      <c r="V86" s="10">
        <v>5331.9115081999998</v>
      </c>
      <c r="W86" s="10">
        <v>916.55293543000005</v>
      </c>
      <c r="X86" s="10">
        <v>17.189950245999999</v>
      </c>
      <c r="Y86" s="35" t="str">
        <f t="shared" si="5"/>
        <v xml:space="preserve"> </v>
      </c>
      <c r="Z86" s="37"/>
      <c r="AA86" s="37"/>
      <c r="AB86" s="37"/>
    </row>
    <row r="87" spans="1:28" x14ac:dyDescent="0.15">
      <c r="A87" s="37" t="s">
        <v>35</v>
      </c>
      <c r="B87" s="39">
        <v>725.41544984999996</v>
      </c>
      <c r="C87" s="39">
        <v>30.767355624</v>
      </c>
      <c r="D87" s="39">
        <v>4.2413427547999998</v>
      </c>
      <c r="E87" s="35" t="str">
        <f t="shared" si="0"/>
        <v xml:space="preserve"> </v>
      </c>
      <c r="F87" s="10">
        <v>346.12627945000003</v>
      </c>
      <c r="G87" s="10">
        <v>23.442781477</v>
      </c>
      <c r="H87" s="10">
        <v>6.7728984676000001</v>
      </c>
      <c r="I87" s="35" t="str">
        <f t="shared" si="1"/>
        <v xml:space="preserve"> </v>
      </c>
      <c r="J87" s="10">
        <v>679.02264238999999</v>
      </c>
      <c r="K87" s="10">
        <v>39.238803072000003</v>
      </c>
      <c r="L87" s="10">
        <v>5.7787179133000004</v>
      </c>
      <c r="M87" s="35" t="str">
        <f t="shared" si="2"/>
        <v xml:space="preserve"> </v>
      </c>
      <c r="N87" s="10">
        <v>1005.7333096999999</v>
      </c>
      <c r="O87" s="10">
        <v>69.174393262999999</v>
      </c>
      <c r="P87" s="10">
        <v>6.8780055900999999</v>
      </c>
      <c r="Q87" s="35" t="str">
        <f t="shared" si="3"/>
        <v xml:space="preserve"> </v>
      </c>
      <c r="R87" s="10">
        <v>793.00905807000004</v>
      </c>
      <c r="S87" s="10">
        <v>91.549522721000002</v>
      </c>
      <c r="T87" s="10">
        <v>11.544574654</v>
      </c>
      <c r="U87" s="35" t="str">
        <f t="shared" si="4"/>
        <v xml:space="preserve"> </v>
      </c>
      <c r="V87" s="10">
        <v>202.88151428</v>
      </c>
      <c r="W87" s="10">
        <v>82.721748961000003</v>
      </c>
      <c r="X87" s="10">
        <v>40.773428398999997</v>
      </c>
      <c r="Y87" s="35" t="str">
        <f t="shared" si="5"/>
        <v>***</v>
      </c>
      <c r="Z87" s="37"/>
      <c r="AA87" s="37"/>
      <c r="AB87" s="37"/>
    </row>
    <row r="88" spans="1:28" x14ac:dyDescent="0.15">
      <c r="A88" s="37" t="s">
        <v>36</v>
      </c>
      <c r="B88" s="39">
        <v>3893.3328717999998</v>
      </c>
      <c r="C88" s="39">
        <v>28.209543161999999</v>
      </c>
      <c r="D88" s="39">
        <v>0.72456026979999999</v>
      </c>
      <c r="E88" s="35" t="str">
        <f t="shared" si="0"/>
        <v xml:space="preserve"> </v>
      </c>
      <c r="F88" s="10">
        <v>2904.5297516000001</v>
      </c>
      <c r="G88" s="10">
        <v>59.275810620000001</v>
      </c>
      <c r="H88" s="10">
        <v>2.0408057651</v>
      </c>
      <c r="I88" s="35" t="str">
        <f t="shared" si="1"/>
        <v xml:space="preserve"> </v>
      </c>
      <c r="J88" s="10">
        <v>4409.0298543999997</v>
      </c>
      <c r="K88" s="10">
        <v>41.607164930000003</v>
      </c>
      <c r="L88" s="10">
        <v>0.94368072579999995</v>
      </c>
      <c r="M88" s="35" t="str">
        <f t="shared" si="2"/>
        <v xml:space="preserve"> </v>
      </c>
      <c r="N88" s="10">
        <v>4273.0610273000002</v>
      </c>
      <c r="O88" s="10">
        <v>33.995716131999998</v>
      </c>
      <c r="P88" s="10">
        <v>0.79558227500000001</v>
      </c>
      <c r="Q88" s="35" t="str">
        <f t="shared" si="3"/>
        <v xml:space="preserve"> </v>
      </c>
      <c r="R88" s="10">
        <v>3661.4731554</v>
      </c>
      <c r="S88" s="10">
        <v>59.104937477999997</v>
      </c>
      <c r="T88" s="10">
        <v>1.6142392685</v>
      </c>
      <c r="U88" s="35" t="str">
        <f t="shared" si="4"/>
        <v xml:space="preserve"> </v>
      </c>
      <c r="V88" s="10">
        <v>2708.8267663000001</v>
      </c>
      <c r="W88" s="10">
        <v>132.97855376999999</v>
      </c>
      <c r="X88" s="10">
        <v>4.9090829811000001</v>
      </c>
      <c r="Y88" s="35" t="str">
        <f t="shared" si="5"/>
        <v xml:space="preserve"> </v>
      </c>
      <c r="Z88" s="37"/>
      <c r="AA88" s="37"/>
      <c r="AB88" s="37"/>
    </row>
    <row r="89" spans="1:28" x14ac:dyDescent="0.15">
      <c r="A89" s="37" t="s">
        <v>37</v>
      </c>
      <c r="B89" s="39">
        <v>437.68401506999999</v>
      </c>
      <c r="C89" s="39">
        <v>12.592479681</v>
      </c>
      <c r="D89" s="39">
        <v>2.8770709569999999</v>
      </c>
      <c r="E89" s="35" t="str">
        <f t="shared" si="0"/>
        <v xml:space="preserve"> </v>
      </c>
      <c r="F89" s="10">
        <v>292.88907531000001</v>
      </c>
      <c r="G89" s="10">
        <v>12.801157992</v>
      </c>
      <c r="H89" s="10">
        <v>4.3706505539</v>
      </c>
      <c r="I89" s="35" t="str">
        <f t="shared" si="1"/>
        <v xml:space="preserve"> </v>
      </c>
      <c r="J89" s="10">
        <v>497.34178494000003</v>
      </c>
      <c r="K89" s="10">
        <v>15.320506816</v>
      </c>
      <c r="L89" s="10">
        <v>3.0804785119</v>
      </c>
      <c r="M89" s="35" t="str">
        <f t="shared" si="2"/>
        <v xml:space="preserve"> </v>
      </c>
      <c r="N89" s="10">
        <v>486.52396199999998</v>
      </c>
      <c r="O89" s="10">
        <v>14.201189146000001</v>
      </c>
      <c r="P89" s="10">
        <v>2.9189084721</v>
      </c>
      <c r="Q89" s="35" t="str">
        <f t="shared" si="3"/>
        <v xml:space="preserve"> </v>
      </c>
      <c r="R89" s="10">
        <v>439.45989622000002</v>
      </c>
      <c r="S89" s="10">
        <v>25.508361050000001</v>
      </c>
      <c r="T89" s="10">
        <v>5.8044798330000003</v>
      </c>
      <c r="U89" s="35" t="str">
        <f t="shared" si="4"/>
        <v xml:space="preserve"> </v>
      </c>
      <c r="V89" s="10">
        <v>359.62969830999998</v>
      </c>
      <c r="W89" s="10">
        <v>32.954750023000003</v>
      </c>
      <c r="X89" s="10">
        <v>9.1635229731999992</v>
      </c>
      <c r="Y89" s="35" t="str">
        <f t="shared" si="5"/>
        <v xml:space="preserve"> </v>
      </c>
      <c r="Z89" s="37"/>
      <c r="AA89" s="37"/>
      <c r="AB89" s="37"/>
    </row>
    <row r="90" spans="1:28" x14ac:dyDescent="0.15">
      <c r="A90" s="37" t="s">
        <v>38</v>
      </c>
      <c r="B90" s="39">
        <v>1467.0741429</v>
      </c>
      <c r="C90" s="39">
        <v>13.612705985</v>
      </c>
      <c r="D90" s="39">
        <v>0.92788125610000005</v>
      </c>
      <c r="E90" s="35" t="str">
        <f t="shared" si="0"/>
        <v xml:space="preserve"> </v>
      </c>
      <c r="F90" s="10">
        <v>1125.0276447000001</v>
      </c>
      <c r="G90" s="10">
        <v>24.782835009999999</v>
      </c>
      <c r="H90" s="10">
        <v>2.2028645363999999</v>
      </c>
      <c r="I90" s="35" t="str">
        <f t="shared" si="1"/>
        <v xml:space="preserve"> </v>
      </c>
      <c r="J90" s="10">
        <v>1617.5741989000001</v>
      </c>
      <c r="K90" s="10">
        <v>20.760317325999999</v>
      </c>
      <c r="L90" s="10">
        <v>1.2834228773</v>
      </c>
      <c r="M90" s="35" t="str">
        <f t="shared" si="2"/>
        <v xml:space="preserve"> </v>
      </c>
      <c r="N90" s="10">
        <v>1606.3533127000001</v>
      </c>
      <c r="O90" s="10">
        <v>14.748026611</v>
      </c>
      <c r="P90" s="10">
        <v>0.91810602900000005</v>
      </c>
      <c r="Q90" s="35" t="str">
        <f t="shared" si="3"/>
        <v xml:space="preserve"> </v>
      </c>
      <c r="R90" s="10">
        <v>1430.7805828999999</v>
      </c>
      <c r="S90" s="10">
        <v>23.545432870999999</v>
      </c>
      <c r="T90" s="10">
        <v>1.6456354770999999</v>
      </c>
      <c r="U90" s="35" t="str">
        <f t="shared" si="4"/>
        <v xml:space="preserve"> </v>
      </c>
      <c r="V90" s="10">
        <v>998.32681945000002</v>
      </c>
      <c r="W90" s="10">
        <v>51.309741811999999</v>
      </c>
      <c r="X90" s="10">
        <v>5.1395736157999998</v>
      </c>
      <c r="Y90" s="35" t="str">
        <f t="shared" si="5"/>
        <v xml:space="preserve"> </v>
      </c>
      <c r="Z90" s="37"/>
      <c r="AA90" s="37"/>
      <c r="AB90" s="37"/>
    </row>
    <row r="91" spans="1:28" x14ac:dyDescent="0.15">
      <c r="A91" s="37" t="s">
        <v>39</v>
      </c>
      <c r="B91" s="39">
        <v>137.90498769999999</v>
      </c>
      <c r="C91" s="39">
        <v>7.5829474004000001</v>
      </c>
      <c r="D91" s="39">
        <v>5.4986752305</v>
      </c>
      <c r="E91" s="35" t="str">
        <f t="shared" si="0"/>
        <v xml:space="preserve"> </v>
      </c>
      <c r="F91" s="10">
        <v>54.887232378</v>
      </c>
      <c r="G91" s="10">
        <v>7.7443722111</v>
      </c>
      <c r="H91" s="10">
        <v>14.109605961</v>
      </c>
      <c r="I91" s="35" t="str">
        <f t="shared" si="1"/>
        <v xml:space="preserve"> </v>
      </c>
      <c r="J91" s="10">
        <v>116.02277576</v>
      </c>
      <c r="K91" s="10">
        <v>12.410092075</v>
      </c>
      <c r="L91" s="10">
        <v>10.696255105000001</v>
      </c>
      <c r="M91" s="35" t="str">
        <f t="shared" si="2"/>
        <v xml:space="preserve"> </v>
      </c>
      <c r="N91" s="10">
        <v>171.41542815</v>
      </c>
      <c r="O91" s="10">
        <v>12.52004698</v>
      </c>
      <c r="P91" s="10">
        <v>7.3039207233000001</v>
      </c>
      <c r="Q91" s="35" t="str">
        <f t="shared" si="3"/>
        <v xml:space="preserve"> </v>
      </c>
      <c r="R91" s="10">
        <v>223.37773834999999</v>
      </c>
      <c r="S91" s="10">
        <v>19.957945734999999</v>
      </c>
      <c r="T91" s="10">
        <v>8.9346171565999999</v>
      </c>
      <c r="U91" s="35" t="str">
        <f t="shared" si="4"/>
        <v xml:space="preserve"> </v>
      </c>
      <c r="V91" s="10">
        <v>193.41503487</v>
      </c>
      <c r="W91" s="10">
        <v>60.578863949000002</v>
      </c>
      <c r="X91" s="10">
        <v>31.320659218999999</v>
      </c>
      <c r="Y91" s="35" t="str">
        <f t="shared" si="5"/>
        <v>***</v>
      </c>
      <c r="Z91" s="37"/>
      <c r="AA91" s="37"/>
      <c r="AB91" s="37"/>
    </row>
    <row r="92" spans="1:28" x14ac:dyDescent="0.15">
      <c r="A92" s="37" t="s">
        <v>40</v>
      </c>
      <c r="B92" s="39">
        <v>1325.6590275999999</v>
      </c>
      <c r="C92" s="39">
        <v>11.917157547</v>
      </c>
      <c r="D92" s="39">
        <v>0.89896099220000003</v>
      </c>
      <c r="E92" s="35" t="str">
        <f t="shared" si="0"/>
        <v xml:space="preserve"> </v>
      </c>
      <c r="F92" s="10">
        <v>1075.2874796000001</v>
      </c>
      <c r="G92" s="10">
        <v>23.901614855999998</v>
      </c>
      <c r="H92" s="10">
        <v>2.2228116023000002</v>
      </c>
      <c r="I92" s="35" t="str">
        <f t="shared" si="1"/>
        <v xml:space="preserve"> </v>
      </c>
      <c r="J92" s="10">
        <v>1600.6465066000001</v>
      </c>
      <c r="K92" s="10">
        <v>21.996717856</v>
      </c>
      <c r="L92" s="10">
        <v>1.3742395816999999</v>
      </c>
      <c r="M92" s="35" t="str">
        <f t="shared" si="2"/>
        <v xml:space="preserve"> </v>
      </c>
      <c r="N92" s="10">
        <v>1423.0018834</v>
      </c>
      <c r="O92" s="10">
        <v>17.292291177999999</v>
      </c>
      <c r="P92" s="10">
        <v>1.2151980527999999</v>
      </c>
      <c r="Q92" s="35" t="str">
        <f t="shared" si="3"/>
        <v xml:space="preserve"> </v>
      </c>
      <c r="R92" s="10">
        <v>1019.5305183</v>
      </c>
      <c r="S92" s="10">
        <v>19.904449208999999</v>
      </c>
      <c r="T92" s="10">
        <v>1.9523151933</v>
      </c>
      <c r="U92" s="35" t="str">
        <f t="shared" si="4"/>
        <v xml:space="preserve"> </v>
      </c>
      <c r="V92" s="10">
        <v>702.02718589000006</v>
      </c>
      <c r="W92" s="10">
        <v>27.207186463999999</v>
      </c>
      <c r="X92" s="10">
        <v>3.8755175029000002</v>
      </c>
      <c r="Y92" s="35" t="str">
        <f t="shared" si="5"/>
        <v xml:space="preserve"> </v>
      </c>
      <c r="Z92" s="37"/>
      <c r="AA92" s="37"/>
      <c r="AB92" s="37"/>
    </row>
    <row r="93" spans="1:28" x14ac:dyDescent="0.15">
      <c r="A93" s="37" t="s">
        <v>41</v>
      </c>
      <c r="B93" s="39">
        <v>336.04734753999998</v>
      </c>
      <c r="C93" s="39">
        <v>3.7778986169</v>
      </c>
      <c r="D93" s="39">
        <v>1.1242161691000001</v>
      </c>
      <c r="E93" s="35" t="str">
        <f t="shared" si="0"/>
        <v xml:space="preserve"> </v>
      </c>
      <c r="F93" s="10">
        <v>122.32190006</v>
      </c>
      <c r="G93" s="10">
        <v>5.8168521491999998</v>
      </c>
      <c r="H93" s="10">
        <v>4.7553644495</v>
      </c>
      <c r="I93" s="35" t="str">
        <f t="shared" si="1"/>
        <v xml:space="preserve"> </v>
      </c>
      <c r="J93" s="10">
        <v>300.26660547</v>
      </c>
      <c r="K93" s="10">
        <v>7.0405302089999999</v>
      </c>
      <c r="L93" s="10">
        <v>2.3447596504999999</v>
      </c>
      <c r="M93" s="35" t="str">
        <f t="shared" si="2"/>
        <v xml:space="preserve"> </v>
      </c>
      <c r="N93" s="10">
        <v>417.30117574000002</v>
      </c>
      <c r="O93" s="10">
        <v>6.7718563889999999</v>
      </c>
      <c r="P93" s="10">
        <v>1.6227743373000001</v>
      </c>
      <c r="Q93" s="35" t="str">
        <f t="shared" si="3"/>
        <v xml:space="preserve"> </v>
      </c>
      <c r="R93" s="10">
        <v>525.18304237999996</v>
      </c>
      <c r="S93" s="10">
        <v>10.730862797</v>
      </c>
      <c r="T93" s="10">
        <v>2.0432614785999998</v>
      </c>
      <c r="U93" s="35" t="str">
        <f t="shared" si="4"/>
        <v xml:space="preserve"> </v>
      </c>
      <c r="V93" s="10">
        <v>496.89190903999997</v>
      </c>
      <c r="W93" s="10">
        <v>20.479448757</v>
      </c>
      <c r="X93" s="10">
        <v>4.1215098060999997</v>
      </c>
      <c r="Y93" s="35" t="str">
        <f t="shared" si="5"/>
        <v xml:space="preserve"> </v>
      </c>
      <c r="Z93" s="37"/>
      <c r="AA93" s="37"/>
      <c r="AB93" s="37"/>
    </row>
    <row r="94" spans="1:28" s="52" customFormat="1" x14ac:dyDescent="0.15">
      <c r="A94" s="52" t="s">
        <v>42</v>
      </c>
      <c r="B94" s="51">
        <v>989.61168009999994</v>
      </c>
      <c r="C94" s="51">
        <v>10.485134232</v>
      </c>
      <c r="D94" s="51">
        <v>1.0595200565</v>
      </c>
      <c r="E94" s="47" t="str">
        <f t="shared" si="0"/>
        <v xml:space="preserve"> </v>
      </c>
      <c r="F94" s="46">
        <v>952.96557958999995</v>
      </c>
      <c r="G94" s="46">
        <v>22.969296821</v>
      </c>
      <c r="H94" s="46">
        <v>2.4102965850000002</v>
      </c>
      <c r="I94" s="47" t="str">
        <f t="shared" si="1"/>
        <v xml:space="preserve"> </v>
      </c>
      <c r="J94" s="46">
        <v>1300.3799011000001</v>
      </c>
      <c r="K94" s="46">
        <v>19.404507419000002</v>
      </c>
      <c r="L94" s="46">
        <v>1.4922183435</v>
      </c>
      <c r="M94" s="47" t="str">
        <f t="shared" si="2"/>
        <v xml:space="preserve"> </v>
      </c>
      <c r="N94" s="46">
        <v>1005.7007077</v>
      </c>
      <c r="O94" s="46">
        <v>15.265251163</v>
      </c>
      <c r="P94" s="46">
        <v>1.5178721708</v>
      </c>
      <c r="Q94" s="47" t="str">
        <f t="shared" si="3"/>
        <v xml:space="preserve"> </v>
      </c>
      <c r="R94" s="46">
        <v>494.34747592999997</v>
      </c>
      <c r="S94" s="46">
        <v>17.544930618999999</v>
      </c>
      <c r="T94" s="46">
        <v>3.5491089715999999</v>
      </c>
      <c r="U94" s="47" t="str">
        <f t="shared" si="4"/>
        <v xml:space="preserve"> </v>
      </c>
      <c r="V94" s="46">
        <v>205.13527685</v>
      </c>
      <c r="W94" s="46">
        <v>20.177187118999999</v>
      </c>
      <c r="X94" s="46">
        <v>9.8360396264999999</v>
      </c>
      <c r="Y94" s="47" t="str">
        <f t="shared" si="5"/>
        <v xml:space="preserve"> </v>
      </c>
    </row>
    <row r="95" spans="1:28" x14ac:dyDescent="0.15">
      <c r="A95" s="37" t="s">
        <v>43</v>
      </c>
      <c r="B95" s="39">
        <v>525.01069849999999</v>
      </c>
      <c r="C95" s="39">
        <v>9.2212400936000005</v>
      </c>
      <c r="D95" s="39">
        <v>1.7563908926</v>
      </c>
      <c r="E95" s="35" t="str">
        <f t="shared" si="0"/>
        <v xml:space="preserve"> </v>
      </c>
      <c r="F95" s="10">
        <v>356.43831956000002</v>
      </c>
      <c r="G95" s="10">
        <v>13.665542169</v>
      </c>
      <c r="H95" s="10">
        <v>3.8339149915999999</v>
      </c>
      <c r="I95" s="35" t="str">
        <f t="shared" si="1"/>
        <v xml:space="preserve"> </v>
      </c>
      <c r="J95" s="10">
        <v>577.44458822000001</v>
      </c>
      <c r="K95" s="10">
        <v>11.156656141999999</v>
      </c>
      <c r="L95" s="10">
        <v>1.9320738941</v>
      </c>
      <c r="M95" s="35" t="str">
        <f t="shared" si="2"/>
        <v xml:space="preserve"> </v>
      </c>
      <c r="N95" s="10">
        <v>585.76644106000003</v>
      </c>
      <c r="O95" s="10">
        <v>11.959047268999999</v>
      </c>
      <c r="P95" s="10">
        <v>2.0416067618999998</v>
      </c>
      <c r="Q95" s="35" t="str">
        <f t="shared" si="3"/>
        <v xml:space="preserve"> </v>
      </c>
      <c r="R95" s="10">
        <v>548.32441960999995</v>
      </c>
      <c r="S95" s="10">
        <v>13.490698887000001</v>
      </c>
      <c r="T95" s="10">
        <v>2.460349823</v>
      </c>
      <c r="U95" s="35" t="str">
        <f t="shared" si="4"/>
        <v xml:space="preserve"> </v>
      </c>
      <c r="V95" s="10">
        <v>455.4280278</v>
      </c>
      <c r="W95" s="10">
        <v>33.053353143999999</v>
      </c>
      <c r="X95" s="10">
        <v>7.2576458027999999</v>
      </c>
      <c r="Y95" s="35" t="str">
        <f t="shared" si="5"/>
        <v xml:space="preserve"> </v>
      </c>
      <c r="Z95" s="37"/>
      <c r="AA95" s="37"/>
      <c r="AB95" s="37"/>
    </row>
    <row r="96" spans="1:28" x14ac:dyDescent="0.15">
      <c r="A96" s="37" t="s">
        <v>44</v>
      </c>
      <c r="B96" s="39">
        <v>1262.6574443</v>
      </c>
      <c r="C96" s="39">
        <v>24.816553222</v>
      </c>
      <c r="D96" s="39">
        <v>1.9654224774</v>
      </c>
      <c r="E96" s="35" t="str">
        <f t="shared" si="0"/>
        <v xml:space="preserve"> </v>
      </c>
      <c r="F96" s="10">
        <v>1277.1567846</v>
      </c>
      <c r="G96" s="10">
        <v>53.073600565</v>
      </c>
      <c r="H96" s="10">
        <v>4.1556057334999998</v>
      </c>
      <c r="I96" s="35" t="str">
        <f t="shared" si="1"/>
        <v xml:space="preserve"> </v>
      </c>
      <c r="J96" s="10">
        <v>1695.6467101999999</v>
      </c>
      <c r="K96" s="10">
        <v>64.855858006000005</v>
      </c>
      <c r="L96" s="10">
        <v>3.8248449760000001</v>
      </c>
      <c r="M96" s="35" t="str">
        <f t="shared" si="2"/>
        <v xml:space="preserve"> </v>
      </c>
      <c r="N96" s="10">
        <v>985.56236449000005</v>
      </c>
      <c r="O96" s="10">
        <v>25.691459773999998</v>
      </c>
      <c r="P96" s="10">
        <v>2.6067817419999999</v>
      </c>
      <c r="Q96" s="35" t="str">
        <f t="shared" si="3"/>
        <v xml:space="preserve"> </v>
      </c>
      <c r="R96" s="10">
        <v>1080.8694187999999</v>
      </c>
      <c r="S96" s="10">
        <v>64.388521256999994</v>
      </c>
      <c r="T96" s="10">
        <v>5.9571045432999998</v>
      </c>
      <c r="U96" s="35" t="str">
        <f t="shared" si="4"/>
        <v xml:space="preserve"> </v>
      </c>
      <c r="V96" s="10">
        <v>1227.3125554000001</v>
      </c>
      <c r="W96" s="10">
        <v>284.21093459000002</v>
      </c>
      <c r="X96" s="10">
        <v>23.157176494000002</v>
      </c>
      <c r="Y96" s="35" t="str">
        <f t="shared" si="5"/>
        <v xml:space="preserve"> </v>
      </c>
      <c r="Z96" s="37"/>
      <c r="AA96" s="37"/>
      <c r="AB96" s="37"/>
    </row>
    <row r="97" spans="1:28" x14ac:dyDescent="0.15">
      <c r="A97" s="37" t="s">
        <v>45</v>
      </c>
      <c r="B97" s="39">
        <v>404.75186566000002</v>
      </c>
      <c r="C97" s="39">
        <v>19.999234655999999</v>
      </c>
      <c r="D97" s="39">
        <v>4.9411099374000003</v>
      </c>
      <c r="E97" s="35" t="str">
        <f t="shared" si="0"/>
        <v xml:space="preserve"> </v>
      </c>
      <c r="F97" s="10">
        <v>713.21855299000003</v>
      </c>
      <c r="G97" s="10">
        <v>45.177681571000001</v>
      </c>
      <c r="H97" s="10">
        <v>6.334339086</v>
      </c>
      <c r="I97" s="35" t="str">
        <f t="shared" si="1"/>
        <v xml:space="preserve"> </v>
      </c>
      <c r="J97" s="10">
        <v>732.66201884999998</v>
      </c>
      <c r="K97" s="10">
        <v>49.739959931000001</v>
      </c>
      <c r="L97" s="10">
        <v>6.7889365971000002</v>
      </c>
      <c r="M97" s="35" t="str">
        <f t="shared" si="2"/>
        <v xml:space="preserve"> </v>
      </c>
      <c r="N97" s="10">
        <v>65.353538440999998</v>
      </c>
      <c r="O97" s="10">
        <v>9.2551511663999992</v>
      </c>
      <c r="P97" s="10">
        <v>14.16166804</v>
      </c>
      <c r="Q97" s="35" t="str">
        <f t="shared" si="3"/>
        <v xml:space="preserve"> </v>
      </c>
      <c r="R97" s="10">
        <v>120.44821164</v>
      </c>
      <c r="S97" s="10">
        <v>52.531510005000001</v>
      </c>
      <c r="T97" s="10">
        <v>43.613358212999998</v>
      </c>
      <c r="U97" s="35" t="str">
        <f t="shared" si="4"/>
        <v>***</v>
      </c>
      <c r="V97" s="10">
        <v>332.78098729999999</v>
      </c>
      <c r="W97" s="10">
        <v>235.74005804999999</v>
      </c>
      <c r="X97" s="10">
        <v>70.839401000999999</v>
      </c>
      <c r="Y97" s="35" t="str">
        <f t="shared" si="5"/>
        <v>***</v>
      </c>
      <c r="Z97" s="37"/>
      <c r="AA97" s="37"/>
      <c r="AB97" s="37"/>
    </row>
    <row r="98" spans="1:28" x14ac:dyDescent="0.15">
      <c r="A98" s="37" t="s">
        <v>46</v>
      </c>
      <c r="B98" s="39">
        <v>857.90557860000001</v>
      </c>
      <c r="C98" s="39">
        <v>12.693897774</v>
      </c>
      <c r="D98" s="39">
        <v>1.4796380966</v>
      </c>
      <c r="E98" s="35" t="str">
        <f t="shared" si="0"/>
        <v xml:space="preserve"> </v>
      </c>
      <c r="F98" s="10">
        <v>563.93823158999999</v>
      </c>
      <c r="G98" s="10">
        <v>19.004523533</v>
      </c>
      <c r="H98" s="10">
        <v>3.3699654445</v>
      </c>
      <c r="I98" s="35" t="str">
        <f t="shared" si="1"/>
        <v xml:space="preserve"> </v>
      </c>
      <c r="J98" s="10">
        <v>962.98469135000005</v>
      </c>
      <c r="K98" s="10">
        <v>29.323470611000001</v>
      </c>
      <c r="L98" s="10">
        <v>3.0450609313000001</v>
      </c>
      <c r="M98" s="35" t="str">
        <f t="shared" si="2"/>
        <v xml:space="preserve"> </v>
      </c>
      <c r="N98" s="10">
        <v>920.20882604999997</v>
      </c>
      <c r="O98" s="10">
        <v>23.493965429999999</v>
      </c>
      <c r="P98" s="10">
        <v>2.5531123767000001</v>
      </c>
      <c r="Q98" s="35" t="str">
        <f t="shared" si="3"/>
        <v xml:space="preserve"> </v>
      </c>
      <c r="R98" s="10">
        <v>960.42120720000003</v>
      </c>
      <c r="S98" s="10">
        <v>45.389282045999998</v>
      </c>
      <c r="T98" s="10">
        <v>4.7259766554000002</v>
      </c>
      <c r="U98" s="35" t="str">
        <f t="shared" si="4"/>
        <v xml:space="preserve"> </v>
      </c>
      <c r="V98" s="10">
        <v>894.53156811999997</v>
      </c>
      <c r="W98" s="10">
        <v>113.25829097</v>
      </c>
      <c r="X98" s="10">
        <v>12.661184356</v>
      </c>
      <c r="Y98" s="35" t="str">
        <f t="shared" si="5"/>
        <v xml:space="preserve"> </v>
      </c>
      <c r="Z98" s="37"/>
      <c r="AA98" s="37"/>
      <c r="AB98" s="37"/>
    </row>
    <row r="99" spans="1:28" x14ac:dyDescent="0.15">
      <c r="A99" s="37" t="s">
        <v>47</v>
      </c>
      <c r="B99" s="39">
        <v>643.05588358</v>
      </c>
      <c r="C99" s="39">
        <v>17.614727036000001</v>
      </c>
      <c r="D99" s="39">
        <v>2.7392218134999999</v>
      </c>
      <c r="E99" s="35" t="str">
        <f t="shared" si="0"/>
        <v xml:space="preserve"> </v>
      </c>
      <c r="F99" s="10">
        <v>420.90955623000002</v>
      </c>
      <c r="G99" s="10">
        <v>26.070096289999999</v>
      </c>
      <c r="H99" s="10">
        <v>6.1937525304000003</v>
      </c>
      <c r="I99" s="35" t="str">
        <f t="shared" si="1"/>
        <v xml:space="preserve"> </v>
      </c>
      <c r="J99" s="10">
        <v>686.88925522</v>
      </c>
      <c r="K99" s="10">
        <v>35.109424586000003</v>
      </c>
      <c r="L99" s="10">
        <v>5.1113661073000003</v>
      </c>
      <c r="M99" s="35" t="str">
        <f t="shared" si="2"/>
        <v xml:space="preserve"> </v>
      </c>
      <c r="N99" s="10">
        <v>755.84272021000004</v>
      </c>
      <c r="O99" s="10">
        <v>33.658613336000002</v>
      </c>
      <c r="P99" s="10">
        <v>4.4531239681999999</v>
      </c>
      <c r="Q99" s="35" t="str">
        <f t="shared" si="3"/>
        <v xml:space="preserve"> </v>
      </c>
      <c r="R99" s="10">
        <v>682.21990301999995</v>
      </c>
      <c r="S99" s="10">
        <v>46.881923681000004</v>
      </c>
      <c r="T99" s="10">
        <v>6.8719665716999998</v>
      </c>
      <c r="U99" s="35" t="str">
        <f t="shared" si="4"/>
        <v xml:space="preserve"> </v>
      </c>
      <c r="V99" s="10">
        <v>396.05916989999997</v>
      </c>
      <c r="W99" s="10">
        <v>74.015915558000003</v>
      </c>
      <c r="X99" s="10">
        <v>18.688095411999999</v>
      </c>
      <c r="Y99" s="35" t="str">
        <f t="shared" si="5"/>
        <v xml:space="preserve"> </v>
      </c>
      <c r="Z99" s="37"/>
      <c r="AA99" s="37"/>
      <c r="AB99" s="37"/>
    </row>
    <row r="100" spans="1:28" x14ac:dyDescent="0.15">
      <c r="A100" s="37" t="s">
        <v>48</v>
      </c>
      <c r="B100" s="39">
        <v>148.16261152000001</v>
      </c>
      <c r="C100" s="39">
        <v>4.0445883762000001</v>
      </c>
      <c r="D100" s="39">
        <v>2.7298306468</v>
      </c>
      <c r="E100" s="35" t="str">
        <f t="shared" si="0"/>
        <v xml:space="preserve"> </v>
      </c>
      <c r="F100" s="10">
        <v>109.06115106</v>
      </c>
      <c r="G100" s="10">
        <v>7.8862436767000004</v>
      </c>
      <c r="H100" s="10">
        <v>7.2310291976999999</v>
      </c>
      <c r="I100" s="35" t="str">
        <f t="shared" si="1"/>
        <v xml:space="preserve"> </v>
      </c>
      <c r="J100" s="10">
        <v>178.94718695</v>
      </c>
      <c r="K100" s="10">
        <v>9.3986454963000003</v>
      </c>
      <c r="L100" s="10">
        <v>5.2521895743</v>
      </c>
      <c r="M100" s="35" t="str">
        <f t="shared" si="2"/>
        <v xml:space="preserve"> </v>
      </c>
      <c r="N100" s="10">
        <v>163.23646095999999</v>
      </c>
      <c r="O100" s="10">
        <v>7.3784019734999999</v>
      </c>
      <c r="P100" s="10">
        <v>4.5200697994999999</v>
      </c>
      <c r="Q100" s="35" t="str">
        <f t="shared" si="3"/>
        <v xml:space="preserve"> </v>
      </c>
      <c r="R100" s="10">
        <v>120.37754185</v>
      </c>
      <c r="S100" s="10">
        <v>8.0954305206000008</v>
      </c>
      <c r="T100" s="10">
        <v>6.7250339195000004</v>
      </c>
      <c r="U100" s="35" t="str">
        <f t="shared" si="4"/>
        <v xml:space="preserve"> </v>
      </c>
      <c r="V100" s="10">
        <v>97.303747719</v>
      </c>
      <c r="W100" s="10">
        <v>16.184433872</v>
      </c>
      <c r="X100" s="10">
        <v>16.632898784999998</v>
      </c>
      <c r="Y100" s="35" t="str">
        <f t="shared" si="5"/>
        <v xml:space="preserve"> </v>
      </c>
      <c r="Z100" s="37"/>
      <c r="AA100" s="37"/>
      <c r="AB100" s="37"/>
    </row>
    <row r="101" spans="1:28" x14ac:dyDescent="0.15">
      <c r="A101" s="37" t="s">
        <v>49</v>
      </c>
      <c r="B101" s="39">
        <v>363.32596252000002</v>
      </c>
      <c r="C101" s="39">
        <v>15.814151275</v>
      </c>
      <c r="D101" s="39">
        <v>4.3526069993999998</v>
      </c>
      <c r="E101" s="35" t="str">
        <f t="shared" si="0"/>
        <v xml:space="preserve"> </v>
      </c>
      <c r="F101" s="10">
        <v>229.74925569999999</v>
      </c>
      <c r="G101" s="10">
        <v>17.261449697</v>
      </c>
      <c r="H101" s="10">
        <v>7.5131689304</v>
      </c>
      <c r="I101" s="35" t="str">
        <f t="shared" si="1"/>
        <v xml:space="preserve"> </v>
      </c>
      <c r="J101" s="10">
        <v>380.19459024000003</v>
      </c>
      <c r="K101" s="10">
        <v>27.652803238000001</v>
      </c>
      <c r="L101" s="10">
        <v>7.2733289602999998</v>
      </c>
      <c r="M101" s="35" t="str">
        <f t="shared" si="2"/>
        <v xml:space="preserve"> </v>
      </c>
      <c r="N101" s="10">
        <v>438.53744273000001</v>
      </c>
      <c r="O101" s="10">
        <v>28.105779969</v>
      </c>
      <c r="P101" s="10">
        <v>6.4089806776999998</v>
      </c>
      <c r="Q101" s="35" t="str">
        <f t="shared" si="3"/>
        <v xml:space="preserve"> </v>
      </c>
      <c r="R101" s="10">
        <v>392.04976790000001</v>
      </c>
      <c r="S101" s="10">
        <v>38.087194490000002</v>
      </c>
      <c r="T101" s="10">
        <v>9.7148876514999998</v>
      </c>
      <c r="U101" s="35" t="str">
        <f t="shared" si="4"/>
        <v xml:space="preserve"> </v>
      </c>
      <c r="V101" s="10">
        <v>186.31599600999999</v>
      </c>
      <c r="W101" s="10">
        <v>26.131824207000001</v>
      </c>
      <c r="X101" s="10">
        <v>14.025539818</v>
      </c>
      <c r="Y101" s="35" t="str">
        <f t="shared" si="5"/>
        <v xml:space="preserve"> </v>
      </c>
      <c r="Z101" s="37"/>
      <c r="AA101" s="37"/>
      <c r="AB101" s="37"/>
    </row>
    <row r="102" spans="1:28" x14ac:dyDescent="0.15">
      <c r="A102" s="37" t="s">
        <v>50</v>
      </c>
      <c r="B102" s="39">
        <v>131.56730954</v>
      </c>
      <c r="C102" s="39">
        <v>5.6583681729000004</v>
      </c>
      <c r="D102" s="39">
        <v>4.300740201</v>
      </c>
      <c r="E102" s="35" t="str">
        <f t="shared" si="0"/>
        <v xml:space="preserve"> </v>
      </c>
      <c r="F102" s="10">
        <v>82.09914947</v>
      </c>
      <c r="G102" s="10">
        <v>8.5842846673000004</v>
      </c>
      <c r="H102" s="10">
        <v>10.455997075000001</v>
      </c>
      <c r="I102" s="35" t="str">
        <f t="shared" si="1"/>
        <v xml:space="preserve"> </v>
      </c>
      <c r="J102" s="10">
        <v>127.74747803</v>
      </c>
      <c r="K102" s="10">
        <v>16.054865600999999</v>
      </c>
      <c r="L102" s="10">
        <v>12.567657576</v>
      </c>
      <c r="M102" s="35" t="str">
        <f t="shared" si="2"/>
        <v xml:space="preserve"> </v>
      </c>
      <c r="N102" s="10">
        <v>154.06881652000001</v>
      </c>
      <c r="O102" s="10">
        <v>9.5748830283000004</v>
      </c>
      <c r="P102" s="10">
        <v>6.2146794171000002</v>
      </c>
      <c r="Q102" s="35" t="str">
        <f t="shared" si="3"/>
        <v xml:space="preserve"> </v>
      </c>
      <c r="R102" s="10">
        <v>169.79259328000001</v>
      </c>
      <c r="S102" s="10">
        <v>17.539118046999999</v>
      </c>
      <c r="T102" s="10">
        <v>10.329730944</v>
      </c>
      <c r="U102" s="35" t="str">
        <f t="shared" si="4"/>
        <v xml:space="preserve"> </v>
      </c>
      <c r="V102" s="10">
        <v>112.43942618</v>
      </c>
      <c r="W102" s="10">
        <v>61.858650136000001</v>
      </c>
      <c r="X102" s="10">
        <v>55.015088779999999</v>
      </c>
      <c r="Y102" s="35" t="str">
        <f t="shared" si="5"/>
        <v>***</v>
      </c>
      <c r="Z102" s="37"/>
      <c r="AA102" s="37"/>
      <c r="AB102" s="37"/>
    </row>
    <row r="103" spans="1:28" x14ac:dyDescent="0.15">
      <c r="A103" s="37" t="s">
        <v>51</v>
      </c>
      <c r="B103" s="39">
        <v>1724.1265155999999</v>
      </c>
      <c r="C103" s="39">
        <v>49.528984823999998</v>
      </c>
      <c r="D103" s="39">
        <v>2.8727001399000001</v>
      </c>
      <c r="E103" s="35" t="str">
        <f t="shared" si="0"/>
        <v xml:space="preserve"> </v>
      </c>
      <c r="F103" s="10">
        <v>1524.2789215</v>
      </c>
      <c r="G103" s="10">
        <v>65.492413146000004</v>
      </c>
      <c r="H103" s="10">
        <v>4.2966160735000001</v>
      </c>
      <c r="I103" s="35" t="str">
        <f t="shared" si="1"/>
        <v xml:space="preserve"> </v>
      </c>
      <c r="J103" s="10">
        <v>1952.1557518</v>
      </c>
      <c r="K103" s="10">
        <v>76.911276431000005</v>
      </c>
      <c r="L103" s="10">
        <v>3.9398125052999999</v>
      </c>
      <c r="M103" s="35" t="str">
        <f t="shared" si="2"/>
        <v xml:space="preserve"> </v>
      </c>
      <c r="N103" s="10">
        <v>1930.0132509</v>
      </c>
      <c r="O103" s="10">
        <v>93.888152059000006</v>
      </c>
      <c r="P103" s="10">
        <v>4.8646376916999996</v>
      </c>
      <c r="Q103" s="35" t="str">
        <f t="shared" si="3"/>
        <v xml:space="preserve"> </v>
      </c>
      <c r="R103" s="10">
        <v>1251.9201012999999</v>
      </c>
      <c r="S103" s="10">
        <v>93.525976706999998</v>
      </c>
      <c r="T103" s="10">
        <v>7.4706026854000003</v>
      </c>
      <c r="U103" s="35" t="str">
        <f t="shared" si="4"/>
        <v xml:space="preserve"> </v>
      </c>
      <c r="V103" s="10">
        <v>526.18114906999995</v>
      </c>
      <c r="W103" s="10">
        <v>89.718421738999993</v>
      </c>
      <c r="X103" s="10">
        <v>17.050862027000001</v>
      </c>
      <c r="Y103" s="35" t="str">
        <f t="shared" si="5"/>
        <v xml:space="preserve"> </v>
      </c>
      <c r="Z103" s="37"/>
      <c r="AA103" s="37"/>
      <c r="AB103" s="37"/>
    </row>
    <row r="104" spans="1:28" x14ac:dyDescent="0.15">
      <c r="A104" s="37" t="s">
        <v>52</v>
      </c>
      <c r="B104" s="39">
        <v>114.41371411</v>
      </c>
      <c r="C104" s="39">
        <v>8.1051645976</v>
      </c>
      <c r="D104" s="39">
        <v>7.0840848586999998</v>
      </c>
      <c r="E104" s="35" t="str">
        <f t="shared" si="0"/>
        <v xml:space="preserve"> </v>
      </c>
      <c r="F104" s="10">
        <v>75.616711011999996</v>
      </c>
      <c r="G104" s="10">
        <v>7.1971297798</v>
      </c>
      <c r="H104" s="10">
        <v>9.5179090487</v>
      </c>
      <c r="I104" s="35" t="str">
        <f t="shared" si="1"/>
        <v xml:space="preserve"> </v>
      </c>
      <c r="J104" s="10">
        <v>120.7475365</v>
      </c>
      <c r="K104" s="10">
        <v>14.147301534</v>
      </c>
      <c r="L104" s="10">
        <v>11.716430781</v>
      </c>
      <c r="M104" s="35" t="str">
        <f t="shared" si="2"/>
        <v xml:space="preserve"> </v>
      </c>
      <c r="N104" s="10">
        <v>144.64952403000001</v>
      </c>
      <c r="O104" s="10">
        <v>15.823789233999999</v>
      </c>
      <c r="P104" s="10">
        <v>10.939399449</v>
      </c>
      <c r="Q104" s="35" t="str">
        <f t="shared" si="3"/>
        <v xml:space="preserve"> </v>
      </c>
      <c r="R104" s="10">
        <v>101.05953439</v>
      </c>
      <c r="S104" s="10">
        <v>20.314688631999999</v>
      </c>
      <c r="T104" s="10">
        <v>20.101704162000001</v>
      </c>
      <c r="U104" s="35" t="str">
        <f t="shared" si="4"/>
        <v xml:space="preserve"> </v>
      </c>
      <c r="V104" s="10">
        <v>48.769930535999997</v>
      </c>
      <c r="W104" s="10">
        <v>29.264288603000001</v>
      </c>
      <c r="X104" s="10">
        <v>60.004778109999997</v>
      </c>
      <c r="Y104" s="35" t="str">
        <f t="shared" si="5"/>
        <v>***</v>
      </c>
      <c r="Z104" s="37"/>
      <c r="AA104" s="37"/>
      <c r="AB104" s="37"/>
    </row>
    <row r="105" spans="1:28" x14ac:dyDescent="0.15">
      <c r="A105" s="37" t="s">
        <v>53</v>
      </c>
      <c r="B105" s="39">
        <v>453.93446007</v>
      </c>
      <c r="C105" s="39">
        <v>19.887567649000001</v>
      </c>
      <c r="D105" s="39">
        <v>4.3811539767000003</v>
      </c>
      <c r="E105" s="35" t="str">
        <f t="shared" si="0"/>
        <v xml:space="preserve"> </v>
      </c>
      <c r="F105" s="10">
        <v>441.42843441000002</v>
      </c>
      <c r="G105" s="10">
        <v>31.620173155</v>
      </c>
      <c r="H105" s="10">
        <v>7.1631482456000004</v>
      </c>
      <c r="I105" s="35" t="str">
        <f t="shared" si="1"/>
        <v xml:space="preserve"> </v>
      </c>
      <c r="J105" s="10">
        <v>606.88232903000005</v>
      </c>
      <c r="K105" s="10">
        <v>46.110361169000001</v>
      </c>
      <c r="L105" s="10">
        <v>7.5979080231999996</v>
      </c>
      <c r="M105" s="35" t="str">
        <f t="shared" si="2"/>
        <v xml:space="preserve"> </v>
      </c>
      <c r="N105" s="10">
        <v>439.63898716</v>
      </c>
      <c r="O105" s="10">
        <v>36.016142979000001</v>
      </c>
      <c r="P105" s="10">
        <v>8.1922086145000002</v>
      </c>
      <c r="Q105" s="35" t="str">
        <f t="shared" si="3"/>
        <v xml:space="preserve"> </v>
      </c>
      <c r="R105" s="10">
        <v>254.07362624000001</v>
      </c>
      <c r="S105" s="10">
        <v>28.788283066000002</v>
      </c>
      <c r="T105" s="10">
        <v>11.330685318</v>
      </c>
      <c r="U105" s="35" t="str">
        <f t="shared" si="4"/>
        <v xml:space="preserve"> </v>
      </c>
      <c r="V105" s="10">
        <v>93.687423127000002</v>
      </c>
      <c r="W105" s="10">
        <v>39.709323409</v>
      </c>
      <c r="X105" s="10">
        <v>42.384902992999997</v>
      </c>
      <c r="Y105" s="35" t="str">
        <f t="shared" si="5"/>
        <v>***</v>
      </c>
      <c r="Z105" s="37"/>
      <c r="AA105" s="37"/>
      <c r="AB105" s="37"/>
    </row>
    <row r="106" spans="1:28" x14ac:dyDescent="0.15">
      <c r="A106" s="37" t="s">
        <v>54</v>
      </c>
      <c r="B106" s="39">
        <v>16.636845507</v>
      </c>
      <c r="C106" s="39">
        <v>1.3572662853999999</v>
      </c>
      <c r="D106" s="39">
        <v>8.1581949223999999</v>
      </c>
      <c r="E106" s="35" t="str">
        <f t="shared" si="0"/>
        <v xml:space="preserve"> </v>
      </c>
      <c r="F106" s="10">
        <v>14.499366513</v>
      </c>
      <c r="G106" s="10">
        <v>1.7202907873</v>
      </c>
      <c r="H106" s="10">
        <v>11.864592744999999</v>
      </c>
      <c r="I106" s="35" t="str">
        <f t="shared" si="1"/>
        <v xml:space="preserve"> </v>
      </c>
      <c r="J106" s="10">
        <v>19.160376941999999</v>
      </c>
      <c r="K106" s="10">
        <v>3.1848967179000001</v>
      </c>
      <c r="L106" s="10">
        <v>16.622307209999999</v>
      </c>
      <c r="M106" s="35" t="str">
        <f t="shared" si="2"/>
        <v xml:space="preserve"> </v>
      </c>
      <c r="N106" s="10">
        <v>19.662875070999998</v>
      </c>
      <c r="O106" s="10">
        <v>1.9348618768000001</v>
      </c>
      <c r="P106" s="10">
        <v>9.8401778470999997</v>
      </c>
      <c r="Q106" s="35" t="str">
        <f t="shared" si="3"/>
        <v xml:space="preserve"> </v>
      </c>
      <c r="R106" s="10">
        <v>9.5421156118999999</v>
      </c>
      <c r="S106" s="10">
        <v>2.168686627</v>
      </c>
      <c r="T106" s="10">
        <v>22.727524118000002</v>
      </c>
      <c r="U106" s="35" t="str">
        <f t="shared" si="4"/>
        <v xml:space="preserve"> </v>
      </c>
      <c r="V106" s="10">
        <v>0.87362058180000002</v>
      </c>
      <c r="W106" s="10">
        <v>0.56943871030000004</v>
      </c>
      <c r="X106" s="10">
        <v>65.181466892000003</v>
      </c>
      <c r="Y106" s="35" t="str">
        <f t="shared" si="5"/>
        <v>***</v>
      </c>
      <c r="Z106" s="37"/>
      <c r="AA106" s="37"/>
      <c r="AB106" s="37"/>
    </row>
    <row r="107" spans="1:28" x14ac:dyDescent="0.15">
      <c r="A107" s="37" t="s">
        <v>55</v>
      </c>
      <c r="B107" s="39">
        <v>256.34828633000001</v>
      </c>
      <c r="C107" s="39">
        <v>15.681252017</v>
      </c>
      <c r="D107" s="39">
        <v>6.1171667036999997</v>
      </c>
      <c r="E107" s="35" t="str">
        <f t="shared" si="0"/>
        <v xml:space="preserve"> </v>
      </c>
      <c r="F107" s="10">
        <v>189.34141281000001</v>
      </c>
      <c r="G107" s="10">
        <v>21.187207454999999</v>
      </c>
      <c r="H107" s="10">
        <v>11.189948961000001</v>
      </c>
      <c r="I107" s="35" t="str">
        <f t="shared" si="1"/>
        <v xml:space="preserve"> </v>
      </c>
      <c r="J107" s="10">
        <v>291.00139067999999</v>
      </c>
      <c r="K107" s="10">
        <v>31.759961048000001</v>
      </c>
      <c r="L107" s="10">
        <v>10.914023803999999</v>
      </c>
      <c r="M107" s="35" t="str">
        <f t="shared" si="2"/>
        <v xml:space="preserve"> </v>
      </c>
      <c r="N107" s="10">
        <v>292.68845243999999</v>
      </c>
      <c r="O107" s="10">
        <v>32.052581631000002</v>
      </c>
      <c r="P107" s="10">
        <v>10.951091977000001</v>
      </c>
      <c r="Q107" s="35" t="str">
        <f t="shared" si="3"/>
        <v xml:space="preserve"> </v>
      </c>
      <c r="R107" s="10">
        <v>227.62714597999999</v>
      </c>
      <c r="S107" s="10">
        <v>26.056007772000001</v>
      </c>
      <c r="T107" s="10">
        <v>11.446792807</v>
      </c>
      <c r="U107" s="35" t="str">
        <f t="shared" si="4"/>
        <v xml:space="preserve"> </v>
      </c>
      <c r="V107" s="10">
        <v>90.066632046999999</v>
      </c>
      <c r="W107" s="10">
        <v>26.706141284000001</v>
      </c>
      <c r="X107" s="10">
        <v>29.651537618999999</v>
      </c>
      <c r="Y107" s="35" t="str">
        <f t="shared" si="5"/>
        <v>***</v>
      </c>
      <c r="Z107" s="37"/>
      <c r="AA107" s="37"/>
      <c r="AB107" s="37"/>
    </row>
    <row r="108" spans="1:28" x14ac:dyDescent="0.15">
      <c r="A108" s="37" t="s">
        <v>56</v>
      </c>
      <c r="B108" s="39">
        <v>114.20463470999999</v>
      </c>
      <c r="C108" s="39">
        <v>6.5551836667999996</v>
      </c>
      <c r="D108" s="39">
        <v>5.7398578291</v>
      </c>
      <c r="E108" s="35" t="str">
        <f t="shared" si="0"/>
        <v xml:space="preserve"> </v>
      </c>
      <c r="F108" s="10">
        <v>89.875577528999997</v>
      </c>
      <c r="G108" s="10">
        <v>8.2436666311</v>
      </c>
      <c r="H108" s="10">
        <v>9.1723100510000002</v>
      </c>
      <c r="I108" s="35" t="str">
        <f t="shared" si="1"/>
        <v xml:space="preserve"> </v>
      </c>
      <c r="J108" s="10">
        <v>125.57094592</v>
      </c>
      <c r="K108" s="10">
        <v>11.612398916</v>
      </c>
      <c r="L108" s="10">
        <v>9.247679733</v>
      </c>
      <c r="M108" s="35" t="str">
        <f t="shared" si="2"/>
        <v xml:space="preserve"> </v>
      </c>
      <c r="N108" s="10">
        <v>130.66457796</v>
      </c>
      <c r="O108" s="10">
        <v>9.1748612615000003</v>
      </c>
      <c r="P108" s="10">
        <v>7.0216897377</v>
      </c>
      <c r="Q108" s="35" t="str">
        <f t="shared" si="3"/>
        <v xml:space="preserve"> </v>
      </c>
      <c r="R108" s="10">
        <v>100.87243413</v>
      </c>
      <c r="S108" s="10">
        <v>19.878563532000001</v>
      </c>
      <c r="T108" s="10">
        <v>19.706636112000002</v>
      </c>
      <c r="U108" s="35" t="str">
        <f t="shared" si="4"/>
        <v xml:space="preserve"> </v>
      </c>
      <c r="V108" s="10">
        <v>40.019784305999998</v>
      </c>
      <c r="W108" s="10">
        <v>20.235368792999999</v>
      </c>
      <c r="X108" s="10">
        <v>50.563412929999998</v>
      </c>
      <c r="Y108" s="35" t="str">
        <f t="shared" si="5"/>
        <v>***</v>
      </c>
      <c r="Z108" s="37"/>
      <c r="AA108" s="37"/>
      <c r="AB108" s="37"/>
    </row>
    <row r="109" spans="1:28" x14ac:dyDescent="0.15">
      <c r="A109" s="37" t="s">
        <v>57</v>
      </c>
      <c r="B109" s="39">
        <v>768.58857482999997</v>
      </c>
      <c r="C109" s="39">
        <v>25.655405043999998</v>
      </c>
      <c r="D109" s="39">
        <v>3.3379893852000002</v>
      </c>
      <c r="E109" s="35" t="str">
        <f t="shared" si="0"/>
        <v xml:space="preserve"> </v>
      </c>
      <c r="F109" s="10">
        <v>713.51741923999998</v>
      </c>
      <c r="G109" s="10">
        <v>48.023766432999999</v>
      </c>
      <c r="H109" s="10">
        <v>6.7305667861999998</v>
      </c>
      <c r="I109" s="35" t="str">
        <f t="shared" si="1"/>
        <v xml:space="preserve"> </v>
      </c>
      <c r="J109" s="10">
        <v>788.79317271000002</v>
      </c>
      <c r="K109" s="10">
        <v>45.355607112000001</v>
      </c>
      <c r="L109" s="10">
        <v>5.7499999596000002</v>
      </c>
      <c r="M109" s="35" t="str">
        <f t="shared" si="2"/>
        <v xml:space="preserve"> </v>
      </c>
      <c r="N109" s="10">
        <v>902.70883425</v>
      </c>
      <c r="O109" s="10">
        <v>60.457053549999998</v>
      </c>
      <c r="P109" s="10">
        <v>6.6972927766000003</v>
      </c>
      <c r="Q109" s="35" t="str">
        <f t="shared" si="3"/>
        <v xml:space="preserve"> </v>
      </c>
      <c r="R109" s="10">
        <v>558.74524495000003</v>
      </c>
      <c r="S109" s="10">
        <v>52.970071697000002</v>
      </c>
      <c r="T109" s="10">
        <v>9.4801829949999998</v>
      </c>
      <c r="U109" s="35" t="str">
        <f t="shared" si="4"/>
        <v xml:space="preserve"> </v>
      </c>
      <c r="V109" s="10">
        <v>252.76375847</v>
      </c>
      <c r="W109" s="10">
        <v>60.023718264000003</v>
      </c>
      <c r="X109" s="10">
        <v>23.746963816000001</v>
      </c>
      <c r="Y109" s="35" t="str">
        <f t="shared" si="5"/>
        <v xml:space="preserve"> </v>
      </c>
      <c r="Z109" s="37"/>
      <c r="AA109" s="37"/>
      <c r="AB109" s="37"/>
    </row>
    <row r="110" spans="1:28" x14ac:dyDescent="0.15">
      <c r="E110" s="35" t="str">
        <f t="shared" si="0"/>
        <v xml:space="preserve"> </v>
      </c>
      <c r="I110" s="35" t="str">
        <f t="shared" si="1"/>
        <v xml:space="preserve"> </v>
      </c>
      <c r="M110" s="35" t="str">
        <f t="shared" si="2"/>
        <v xml:space="preserve"> </v>
      </c>
      <c r="Q110" s="35" t="str">
        <f t="shared" si="3"/>
        <v xml:space="preserve"> </v>
      </c>
      <c r="U110" s="35" t="str">
        <f t="shared" si="4"/>
        <v xml:space="preserve"> </v>
      </c>
      <c r="Y110" s="35" t="str">
        <f t="shared" si="5"/>
        <v xml:space="preserve"> </v>
      </c>
      <c r="Z110" s="37"/>
      <c r="AA110" s="37"/>
      <c r="AB110" s="37"/>
    </row>
    <row r="111" spans="1:28" s="52" customFormat="1" x14ac:dyDescent="0.15">
      <c r="A111" s="50" t="s">
        <v>58</v>
      </c>
      <c r="B111" s="51">
        <v>1885.0705461</v>
      </c>
      <c r="C111" s="51">
        <v>87.761772441999994</v>
      </c>
      <c r="D111" s="51">
        <v>4.6556227099000003</v>
      </c>
      <c r="E111" s="47" t="str">
        <f t="shared" si="0"/>
        <v xml:space="preserve"> </v>
      </c>
      <c r="F111" s="46">
        <v>1792.2963037</v>
      </c>
      <c r="G111" s="46">
        <v>117.66434547</v>
      </c>
      <c r="H111" s="46">
        <v>6.5650051963999996</v>
      </c>
      <c r="I111" s="47" t="str">
        <f t="shared" si="1"/>
        <v xml:space="preserve"> </v>
      </c>
      <c r="J111" s="46">
        <v>2329.4583768000002</v>
      </c>
      <c r="K111" s="46">
        <v>94.504837871999996</v>
      </c>
      <c r="L111" s="46">
        <v>4.0569446878999997</v>
      </c>
      <c r="M111" s="47" t="str">
        <f t="shared" si="2"/>
        <v xml:space="preserve"> </v>
      </c>
      <c r="N111" s="46">
        <v>2074.7190541</v>
      </c>
      <c r="O111" s="46">
        <v>246.31608709</v>
      </c>
      <c r="P111" s="46">
        <v>11.872262252000001</v>
      </c>
      <c r="Q111" s="47" t="str">
        <f t="shared" si="3"/>
        <v xml:space="preserve"> </v>
      </c>
      <c r="R111" s="46">
        <v>857.38173656000004</v>
      </c>
      <c r="S111" s="46">
        <v>70.965083702000001</v>
      </c>
      <c r="T111" s="46">
        <v>8.2769530393000004</v>
      </c>
      <c r="U111" s="47" t="str">
        <f t="shared" si="4"/>
        <v xml:space="preserve"> </v>
      </c>
      <c r="V111" s="46">
        <v>483.78403285000002</v>
      </c>
      <c r="W111" s="46">
        <v>129.17983126999999</v>
      </c>
      <c r="X111" s="46">
        <v>26.701962549000001</v>
      </c>
      <c r="Y111" s="47" t="str">
        <f t="shared" si="5"/>
        <v>***</v>
      </c>
    </row>
    <row r="112" spans="1:28" x14ac:dyDescent="0.15">
      <c r="A112" s="37" t="s">
        <v>59</v>
      </c>
      <c r="B112" s="39">
        <v>433.24345762000002</v>
      </c>
      <c r="C112" s="39">
        <v>15.314187493</v>
      </c>
      <c r="D112" s="39">
        <v>3.5347763997000001</v>
      </c>
      <c r="E112" s="35" t="str">
        <f t="shared" ref="E112:E175" si="6">IF(D112 &lt; 25, " ", "***")</f>
        <v xml:space="preserve"> </v>
      </c>
      <c r="F112" s="10">
        <v>429.37619863999998</v>
      </c>
      <c r="G112" s="10">
        <v>34.393359095999998</v>
      </c>
      <c r="H112" s="10">
        <v>8.0100758273999997</v>
      </c>
      <c r="I112" s="35" t="str">
        <f t="shared" ref="I112:I175" si="7">IF(H112 &lt; 25, " ", "***")</f>
        <v xml:space="preserve"> </v>
      </c>
      <c r="J112" s="10">
        <v>574.02657341999998</v>
      </c>
      <c r="K112" s="10">
        <v>31.180854235999998</v>
      </c>
      <c r="L112" s="10">
        <v>5.4319530977000001</v>
      </c>
      <c r="M112" s="35" t="str">
        <f t="shared" ref="M112:M175" si="8">IF(L112 &lt; 25, " ", "***")</f>
        <v xml:space="preserve"> </v>
      </c>
      <c r="N112" s="10">
        <v>452.08154396999998</v>
      </c>
      <c r="O112" s="10">
        <v>31.25309914</v>
      </c>
      <c r="P112" s="10">
        <v>6.9131552829</v>
      </c>
      <c r="Q112" s="35" t="str">
        <f t="shared" ref="Q112:Q175" si="9">IF(P112 &lt; 25, " ", "***")</f>
        <v xml:space="preserve"> </v>
      </c>
      <c r="R112" s="10">
        <v>162.04205879</v>
      </c>
      <c r="S112" s="10">
        <v>19.377309634</v>
      </c>
      <c r="T112" s="10">
        <v>11.958197630000001</v>
      </c>
      <c r="U112" s="35" t="str">
        <f t="shared" ref="U112:U175" si="10">IF(T112 &lt; 25, " ", "***")</f>
        <v xml:space="preserve"> </v>
      </c>
      <c r="V112" s="10">
        <v>33.54702151</v>
      </c>
      <c r="W112" s="10">
        <v>15.035291917</v>
      </c>
      <c r="X112" s="10">
        <v>44.818559862999997</v>
      </c>
      <c r="Y112" s="35" t="str">
        <f t="shared" ref="Y112:Y175" si="11">IF(X112 &lt; 25, " ", "***")</f>
        <v>***</v>
      </c>
      <c r="Z112" s="37"/>
      <c r="AA112" s="37"/>
      <c r="AB112" s="37"/>
    </row>
    <row r="113" spans="1:28" x14ac:dyDescent="0.15">
      <c r="A113" s="37" t="s">
        <v>60</v>
      </c>
      <c r="B113" s="39">
        <v>336.96271889000002</v>
      </c>
      <c r="C113" s="39">
        <v>14.912494082</v>
      </c>
      <c r="D113" s="39">
        <v>4.4255620121000003</v>
      </c>
      <c r="E113" s="35" t="str">
        <f t="shared" si="6"/>
        <v xml:space="preserve"> </v>
      </c>
      <c r="F113" s="10">
        <v>334.42920823999998</v>
      </c>
      <c r="G113" s="10">
        <v>31.184925172</v>
      </c>
      <c r="H113" s="10">
        <v>9.3248210393999997</v>
      </c>
      <c r="I113" s="35" t="str">
        <f t="shared" si="7"/>
        <v xml:space="preserve"> </v>
      </c>
      <c r="J113" s="10">
        <v>380.10427499000002</v>
      </c>
      <c r="K113" s="10">
        <v>28.327717540999998</v>
      </c>
      <c r="L113" s="10">
        <v>7.4526174540000003</v>
      </c>
      <c r="M113" s="35" t="str">
        <f t="shared" si="8"/>
        <v xml:space="preserve"> </v>
      </c>
      <c r="N113" s="10">
        <v>398.62768611000001</v>
      </c>
      <c r="O113" s="10">
        <v>32.228488788</v>
      </c>
      <c r="P113" s="10">
        <v>8.0848596097000005</v>
      </c>
      <c r="Q113" s="35" t="str">
        <f t="shared" si="9"/>
        <v xml:space="preserve"> </v>
      </c>
      <c r="R113" s="10">
        <v>143.66559586</v>
      </c>
      <c r="S113" s="10">
        <v>18.178393661000001</v>
      </c>
      <c r="T113" s="10">
        <v>12.653268553</v>
      </c>
      <c r="U113" s="35" t="str">
        <f t="shared" si="10"/>
        <v xml:space="preserve"> </v>
      </c>
      <c r="V113" s="10">
        <v>18.495766795000002</v>
      </c>
      <c r="W113" s="10">
        <v>8.4960726899000001</v>
      </c>
      <c r="X113" s="10">
        <v>45.935228228</v>
      </c>
      <c r="Y113" s="35" t="str">
        <f t="shared" si="11"/>
        <v>***</v>
      </c>
      <c r="Z113" s="37"/>
      <c r="AA113" s="37"/>
      <c r="AB113" s="37"/>
    </row>
    <row r="114" spans="1:28" x14ac:dyDescent="0.15">
      <c r="A114" s="37" t="s">
        <v>61</v>
      </c>
      <c r="B114" s="39">
        <v>96.280738731</v>
      </c>
      <c r="C114" s="39">
        <v>5.5667608294999997</v>
      </c>
      <c r="D114" s="39">
        <v>5.7818011190999998</v>
      </c>
      <c r="E114" s="35" t="str">
        <f t="shared" si="6"/>
        <v xml:space="preserve"> </v>
      </c>
      <c r="F114" s="10">
        <v>94.946990405999998</v>
      </c>
      <c r="G114" s="10">
        <v>10.707724166</v>
      </c>
      <c r="H114" s="10">
        <v>11.277581438</v>
      </c>
      <c r="I114" s="35" t="str">
        <f t="shared" si="7"/>
        <v xml:space="preserve"> </v>
      </c>
      <c r="J114" s="10">
        <v>193.92229843999999</v>
      </c>
      <c r="K114" s="10">
        <v>18.037867130999999</v>
      </c>
      <c r="L114" s="10">
        <v>9.3015951625</v>
      </c>
      <c r="M114" s="35" t="str">
        <f t="shared" si="8"/>
        <v xml:space="preserve"> </v>
      </c>
      <c r="N114" s="10">
        <v>53.453857863000003</v>
      </c>
      <c r="O114" s="10">
        <v>5.2504957132000003</v>
      </c>
      <c r="P114" s="10">
        <v>9.8224822737000004</v>
      </c>
      <c r="Q114" s="35" t="str">
        <f t="shared" si="9"/>
        <v xml:space="preserve"> </v>
      </c>
      <c r="R114" s="10">
        <v>18.376462938</v>
      </c>
      <c r="S114" s="10">
        <v>5.2201193617000001</v>
      </c>
      <c r="T114" s="10">
        <v>28.406551245999999</v>
      </c>
      <c r="U114" s="35" t="str">
        <f t="shared" si="10"/>
        <v>***</v>
      </c>
      <c r="V114" s="10">
        <v>15.051254714000001</v>
      </c>
      <c r="W114" s="10">
        <v>10.168973927</v>
      </c>
      <c r="X114" s="10">
        <v>67.562300417000003</v>
      </c>
      <c r="Y114" s="35" t="str">
        <f t="shared" si="11"/>
        <v>***</v>
      </c>
      <c r="Z114" s="37"/>
      <c r="AA114" s="37"/>
      <c r="AB114" s="37"/>
    </row>
    <row r="115" spans="1:28" x14ac:dyDescent="0.15">
      <c r="A115" s="37" t="s">
        <v>62</v>
      </c>
      <c r="B115" s="39">
        <v>716.56526511000004</v>
      </c>
      <c r="C115" s="39">
        <v>35.211126381</v>
      </c>
      <c r="D115" s="39">
        <v>4.9138756921000004</v>
      </c>
      <c r="E115" s="35" t="str">
        <f t="shared" si="6"/>
        <v xml:space="preserve"> </v>
      </c>
      <c r="F115" s="10">
        <v>629.88913887000001</v>
      </c>
      <c r="G115" s="10">
        <v>59.770847316000001</v>
      </c>
      <c r="H115" s="10">
        <v>9.4891058804000004</v>
      </c>
      <c r="I115" s="35" t="str">
        <f t="shared" si="7"/>
        <v xml:space="preserve"> </v>
      </c>
      <c r="J115" s="10">
        <v>810.21850508</v>
      </c>
      <c r="K115" s="10">
        <v>47.084161659000003</v>
      </c>
      <c r="L115" s="10">
        <v>5.8112918137999996</v>
      </c>
      <c r="M115" s="35" t="str">
        <f t="shared" si="8"/>
        <v xml:space="preserve"> </v>
      </c>
      <c r="N115" s="10">
        <v>866.37845059999995</v>
      </c>
      <c r="O115" s="10">
        <v>88.218094625000006</v>
      </c>
      <c r="P115" s="10">
        <v>10.182397146</v>
      </c>
      <c r="Q115" s="35" t="str">
        <f t="shared" si="9"/>
        <v xml:space="preserve"> </v>
      </c>
      <c r="R115" s="10">
        <v>365.62591728000001</v>
      </c>
      <c r="S115" s="10">
        <v>41.832139787000003</v>
      </c>
      <c r="T115" s="10">
        <v>11.441240298</v>
      </c>
      <c r="U115" s="35" t="str">
        <f t="shared" si="10"/>
        <v xml:space="preserve"> </v>
      </c>
      <c r="V115" s="10">
        <v>232.78710945</v>
      </c>
      <c r="W115" s="10">
        <v>77.623893085999995</v>
      </c>
      <c r="X115" s="10">
        <v>33.345443082999999</v>
      </c>
      <c r="Y115" s="35" t="str">
        <f t="shared" si="11"/>
        <v>***</v>
      </c>
      <c r="Z115" s="37"/>
      <c r="AA115" s="37"/>
      <c r="AB115" s="37"/>
    </row>
    <row r="116" spans="1:28" x14ac:dyDescent="0.15">
      <c r="A116" s="37" t="s">
        <v>63</v>
      </c>
      <c r="B116" s="39">
        <v>604.65687695999998</v>
      </c>
      <c r="C116" s="39">
        <v>34.677106207000001</v>
      </c>
      <c r="D116" s="39">
        <v>5.7350056747</v>
      </c>
      <c r="E116" s="35" t="str">
        <f t="shared" si="6"/>
        <v xml:space="preserve"> </v>
      </c>
      <c r="F116" s="10">
        <v>531.64539033000005</v>
      </c>
      <c r="G116" s="10">
        <v>59.077920640000002</v>
      </c>
      <c r="H116" s="10">
        <v>11.112279296000001</v>
      </c>
      <c r="I116" s="35" t="str">
        <f t="shared" si="7"/>
        <v xml:space="preserve"> </v>
      </c>
      <c r="J116" s="10">
        <v>600.64264287000003</v>
      </c>
      <c r="K116" s="10">
        <v>40.097203018999998</v>
      </c>
      <c r="L116" s="10">
        <v>6.6757169999999997</v>
      </c>
      <c r="M116" s="35" t="str">
        <f t="shared" si="8"/>
        <v xml:space="preserve"> </v>
      </c>
      <c r="N116" s="10">
        <v>786.85659201999999</v>
      </c>
      <c r="O116" s="10">
        <v>86.564760332000006</v>
      </c>
      <c r="P116" s="10">
        <v>11.001338898</v>
      </c>
      <c r="Q116" s="35" t="str">
        <f t="shared" si="9"/>
        <v xml:space="preserve"> </v>
      </c>
      <c r="R116" s="10">
        <v>340.29030583000002</v>
      </c>
      <c r="S116" s="10">
        <v>41.078071035999997</v>
      </c>
      <c r="T116" s="10">
        <v>12.07147848</v>
      </c>
      <c r="U116" s="35" t="str">
        <f t="shared" si="10"/>
        <v xml:space="preserve"> </v>
      </c>
      <c r="V116" s="10">
        <v>179.22673093</v>
      </c>
      <c r="W116" s="10">
        <v>69.531638100999999</v>
      </c>
      <c r="X116" s="10">
        <v>38.795350304000003</v>
      </c>
      <c r="Y116" s="35" t="str">
        <f t="shared" si="11"/>
        <v>***</v>
      </c>
      <c r="Z116" s="37"/>
      <c r="AA116" s="37"/>
      <c r="AB116" s="37"/>
    </row>
    <row r="117" spans="1:28" x14ac:dyDescent="0.15">
      <c r="A117" s="37" t="s">
        <v>64</v>
      </c>
      <c r="B117" s="39">
        <v>111.90838814999999</v>
      </c>
      <c r="C117" s="39">
        <v>5.8422253172999996</v>
      </c>
      <c r="D117" s="39">
        <v>5.2205428153</v>
      </c>
      <c r="E117" s="35" t="str">
        <f t="shared" si="6"/>
        <v xml:space="preserve"> </v>
      </c>
      <c r="F117" s="10">
        <v>98.243748538999995</v>
      </c>
      <c r="G117" s="10">
        <v>12.926984088999999</v>
      </c>
      <c r="H117" s="10">
        <v>13.158072937</v>
      </c>
      <c r="I117" s="35" t="str">
        <f t="shared" si="7"/>
        <v xml:space="preserve"> </v>
      </c>
      <c r="J117" s="10">
        <v>209.57586221</v>
      </c>
      <c r="K117" s="10">
        <v>15.533124939</v>
      </c>
      <c r="L117" s="10">
        <v>7.4116955906999999</v>
      </c>
      <c r="M117" s="35" t="str">
        <f t="shared" si="8"/>
        <v xml:space="preserve"> </v>
      </c>
      <c r="N117" s="10">
        <v>79.521858584</v>
      </c>
      <c r="O117" s="10">
        <v>7.2605992259000001</v>
      </c>
      <c r="P117" s="10">
        <v>9.1303188271</v>
      </c>
      <c r="Q117" s="35" t="str">
        <f t="shared" si="9"/>
        <v xml:space="preserve"> </v>
      </c>
      <c r="R117" s="10">
        <v>25.335611452999999</v>
      </c>
      <c r="S117" s="10">
        <v>5.3158550046000004</v>
      </c>
      <c r="T117" s="10">
        <v>20.981751375999998</v>
      </c>
      <c r="U117" s="35" t="str">
        <f t="shared" si="10"/>
        <v xml:space="preserve"> </v>
      </c>
      <c r="V117" s="10">
        <v>53.560378522999997</v>
      </c>
      <c r="W117" s="10">
        <v>26.121139290999999</v>
      </c>
      <c r="X117" s="10">
        <v>48.769519578999997</v>
      </c>
      <c r="Y117" s="35" t="str">
        <f t="shared" si="11"/>
        <v>***</v>
      </c>
      <c r="Z117" s="37"/>
      <c r="AA117" s="37"/>
      <c r="AB117" s="37"/>
    </row>
    <row r="118" spans="1:28" x14ac:dyDescent="0.15">
      <c r="A118" s="37" t="s">
        <v>65</v>
      </c>
      <c r="B118" s="39">
        <v>80.496942945000001</v>
      </c>
      <c r="C118" s="39">
        <v>6.1751240554000004</v>
      </c>
      <c r="D118" s="39">
        <v>7.6712528817000001</v>
      </c>
      <c r="E118" s="35" t="str">
        <f t="shared" si="6"/>
        <v xml:space="preserve"> </v>
      </c>
      <c r="F118" s="10">
        <v>163.07517473999999</v>
      </c>
      <c r="G118" s="10">
        <v>12.43112706</v>
      </c>
      <c r="H118" s="10">
        <v>7.6229426582000004</v>
      </c>
      <c r="I118" s="35" t="str">
        <f t="shared" si="7"/>
        <v xml:space="preserve"> </v>
      </c>
      <c r="J118" s="10">
        <v>96.765361838000004</v>
      </c>
      <c r="K118" s="10">
        <v>18.019335498</v>
      </c>
      <c r="L118" s="10">
        <v>18.621679447000002</v>
      </c>
      <c r="M118" s="35" t="str">
        <f t="shared" si="8"/>
        <v xml:space="preserve"> </v>
      </c>
      <c r="N118" s="10">
        <v>37.106923127999998</v>
      </c>
      <c r="O118" s="10">
        <v>7.0898124067000001</v>
      </c>
      <c r="P118" s="10">
        <v>19.106441087</v>
      </c>
      <c r="Q118" s="35" t="str">
        <f t="shared" si="9"/>
        <v xml:space="preserve"> </v>
      </c>
      <c r="R118" s="10">
        <v>25.192022698999999</v>
      </c>
      <c r="S118" s="10">
        <v>10.932684836</v>
      </c>
      <c r="T118" s="10">
        <v>43.397407846999997</v>
      </c>
      <c r="U118" s="35" t="str">
        <f t="shared" si="10"/>
        <v>***</v>
      </c>
      <c r="V118" s="10">
        <v>14.384058932</v>
      </c>
      <c r="W118" s="10">
        <v>10.548749411999999</v>
      </c>
      <c r="X118" s="10">
        <v>73.336388997</v>
      </c>
      <c r="Y118" s="35" t="str">
        <f t="shared" si="11"/>
        <v>***</v>
      </c>
      <c r="Z118" s="37"/>
      <c r="AA118" s="37"/>
      <c r="AB118" s="37"/>
    </row>
    <row r="119" spans="1:28" x14ac:dyDescent="0.15">
      <c r="A119" s="37" t="s">
        <v>66</v>
      </c>
      <c r="B119" s="39">
        <v>374.98161320999998</v>
      </c>
      <c r="C119" s="39">
        <v>16.741962224000002</v>
      </c>
      <c r="D119" s="39">
        <v>4.4647421726000003</v>
      </c>
      <c r="E119" s="35" t="str">
        <f t="shared" si="6"/>
        <v xml:space="preserve"> </v>
      </c>
      <c r="F119" s="10">
        <v>329.62891459000002</v>
      </c>
      <c r="G119" s="10">
        <v>33.404213906999999</v>
      </c>
      <c r="H119" s="10">
        <v>10.133884629000001</v>
      </c>
      <c r="I119" s="35" t="str">
        <f t="shared" si="7"/>
        <v xml:space="preserve"> </v>
      </c>
      <c r="J119" s="10">
        <v>527.32676055000002</v>
      </c>
      <c r="K119" s="10">
        <v>41.875549231999997</v>
      </c>
      <c r="L119" s="10">
        <v>7.9411007299999996</v>
      </c>
      <c r="M119" s="35" t="str">
        <f t="shared" si="8"/>
        <v xml:space="preserve"> </v>
      </c>
      <c r="N119" s="10">
        <v>378.83814125999999</v>
      </c>
      <c r="O119" s="10">
        <v>42.310233990999997</v>
      </c>
      <c r="P119" s="10">
        <v>11.168419803000001</v>
      </c>
      <c r="Q119" s="35" t="str">
        <f t="shared" si="9"/>
        <v xml:space="preserve"> </v>
      </c>
      <c r="R119" s="10">
        <v>161.19058379000001</v>
      </c>
      <c r="S119" s="10">
        <v>27.803218880999999</v>
      </c>
      <c r="T119" s="10">
        <v>17.248661942999998</v>
      </c>
      <c r="U119" s="35" t="str">
        <f t="shared" si="10"/>
        <v xml:space="preserve"> </v>
      </c>
      <c r="V119" s="10">
        <v>138.83536258999999</v>
      </c>
      <c r="W119" s="10">
        <v>68.265545091999996</v>
      </c>
      <c r="X119" s="10">
        <v>49.170142114000001</v>
      </c>
      <c r="Y119" s="35" t="str">
        <f t="shared" si="11"/>
        <v>***</v>
      </c>
      <c r="Z119" s="37"/>
      <c r="AA119" s="37"/>
      <c r="AB119" s="37"/>
    </row>
    <row r="120" spans="1:28" x14ac:dyDescent="0.15">
      <c r="A120" s="37" t="s">
        <v>67</v>
      </c>
      <c r="B120" s="39">
        <v>279.78326720000001</v>
      </c>
      <c r="C120" s="39">
        <v>41.517061656000003</v>
      </c>
      <c r="D120" s="39">
        <v>14.83900809</v>
      </c>
      <c r="E120" s="35" t="str">
        <f t="shared" si="6"/>
        <v xml:space="preserve"> </v>
      </c>
      <c r="F120" s="10">
        <v>240.32687683</v>
      </c>
      <c r="G120" s="10">
        <v>24.998228439999998</v>
      </c>
      <c r="H120" s="10">
        <v>10.401761455000001</v>
      </c>
      <c r="I120" s="35" t="str">
        <f t="shared" si="7"/>
        <v xml:space="preserve"> </v>
      </c>
      <c r="J120" s="10">
        <v>321.12117585999999</v>
      </c>
      <c r="K120" s="10">
        <v>39.927851398000001</v>
      </c>
      <c r="L120" s="10">
        <v>12.433889260000001</v>
      </c>
      <c r="M120" s="35" t="str">
        <f t="shared" si="8"/>
        <v xml:space="preserve"> </v>
      </c>
      <c r="N120" s="10">
        <v>340.31399513999997</v>
      </c>
      <c r="O120" s="10">
        <v>115.35895968</v>
      </c>
      <c r="P120" s="10">
        <v>33.897800658000001</v>
      </c>
      <c r="Q120" s="35" t="str">
        <f t="shared" si="9"/>
        <v>***</v>
      </c>
      <c r="R120" s="10">
        <v>143.331154</v>
      </c>
      <c r="S120" s="10">
        <v>14.780798639</v>
      </c>
      <c r="T120" s="10">
        <v>10.312341892999999</v>
      </c>
      <c r="U120" s="35" t="str">
        <f t="shared" si="10"/>
        <v xml:space="preserve"> </v>
      </c>
      <c r="V120" s="10">
        <v>64.230480365999995</v>
      </c>
      <c r="W120" s="10">
        <v>15.678198633999999</v>
      </c>
      <c r="X120" s="10">
        <v>24.409281302</v>
      </c>
      <c r="Y120" s="35" t="str">
        <f t="shared" si="11"/>
        <v xml:space="preserve"> </v>
      </c>
      <c r="Z120" s="37"/>
      <c r="AA120" s="37"/>
      <c r="AB120" s="37"/>
    </row>
    <row r="121" spans="1:28" x14ac:dyDescent="0.15">
      <c r="E121" s="35" t="str">
        <f t="shared" si="6"/>
        <v xml:space="preserve"> </v>
      </c>
      <c r="I121" s="35" t="str">
        <f t="shared" si="7"/>
        <v xml:space="preserve"> </v>
      </c>
      <c r="M121" s="35" t="str">
        <f t="shared" si="8"/>
        <v xml:space="preserve"> </v>
      </c>
      <c r="Q121" s="35" t="str">
        <f t="shared" si="9"/>
        <v xml:space="preserve"> </v>
      </c>
      <c r="U121" s="35" t="str">
        <f t="shared" si="10"/>
        <v xml:space="preserve"> </v>
      </c>
      <c r="Y121" s="35" t="str">
        <f t="shared" si="11"/>
        <v xml:space="preserve"> </v>
      </c>
      <c r="Z121" s="37"/>
      <c r="AA121" s="37"/>
      <c r="AB121" s="37"/>
    </row>
    <row r="122" spans="1:28" s="52" customFormat="1" x14ac:dyDescent="0.15">
      <c r="A122" s="50" t="s">
        <v>68</v>
      </c>
      <c r="B122" s="51">
        <v>9314.9528396000005</v>
      </c>
      <c r="C122" s="51">
        <v>174.23327237000001</v>
      </c>
      <c r="D122" s="51">
        <v>1.8704686472000001</v>
      </c>
      <c r="E122" s="47" t="str">
        <f t="shared" si="6"/>
        <v xml:space="preserve"> </v>
      </c>
      <c r="F122" s="46">
        <v>8658.6182709999994</v>
      </c>
      <c r="G122" s="46">
        <v>332.78220786000003</v>
      </c>
      <c r="H122" s="46">
        <v>3.8433638882999999</v>
      </c>
      <c r="I122" s="47" t="str">
        <f t="shared" si="7"/>
        <v xml:space="preserve"> </v>
      </c>
      <c r="J122" s="46">
        <v>10754.061388</v>
      </c>
      <c r="K122" s="46">
        <v>258.31957929999999</v>
      </c>
      <c r="L122" s="46">
        <v>2.4020653218999999</v>
      </c>
      <c r="M122" s="47" t="str">
        <f t="shared" si="8"/>
        <v xml:space="preserve"> </v>
      </c>
      <c r="N122" s="46">
        <v>10128.199916</v>
      </c>
      <c r="O122" s="46">
        <v>260.93412305999999</v>
      </c>
      <c r="P122" s="46">
        <v>2.5763129207</v>
      </c>
      <c r="Q122" s="47" t="str">
        <f t="shared" si="9"/>
        <v xml:space="preserve"> </v>
      </c>
      <c r="R122" s="46">
        <v>6366.9291346</v>
      </c>
      <c r="S122" s="46">
        <v>363.87994995000003</v>
      </c>
      <c r="T122" s="46">
        <v>5.7151562748</v>
      </c>
      <c r="U122" s="47" t="str">
        <f t="shared" si="10"/>
        <v xml:space="preserve"> </v>
      </c>
      <c r="V122" s="46">
        <v>2770.8373830999999</v>
      </c>
      <c r="W122" s="46">
        <v>481.21085663999997</v>
      </c>
      <c r="X122" s="46">
        <v>17.366982975999999</v>
      </c>
      <c r="Y122" s="47" t="str">
        <f t="shared" si="11"/>
        <v xml:space="preserve"> </v>
      </c>
    </row>
    <row r="123" spans="1:28" s="52" customFormat="1" x14ac:dyDescent="0.15">
      <c r="A123" s="52" t="s">
        <v>69</v>
      </c>
      <c r="B123" s="51">
        <v>3723.3706296</v>
      </c>
      <c r="C123" s="51">
        <v>149.29258046999999</v>
      </c>
      <c r="D123" s="51">
        <v>4.0096083716999997</v>
      </c>
      <c r="E123" s="47" t="str">
        <f t="shared" si="6"/>
        <v xml:space="preserve"> </v>
      </c>
      <c r="F123" s="46">
        <v>3929.7165162000001</v>
      </c>
      <c r="G123" s="46">
        <v>296.08687734</v>
      </c>
      <c r="H123" s="46">
        <v>7.5345607275999997</v>
      </c>
      <c r="I123" s="47" t="str">
        <f t="shared" si="7"/>
        <v xml:space="preserve"> </v>
      </c>
      <c r="J123" s="46">
        <v>4309.7447118</v>
      </c>
      <c r="K123" s="46">
        <v>212.42451514000001</v>
      </c>
      <c r="L123" s="46">
        <v>4.9289349913000002</v>
      </c>
      <c r="M123" s="47" t="str">
        <f t="shared" si="8"/>
        <v xml:space="preserve"> </v>
      </c>
      <c r="N123" s="46">
        <v>3958.2107083000001</v>
      </c>
      <c r="O123" s="46">
        <v>235.08015244000001</v>
      </c>
      <c r="P123" s="46">
        <v>5.9390509945999996</v>
      </c>
      <c r="Q123" s="47" t="str">
        <f t="shared" si="9"/>
        <v xml:space="preserve"> </v>
      </c>
      <c r="R123" s="46">
        <v>2089.5077108</v>
      </c>
      <c r="S123" s="46">
        <v>298.51146240000003</v>
      </c>
      <c r="T123" s="46">
        <v>14.286210136999999</v>
      </c>
      <c r="U123" s="47" t="str">
        <f t="shared" si="10"/>
        <v xml:space="preserve"> </v>
      </c>
      <c r="V123" s="46">
        <v>322.02224419999999</v>
      </c>
      <c r="W123" s="46">
        <v>210.41143829999999</v>
      </c>
      <c r="X123" s="46">
        <v>65.340653352999993</v>
      </c>
      <c r="Y123" s="47" t="str">
        <f t="shared" si="11"/>
        <v>***</v>
      </c>
    </row>
    <row r="124" spans="1:28" x14ac:dyDescent="0.15">
      <c r="A124" s="37" t="s">
        <v>70</v>
      </c>
      <c r="B124" s="39">
        <v>1800.8281921</v>
      </c>
      <c r="C124" s="39">
        <v>116.98384831</v>
      </c>
      <c r="D124" s="39">
        <v>6.4961137783999998</v>
      </c>
      <c r="E124" s="35" t="str">
        <f t="shared" si="6"/>
        <v xml:space="preserve"> </v>
      </c>
      <c r="F124" s="10">
        <v>1636.9330175</v>
      </c>
      <c r="G124" s="10">
        <v>212.73815882</v>
      </c>
      <c r="H124" s="10">
        <v>12.996143186999999</v>
      </c>
      <c r="I124" s="35" t="str">
        <f t="shared" si="7"/>
        <v xml:space="preserve"> </v>
      </c>
      <c r="J124" s="10">
        <v>1739.9613448</v>
      </c>
      <c r="K124" s="10">
        <v>196.18081988</v>
      </c>
      <c r="L124" s="10">
        <v>11.275010245000001</v>
      </c>
      <c r="M124" s="35" t="str">
        <f t="shared" si="8"/>
        <v xml:space="preserve"> </v>
      </c>
      <c r="N124" s="10">
        <v>2321.5423197999999</v>
      </c>
      <c r="O124" s="10">
        <v>200.0655587</v>
      </c>
      <c r="P124" s="10">
        <v>8.6177864169999996</v>
      </c>
      <c r="Q124" s="35" t="str">
        <f t="shared" si="9"/>
        <v xml:space="preserve"> </v>
      </c>
      <c r="R124" s="10">
        <v>1085.7221407</v>
      </c>
      <c r="S124" s="10">
        <v>234.36855233</v>
      </c>
      <c r="T124" s="10">
        <v>21.586421012999999</v>
      </c>
      <c r="U124" s="35" t="str">
        <f t="shared" si="10"/>
        <v xml:space="preserve"> </v>
      </c>
      <c r="V124" s="10">
        <v>211.75398448000001</v>
      </c>
      <c r="W124" s="10">
        <v>208.04150508999999</v>
      </c>
      <c r="X124" s="10">
        <v>98.246795966999997</v>
      </c>
      <c r="Y124" s="35" t="str">
        <f t="shared" si="11"/>
        <v>***</v>
      </c>
      <c r="Z124" s="37"/>
      <c r="AA124" s="37"/>
      <c r="AB124" s="37"/>
    </row>
    <row r="125" spans="1:28" x14ac:dyDescent="0.15">
      <c r="A125" s="37" t="s">
        <v>71</v>
      </c>
      <c r="B125" s="39">
        <v>1865.1752355000001</v>
      </c>
      <c r="C125" s="39">
        <v>91.493158713</v>
      </c>
      <c r="D125" s="39">
        <v>4.9053384888</v>
      </c>
      <c r="E125" s="35" t="str">
        <f t="shared" si="6"/>
        <v xml:space="preserve"> </v>
      </c>
      <c r="F125" s="10">
        <v>2215.5625964999999</v>
      </c>
      <c r="G125" s="10">
        <v>180.2705205</v>
      </c>
      <c r="H125" s="10">
        <v>8.1365573142999992</v>
      </c>
      <c r="I125" s="35" t="str">
        <f t="shared" si="7"/>
        <v xml:space="preserve"> </v>
      </c>
      <c r="J125" s="10">
        <v>2502.7490305000001</v>
      </c>
      <c r="K125" s="10">
        <v>162.27608687</v>
      </c>
      <c r="L125" s="10">
        <v>6.4839136843</v>
      </c>
      <c r="M125" s="35" t="str">
        <f t="shared" si="8"/>
        <v xml:space="preserve"> </v>
      </c>
      <c r="N125" s="10">
        <v>1578.5963512000001</v>
      </c>
      <c r="O125" s="10">
        <v>155.18943480999999</v>
      </c>
      <c r="P125" s="10">
        <v>9.8308497097000007</v>
      </c>
      <c r="Q125" s="35" t="str">
        <f t="shared" si="9"/>
        <v xml:space="preserve"> </v>
      </c>
      <c r="R125" s="10">
        <v>991.77714787000002</v>
      </c>
      <c r="S125" s="10">
        <v>207.91160597000001</v>
      </c>
      <c r="T125" s="10">
        <v>20.963540691999999</v>
      </c>
      <c r="U125" s="35" t="str">
        <f t="shared" si="10"/>
        <v xml:space="preserve"> </v>
      </c>
      <c r="V125" s="10">
        <v>110.26825972</v>
      </c>
      <c r="W125" s="10">
        <v>67.952186372</v>
      </c>
      <c r="X125" s="10">
        <v>61.624429862</v>
      </c>
      <c r="Y125" s="35" t="str">
        <f t="shared" si="11"/>
        <v>***</v>
      </c>
      <c r="Z125" s="37"/>
      <c r="AA125" s="37"/>
      <c r="AB125" s="37"/>
    </row>
    <row r="126" spans="1:28" x14ac:dyDescent="0.15">
      <c r="A126" s="37" t="s">
        <v>72</v>
      </c>
      <c r="B126" s="39">
        <v>57.367201954000002</v>
      </c>
      <c r="C126" s="39">
        <v>10.312967284000001</v>
      </c>
      <c r="D126" s="39">
        <v>17.977113981999999</v>
      </c>
      <c r="E126" s="35" t="str">
        <f t="shared" si="6"/>
        <v xml:space="preserve"> </v>
      </c>
      <c r="F126" s="10">
        <v>77.220902228</v>
      </c>
      <c r="G126" s="10">
        <v>27.275284823</v>
      </c>
      <c r="H126" s="10">
        <v>35.321116480000001</v>
      </c>
      <c r="I126" s="35" t="str">
        <f t="shared" si="7"/>
        <v>***</v>
      </c>
      <c r="J126" s="10">
        <v>67.034336483999994</v>
      </c>
      <c r="K126" s="10">
        <v>23.901785523000001</v>
      </c>
      <c r="L126" s="10">
        <v>35.656033575000002</v>
      </c>
      <c r="M126" s="35" t="str">
        <f>IF(L126 &lt; 25, " ", "***")</f>
        <v>***</v>
      </c>
      <c r="N126" s="10">
        <v>58.072037326999997</v>
      </c>
      <c r="O126" s="10">
        <v>18.652257177999999</v>
      </c>
      <c r="P126" s="10">
        <v>32.119171354000002</v>
      </c>
      <c r="Q126" s="35" t="str">
        <f t="shared" si="9"/>
        <v>***</v>
      </c>
      <c r="R126" s="10">
        <v>12.00842222</v>
      </c>
      <c r="S126" s="10">
        <v>10.46925974</v>
      </c>
      <c r="T126" s="10">
        <v>87.182641887000003</v>
      </c>
      <c r="U126" s="35" t="str">
        <f t="shared" si="10"/>
        <v>***</v>
      </c>
      <c r="V126" s="10">
        <v>0</v>
      </c>
      <c r="W126" s="10">
        <v>0</v>
      </c>
      <c r="X126" s="10">
        <v>0</v>
      </c>
      <c r="Y126" s="35" t="str">
        <f t="shared" si="11"/>
        <v xml:space="preserve"> </v>
      </c>
      <c r="Z126" s="37"/>
      <c r="AA126" s="37"/>
      <c r="AB126" s="37"/>
    </row>
    <row r="127" spans="1:28" s="52" customFormat="1" x14ac:dyDescent="0.15">
      <c r="A127" s="52" t="s">
        <v>73</v>
      </c>
      <c r="B127" s="51">
        <v>2275.2757777000002</v>
      </c>
      <c r="C127" s="51">
        <v>18.282099633000001</v>
      </c>
      <c r="D127" s="51">
        <v>0.80351137269999995</v>
      </c>
      <c r="E127" s="47" t="str">
        <f t="shared" si="6"/>
        <v xml:space="preserve"> </v>
      </c>
      <c r="F127" s="46">
        <v>2084.9936342000001</v>
      </c>
      <c r="G127" s="46">
        <v>41.500735454999997</v>
      </c>
      <c r="H127" s="46">
        <v>1.9904490245999999</v>
      </c>
      <c r="I127" s="47" t="str">
        <f t="shared" si="7"/>
        <v xml:space="preserve"> </v>
      </c>
      <c r="J127" s="46">
        <v>2758.1585942000002</v>
      </c>
      <c r="K127" s="46">
        <v>38.566069540999997</v>
      </c>
      <c r="L127" s="46">
        <v>1.3982542418999999</v>
      </c>
      <c r="M127" s="47" t="str">
        <f t="shared" si="8"/>
        <v xml:space="preserve"> </v>
      </c>
      <c r="N127" s="46">
        <v>2401.1449038000001</v>
      </c>
      <c r="O127" s="46">
        <v>26.990910726999999</v>
      </c>
      <c r="P127" s="46">
        <v>1.1240850431</v>
      </c>
      <c r="Q127" s="47" t="str">
        <f t="shared" si="9"/>
        <v xml:space="preserve"> </v>
      </c>
      <c r="R127" s="46">
        <v>1531.6727057999999</v>
      </c>
      <c r="S127" s="46">
        <v>39.988258924999997</v>
      </c>
      <c r="T127" s="46">
        <v>2.6107574270999998</v>
      </c>
      <c r="U127" s="47" t="str">
        <f t="shared" si="10"/>
        <v xml:space="preserve"> </v>
      </c>
      <c r="V127" s="46">
        <v>578.48282915000004</v>
      </c>
      <c r="W127" s="46">
        <v>54.494315913000001</v>
      </c>
      <c r="X127" s="46">
        <v>9.4202132141000003</v>
      </c>
      <c r="Y127" s="47" t="str">
        <f t="shared" si="11"/>
        <v xml:space="preserve"> </v>
      </c>
    </row>
    <row r="128" spans="1:28" x14ac:dyDescent="0.15">
      <c r="A128" s="37" t="s">
        <v>74</v>
      </c>
      <c r="B128" s="39">
        <v>2674.1131092999999</v>
      </c>
      <c r="C128" s="39">
        <v>52.028494549000001</v>
      </c>
      <c r="D128" s="39">
        <v>1.9456355219000001</v>
      </c>
      <c r="E128" s="35" t="str">
        <f t="shared" si="6"/>
        <v xml:space="preserve"> </v>
      </c>
      <c r="F128" s="10">
        <v>2135.3640223000002</v>
      </c>
      <c r="G128" s="10">
        <v>82.605709356999995</v>
      </c>
      <c r="H128" s="10">
        <v>3.8684602950000002</v>
      </c>
      <c r="I128" s="35" t="str">
        <f t="shared" si="7"/>
        <v xml:space="preserve"> </v>
      </c>
      <c r="J128" s="10">
        <v>2953.9685218999998</v>
      </c>
      <c r="K128" s="10">
        <v>94.955569749000006</v>
      </c>
      <c r="L128" s="10">
        <v>3.2145085178000001</v>
      </c>
      <c r="M128" s="35" t="str">
        <f t="shared" si="8"/>
        <v xml:space="preserve"> </v>
      </c>
      <c r="N128" s="10">
        <v>3050.9302431999999</v>
      </c>
      <c r="O128" s="10">
        <v>106.57846366</v>
      </c>
      <c r="P128" s="10">
        <v>3.4933104058</v>
      </c>
      <c r="Q128" s="35" t="str">
        <f t="shared" si="9"/>
        <v xml:space="preserve"> </v>
      </c>
      <c r="R128" s="10">
        <v>2192.8263808000002</v>
      </c>
      <c r="S128" s="10">
        <v>190.12737253</v>
      </c>
      <c r="T128" s="10">
        <v>8.6704252646000004</v>
      </c>
      <c r="U128" s="35" t="str">
        <f t="shared" si="10"/>
        <v xml:space="preserve"> </v>
      </c>
      <c r="V128" s="10">
        <v>1718.620629</v>
      </c>
      <c r="W128" s="10">
        <v>363.83377982000002</v>
      </c>
      <c r="X128" s="10">
        <v>21.170104307999999</v>
      </c>
      <c r="Y128" s="35" t="str">
        <f t="shared" si="11"/>
        <v xml:space="preserve"> </v>
      </c>
      <c r="Z128" s="37"/>
      <c r="AA128" s="37"/>
      <c r="AB128" s="37"/>
    </row>
    <row r="129" spans="1:28" x14ac:dyDescent="0.15">
      <c r="A129" s="37" t="s">
        <v>75</v>
      </c>
      <c r="B129" s="39">
        <v>211.34939456999999</v>
      </c>
      <c r="C129" s="39">
        <v>4.0535790604999997</v>
      </c>
      <c r="D129" s="39">
        <v>1.9179515838000001</v>
      </c>
      <c r="E129" s="35" t="str">
        <f t="shared" si="6"/>
        <v xml:space="preserve"> </v>
      </c>
      <c r="F129" s="10">
        <v>221.67690028999999</v>
      </c>
      <c r="G129" s="10">
        <v>9.1547731084000006</v>
      </c>
      <c r="H129" s="10">
        <v>4.1297821722999997</v>
      </c>
      <c r="I129" s="35" t="str">
        <f t="shared" si="7"/>
        <v xml:space="preserve"> </v>
      </c>
      <c r="J129" s="10">
        <v>271.51199936</v>
      </c>
      <c r="K129" s="10">
        <v>9.6222027045999994</v>
      </c>
      <c r="L129" s="10">
        <v>3.5439327644</v>
      </c>
      <c r="M129" s="35" t="str">
        <f t="shared" si="8"/>
        <v xml:space="preserve"> </v>
      </c>
      <c r="N129" s="10">
        <v>215.87061921</v>
      </c>
      <c r="O129" s="10">
        <v>6.8015559305000002</v>
      </c>
      <c r="P129" s="10">
        <v>3.1507557421999999</v>
      </c>
      <c r="Q129" s="35" t="str">
        <f t="shared" si="9"/>
        <v xml:space="preserve"> </v>
      </c>
      <c r="R129" s="10">
        <v>89.914626005000002</v>
      </c>
      <c r="S129" s="10">
        <v>7.5743306735000004</v>
      </c>
      <c r="T129" s="10">
        <v>8.4239138948000001</v>
      </c>
      <c r="U129" s="35" t="str">
        <f t="shared" si="10"/>
        <v xml:space="preserve"> </v>
      </c>
      <c r="V129" s="10">
        <v>14.491215988</v>
      </c>
      <c r="W129" s="10">
        <v>4.4825261162999999</v>
      </c>
      <c r="X129" s="10">
        <v>30.932712066000001</v>
      </c>
      <c r="Y129" s="35" t="str">
        <f t="shared" si="11"/>
        <v>***</v>
      </c>
      <c r="Z129" s="37"/>
      <c r="AA129" s="37"/>
      <c r="AB129" s="37"/>
    </row>
    <row r="130" spans="1:28" x14ac:dyDescent="0.15">
      <c r="A130" s="37" t="s">
        <v>76</v>
      </c>
      <c r="B130" s="39">
        <v>827.75781569000003</v>
      </c>
      <c r="C130" s="39">
        <v>20.253703809000001</v>
      </c>
      <c r="D130" s="39">
        <v>2.4468151703999999</v>
      </c>
      <c r="E130" s="35" t="str">
        <f t="shared" si="6"/>
        <v xml:space="preserve"> </v>
      </c>
      <c r="F130" s="10">
        <v>573.96777709000003</v>
      </c>
      <c r="G130" s="10">
        <v>23.801941537000001</v>
      </c>
      <c r="H130" s="10">
        <v>4.1469125073999997</v>
      </c>
      <c r="I130" s="35" t="str">
        <f t="shared" si="7"/>
        <v xml:space="preserve"> </v>
      </c>
      <c r="J130" s="10">
        <v>989.58976688999996</v>
      </c>
      <c r="K130" s="10">
        <v>43.329301589000004</v>
      </c>
      <c r="L130" s="10">
        <v>4.3785114840999997</v>
      </c>
      <c r="M130" s="35" t="str">
        <f t="shared" si="8"/>
        <v xml:space="preserve"> </v>
      </c>
      <c r="N130" s="10">
        <v>928.09966607000001</v>
      </c>
      <c r="O130" s="10">
        <v>33.238866698999999</v>
      </c>
      <c r="P130" s="10">
        <v>3.5813897919</v>
      </c>
      <c r="Q130" s="35" t="str">
        <f t="shared" si="9"/>
        <v xml:space="preserve"> </v>
      </c>
      <c r="R130" s="10">
        <v>732.70358988999999</v>
      </c>
      <c r="S130" s="10">
        <v>68.613024977999999</v>
      </c>
      <c r="T130" s="10">
        <v>9.3643631509999992</v>
      </c>
      <c r="U130" s="35" t="str">
        <f t="shared" si="10"/>
        <v xml:space="preserve"> </v>
      </c>
      <c r="V130" s="10">
        <v>332.67514358</v>
      </c>
      <c r="W130" s="10">
        <v>65.633933475000006</v>
      </c>
      <c r="X130" s="10">
        <v>19.729136588999999</v>
      </c>
      <c r="Y130" s="35" t="str">
        <f t="shared" si="11"/>
        <v xml:space="preserve"> </v>
      </c>
      <c r="Z130" s="37"/>
      <c r="AA130" s="37"/>
      <c r="AB130" s="37"/>
    </row>
    <row r="131" spans="1:28" x14ac:dyDescent="0.15">
      <c r="A131" s="37" t="s">
        <v>77</v>
      </c>
      <c r="B131" s="39">
        <v>1040.8230731000001</v>
      </c>
      <c r="C131" s="39">
        <v>46.304534943999997</v>
      </c>
      <c r="D131" s="39">
        <v>4.4488382455000002</v>
      </c>
      <c r="E131" s="35" t="str">
        <f t="shared" si="6"/>
        <v xml:space="preserve"> </v>
      </c>
      <c r="F131" s="10">
        <v>791.76404790000004</v>
      </c>
      <c r="G131" s="10">
        <v>74.668071459999993</v>
      </c>
      <c r="H131" s="10">
        <v>9.4305963573000007</v>
      </c>
      <c r="I131" s="35" t="str">
        <f t="shared" si="7"/>
        <v xml:space="preserve"> </v>
      </c>
      <c r="J131" s="10">
        <v>1004.0147806</v>
      </c>
      <c r="K131" s="10">
        <v>76.160767293999996</v>
      </c>
      <c r="L131" s="10">
        <v>7.5856221210000001</v>
      </c>
      <c r="M131" s="35" t="str">
        <f t="shared" si="8"/>
        <v xml:space="preserve"> </v>
      </c>
      <c r="N131" s="10">
        <v>1281.5661021999999</v>
      </c>
      <c r="O131" s="10">
        <v>90.037611005000002</v>
      </c>
      <c r="P131" s="10">
        <v>7.0255924257000002</v>
      </c>
      <c r="Q131" s="35" t="str">
        <f t="shared" si="9"/>
        <v xml:space="preserve"> </v>
      </c>
      <c r="R131" s="10">
        <v>906.52100399999995</v>
      </c>
      <c r="S131" s="10">
        <v>182.48199080000001</v>
      </c>
      <c r="T131" s="10">
        <v>20.129924182</v>
      </c>
      <c r="U131" s="35" t="str">
        <f t="shared" si="10"/>
        <v xml:space="preserve"> </v>
      </c>
      <c r="V131" s="10">
        <v>1235.7403588</v>
      </c>
      <c r="W131" s="10">
        <v>347.80073749000002</v>
      </c>
      <c r="X131" s="10">
        <v>28.145130569999999</v>
      </c>
      <c r="Y131" s="35" t="str">
        <f t="shared" si="11"/>
        <v>***</v>
      </c>
      <c r="Z131" s="37"/>
      <c r="AA131" s="37"/>
      <c r="AB131" s="37"/>
    </row>
    <row r="132" spans="1:28" x14ac:dyDescent="0.15">
      <c r="A132" s="37" t="s">
        <v>78</v>
      </c>
      <c r="B132" s="39">
        <v>594.18282591000002</v>
      </c>
      <c r="C132" s="39">
        <v>18.512295730999998</v>
      </c>
      <c r="D132" s="39">
        <v>3.1155891627000001</v>
      </c>
      <c r="E132" s="35" t="str">
        <f t="shared" si="6"/>
        <v xml:space="preserve"> </v>
      </c>
      <c r="F132" s="10">
        <v>547.95529700999998</v>
      </c>
      <c r="G132" s="10">
        <v>35.489637240999997</v>
      </c>
      <c r="H132" s="10">
        <v>6.4767395142000002</v>
      </c>
      <c r="I132" s="35" t="str">
        <f t="shared" si="7"/>
        <v xml:space="preserve"> </v>
      </c>
      <c r="J132" s="10">
        <v>688.85197504999996</v>
      </c>
      <c r="K132" s="10">
        <v>29.040452943999998</v>
      </c>
      <c r="L132" s="10">
        <v>4.2157755216000004</v>
      </c>
      <c r="M132" s="35" t="str">
        <f t="shared" si="8"/>
        <v xml:space="preserve"> </v>
      </c>
      <c r="N132" s="10">
        <v>625.39385574000005</v>
      </c>
      <c r="O132" s="10">
        <v>27.636140013999999</v>
      </c>
      <c r="P132" s="10">
        <v>4.4189976862</v>
      </c>
      <c r="Q132" s="35" t="str">
        <f t="shared" si="9"/>
        <v xml:space="preserve"> </v>
      </c>
      <c r="R132" s="10">
        <v>463.68716087000001</v>
      </c>
      <c r="S132" s="10">
        <v>48.625901204999998</v>
      </c>
      <c r="T132" s="10">
        <v>10.486790514999999</v>
      </c>
      <c r="U132" s="35" t="str">
        <f t="shared" si="10"/>
        <v xml:space="preserve"> </v>
      </c>
      <c r="V132" s="10">
        <v>135.71391065</v>
      </c>
      <c r="W132" s="10">
        <v>34.737059135999999</v>
      </c>
      <c r="X132" s="10">
        <v>25.595798520999999</v>
      </c>
      <c r="Y132" s="35" t="str">
        <f t="shared" si="11"/>
        <v>***</v>
      </c>
      <c r="Z132" s="37"/>
      <c r="AA132" s="37"/>
      <c r="AB132" s="37"/>
    </row>
    <row r="133" spans="1:28" x14ac:dyDescent="0.15">
      <c r="A133" s="37" t="s">
        <v>79</v>
      </c>
      <c r="B133" s="39">
        <v>642.19332300999997</v>
      </c>
      <c r="C133" s="39">
        <v>25.772344516</v>
      </c>
      <c r="D133" s="39">
        <v>4.0131754086999996</v>
      </c>
      <c r="E133" s="35" t="str">
        <f t="shared" si="6"/>
        <v xml:space="preserve"> </v>
      </c>
      <c r="F133" s="10">
        <v>508.54409834000001</v>
      </c>
      <c r="G133" s="10">
        <v>25.959839421000002</v>
      </c>
      <c r="H133" s="10">
        <v>5.1047371321000004</v>
      </c>
      <c r="I133" s="35" t="str">
        <f t="shared" si="7"/>
        <v xml:space="preserve"> </v>
      </c>
      <c r="J133" s="10">
        <v>732.18956017999994</v>
      </c>
      <c r="K133" s="10">
        <v>41.198463781000001</v>
      </c>
      <c r="L133" s="10">
        <v>5.6267483206</v>
      </c>
      <c r="M133" s="35" t="str">
        <f t="shared" si="8"/>
        <v xml:space="preserve"> </v>
      </c>
      <c r="N133" s="10">
        <v>717.91406047999999</v>
      </c>
      <c r="O133" s="10">
        <v>45.330573866000002</v>
      </c>
      <c r="P133" s="10">
        <v>6.3142061648999999</v>
      </c>
      <c r="Q133" s="35" t="str">
        <f t="shared" si="9"/>
        <v xml:space="preserve"> </v>
      </c>
      <c r="R133" s="10">
        <v>552.92233724000005</v>
      </c>
      <c r="S133" s="10">
        <v>77.851845428999994</v>
      </c>
      <c r="T133" s="10">
        <v>14.080068788</v>
      </c>
      <c r="U133" s="35" t="str">
        <f t="shared" si="10"/>
        <v xml:space="preserve"> </v>
      </c>
      <c r="V133" s="10">
        <v>151.71168079</v>
      </c>
      <c r="W133" s="10">
        <v>40.509795775000001</v>
      </c>
      <c r="X133" s="10">
        <v>26.701830447999999</v>
      </c>
      <c r="Y133" s="35" t="str">
        <f t="shared" si="11"/>
        <v>***</v>
      </c>
      <c r="Z133" s="37"/>
      <c r="AA133" s="37"/>
      <c r="AB133" s="37"/>
    </row>
    <row r="134" spans="1:28" x14ac:dyDescent="0.15">
      <c r="E134" s="35" t="str">
        <f t="shared" si="6"/>
        <v xml:space="preserve"> </v>
      </c>
      <c r="I134" s="35" t="str">
        <f t="shared" si="7"/>
        <v xml:space="preserve"> </v>
      </c>
      <c r="M134" s="35" t="str">
        <f t="shared" si="8"/>
        <v xml:space="preserve"> </v>
      </c>
      <c r="Q134" s="35" t="str">
        <f t="shared" si="9"/>
        <v xml:space="preserve"> </v>
      </c>
      <c r="U134" s="35" t="str">
        <f t="shared" si="10"/>
        <v xml:space="preserve"> </v>
      </c>
      <c r="Y134" s="35" t="str">
        <f t="shared" si="11"/>
        <v xml:space="preserve"> </v>
      </c>
      <c r="Z134" s="37"/>
      <c r="AA134" s="37"/>
      <c r="AB134" s="37"/>
    </row>
    <row r="135" spans="1:28" s="52" customFormat="1" x14ac:dyDescent="0.15">
      <c r="A135" s="50" t="s">
        <v>80</v>
      </c>
      <c r="B135" s="51">
        <v>4379.152223</v>
      </c>
      <c r="C135" s="51">
        <v>53.703717875000002</v>
      </c>
      <c r="D135" s="51">
        <v>1.2263496481</v>
      </c>
      <c r="E135" s="47" t="str">
        <f t="shared" si="6"/>
        <v xml:space="preserve"> </v>
      </c>
      <c r="F135" s="46">
        <v>2275.6756279000001</v>
      </c>
      <c r="G135" s="46">
        <v>63.508929119999998</v>
      </c>
      <c r="H135" s="46">
        <v>2.7907724783000001</v>
      </c>
      <c r="I135" s="47" t="str">
        <f t="shared" si="7"/>
        <v xml:space="preserve"> </v>
      </c>
      <c r="J135" s="46">
        <v>4290.7633474000004</v>
      </c>
      <c r="K135" s="46">
        <v>86.168091801000003</v>
      </c>
      <c r="L135" s="46">
        <v>2.0082228924000001</v>
      </c>
      <c r="M135" s="47" t="str">
        <f t="shared" si="8"/>
        <v xml:space="preserve"> </v>
      </c>
      <c r="N135" s="46">
        <v>5118.0958251000002</v>
      </c>
      <c r="O135" s="46">
        <v>110.86815221000001</v>
      </c>
      <c r="P135" s="46">
        <v>2.1661992271999999</v>
      </c>
      <c r="Q135" s="47" t="str">
        <f t="shared" si="9"/>
        <v xml:space="preserve"> </v>
      </c>
      <c r="R135" s="46">
        <v>6003.3575614000001</v>
      </c>
      <c r="S135" s="46">
        <v>141.70888998999999</v>
      </c>
      <c r="T135" s="46">
        <v>2.3604939159999998</v>
      </c>
      <c r="U135" s="47" t="str">
        <f t="shared" si="10"/>
        <v xml:space="preserve"> </v>
      </c>
      <c r="V135" s="46">
        <v>5021.0706693000002</v>
      </c>
      <c r="W135" s="46">
        <v>315.44111320000002</v>
      </c>
      <c r="X135" s="46">
        <v>6.2823476101000004</v>
      </c>
      <c r="Y135" s="47" t="str">
        <f t="shared" si="11"/>
        <v xml:space="preserve"> </v>
      </c>
    </row>
    <row r="136" spans="1:28" s="52" customFormat="1" x14ac:dyDescent="0.15">
      <c r="A136" s="52" t="s">
        <v>81</v>
      </c>
      <c r="B136" s="51">
        <v>2971.6492785999999</v>
      </c>
      <c r="C136" s="51">
        <v>40.414387576000003</v>
      </c>
      <c r="D136" s="51">
        <v>1.359998566</v>
      </c>
      <c r="E136" s="47" t="str">
        <f t="shared" si="6"/>
        <v xml:space="preserve"> </v>
      </c>
      <c r="F136" s="46">
        <v>1600.7078634</v>
      </c>
      <c r="G136" s="46">
        <v>49.105501783000001</v>
      </c>
      <c r="H136" s="46">
        <v>3.0677366498</v>
      </c>
      <c r="I136" s="47" t="str">
        <f t="shared" si="7"/>
        <v xml:space="preserve"> </v>
      </c>
      <c r="J136" s="46">
        <v>2926.8669401000002</v>
      </c>
      <c r="K136" s="46">
        <v>63.715163873999998</v>
      </c>
      <c r="L136" s="46">
        <v>2.1769067462999998</v>
      </c>
      <c r="M136" s="47" t="str">
        <f t="shared" si="8"/>
        <v xml:space="preserve"> </v>
      </c>
      <c r="N136" s="46">
        <v>3405.5316760000001</v>
      </c>
      <c r="O136" s="46">
        <v>80.949217931000007</v>
      </c>
      <c r="P136" s="46">
        <v>2.3769920715000001</v>
      </c>
      <c r="Q136" s="47" t="str">
        <f t="shared" si="9"/>
        <v xml:space="preserve"> </v>
      </c>
      <c r="R136" s="46">
        <v>4083.2406262</v>
      </c>
      <c r="S136" s="46">
        <v>96.766169133000005</v>
      </c>
      <c r="T136" s="46">
        <v>2.3698375381000001</v>
      </c>
      <c r="U136" s="47" t="str">
        <f t="shared" si="10"/>
        <v xml:space="preserve"> </v>
      </c>
      <c r="V136" s="46">
        <v>3667.1649246000002</v>
      </c>
      <c r="W136" s="46">
        <v>278.41483842999997</v>
      </c>
      <c r="X136" s="46">
        <v>7.5921002778000002</v>
      </c>
      <c r="Y136" s="47" t="str">
        <f t="shared" si="11"/>
        <v xml:space="preserve"> </v>
      </c>
    </row>
    <row r="137" spans="1:28" x14ac:dyDescent="0.15">
      <c r="A137" s="37" t="s">
        <v>82</v>
      </c>
      <c r="B137" s="39">
        <v>798.51081435000003</v>
      </c>
      <c r="C137" s="39">
        <v>21.719777755999999</v>
      </c>
      <c r="D137" s="39">
        <v>2.7200355167999999</v>
      </c>
      <c r="E137" s="35" t="str">
        <f t="shared" si="6"/>
        <v xml:space="preserve"> </v>
      </c>
      <c r="F137" s="10">
        <v>417.46875648999998</v>
      </c>
      <c r="G137" s="10">
        <v>27.802489756</v>
      </c>
      <c r="H137" s="10">
        <v>6.6597773662000002</v>
      </c>
      <c r="I137" s="35" t="str">
        <f t="shared" si="7"/>
        <v xml:space="preserve"> </v>
      </c>
      <c r="J137" s="10">
        <v>844.88052167000001</v>
      </c>
      <c r="K137" s="10">
        <v>43.665894168000001</v>
      </c>
      <c r="L137" s="10">
        <v>5.1682922080000004</v>
      </c>
      <c r="M137" s="35" t="str">
        <f t="shared" si="8"/>
        <v xml:space="preserve"> </v>
      </c>
      <c r="N137" s="10">
        <v>944.82320090999997</v>
      </c>
      <c r="O137" s="10">
        <v>44.629253544000001</v>
      </c>
      <c r="P137" s="10">
        <v>4.7235560579999998</v>
      </c>
      <c r="Q137" s="35" t="str">
        <f t="shared" si="9"/>
        <v xml:space="preserve"> </v>
      </c>
      <c r="R137" s="10">
        <v>963.89870584000005</v>
      </c>
      <c r="S137" s="10">
        <v>83.190596368000001</v>
      </c>
      <c r="T137" s="10">
        <v>8.6306367945000009</v>
      </c>
      <c r="U137" s="35" t="str">
        <f t="shared" si="10"/>
        <v xml:space="preserve"> </v>
      </c>
      <c r="V137" s="10">
        <v>706.74534069000003</v>
      </c>
      <c r="W137" s="10">
        <v>138.82743871</v>
      </c>
      <c r="X137" s="10">
        <v>19.643205369</v>
      </c>
      <c r="Y137" s="35" t="str">
        <f t="shared" si="11"/>
        <v xml:space="preserve"> </v>
      </c>
      <c r="Z137" s="37"/>
      <c r="AA137" s="37"/>
      <c r="AB137" s="37"/>
    </row>
    <row r="138" spans="1:28" x14ac:dyDescent="0.15">
      <c r="A138" s="37" t="s">
        <v>83</v>
      </c>
      <c r="B138" s="39">
        <v>459.56641596999998</v>
      </c>
      <c r="C138" s="39">
        <v>11.348899661000001</v>
      </c>
      <c r="D138" s="39">
        <v>2.4694797677000002</v>
      </c>
      <c r="E138" s="35" t="str">
        <f t="shared" si="6"/>
        <v xml:space="preserve"> </v>
      </c>
      <c r="F138" s="10">
        <v>181.57031112999999</v>
      </c>
      <c r="G138" s="10">
        <v>11.218198381000001</v>
      </c>
      <c r="H138" s="10">
        <v>6.1784320966999999</v>
      </c>
      <c r="I138" s="35" t="str">
        <f t="shared" si="7"/>
        <v xml:space="preserve"> </v>
      </c>
      <c r="J138" s="10">
        <v>373.72182701000003</v>
      </c>
      <c r="K138" s="10">
        <v>15.699941184</v>
      </c>
      <c r="L138" s="10">
        <v>4.2009698253999996</v>
      </c>
      <c r="M138" s="35" t="str">
        <f t="shared" si="8"/>
        <v xml:space="preserve"> </v>
      </c>
      <c r="N138" s="10">
        <v>605.27086985000005</v>
      </c>
      <c r="O138" s="10">
        <v>18.320079357000001</v>
      </c>
      <c r="P138" s="10">
        <v>3.0267571543999998</v>
      </c>
      <c r="Q138" s="35" t="str">
        <f t="shared" si="9"/>
        <v xml:space="preserve"> </v>
      </c>
      <c r="R138" s="10">
        <v>713.73373222999999</v>
      </c>
      <c r="S138" s="10">
        <v>32.236715361999998</v>
      </c>
      <c r="T138" s="10">
        <v>4.5166304891999998</v>
      </c>
      <c r="U138" s="35" t="str">
        <f t="shared" si="10"/>
        <v xml:space="preserve"> </v>
      </c>
      <c r="V138" s="10">
        <v>484.07267014000001</v>
      </c>
      <c r="W138" s="10">
        <v>40.838855516999999</v>
      </c>
      <c r="X138" s="10">
        <v>8.4365133659999998</v>
      </c>
      <c r="Y138" s="35" t="str">
        <f t="shared" si="11"/>
        <v xml:space="preserve"> </v>
      </c>
      <c r="Z138" s="37"/>
      <c r="AA138" s="37"/>
      <c r="AB138" s="37"/>
    </row>
    <row r="139" spans="1:28" x14ac:dyDescent="0.15">
      <c r="A139" s="37" t="s">
        <v>84</v>
      </c>
      <c r="B139" s="39">
        <v>149.42571409999999</v>
      </c>
      <c r="C139" s="39">
        <v>6.575827157</v>
      </c>
      <c r="D139" s="39">
        <v>4.4007332986999996</v>
      </c>
      <c r="E139" s="35" t="str">
        <f t="shared" si="6"/>
        <v xml:space="preserve"> </v>
      </c>
      <c r="F139" s="10">
        <v>75.928696849000005</v>
      </c>
      <c r="G139" s="10">
        <v>6.1856486655999996</v>
      </c>
      <c r="H139" s="10">
        <v>8.1466545882000005</v>
      </c>
      <c r="I139" s="35" t="str">
        <f t="shared" si="7"/>
        <v xml:space="preserve"> </v>
      </c>
      <c r="J139" s="10">
        <v>145.29405862999999</v>
      </c>
      <c r="K139" s="10">
        <v>9.1315602631000008</v>
      </c>
      <c r="L139" s="10">
        <v>6.2848820860999997</v>
      </c>
      <c r="M139" s="35" t="str">
        <f t="shared" si="8"/>
        <v xml:space="preserve"> </v>
      </c>
      <c r="N139" s="10">
        <v>162.47007830000001</v>
      </c>
      <c r="O139" s="10">
        <v>8.8506470253000007</v>
      </c>
      <c r="P139" s="10">
        <v>5.4475550931000001</v>
      </c>
      <c r="Q139" s="35" t="str">
        <f t="shared" si="9"/>
        <v xml:space="preserve"> </v>
      </c>
      <c r="R139" s="10">
        <v>242.48449711000001</v>
      </c>
      <c r="S139" s="10">
        <v>32.453963764999997</v>
      </c>
      <c r="T139" s="10">
        <v>13.383933468</v>
      </c>
      <c r="U139" s="35" t="str">
        <f t="shared" si="10"/>
        <v xml:space="preserve"> </v>
      </c>
      <c r="V139" s="10">
        <v>163.08773391</v>
      </c>
      <c r="W139" s="10">
        <v>31.574608431000001</v>
      </c>
      <c r="X139" s="10">
        <v>19.360504724999998</v>
      </c>
      <c r="Y139" s="35" t="str">
        <f t="shared" si="11"/>
        <v xml:space="preserve"> </v>
      </c>
      <c r="Z139" s="37"/>
      <c r="AA139" s="37"/>
      <c r="AB139" s="37"/>
    </row>
    <row r="140" spans="1:28" x14ac:dyDescent="0.15">
      <c r="E140" s="35" t="str">
        <f t="shared" si="6"/>
        <v xml:space="preserve"> </v>
      </c>
      <c r="I140" s="35" t="str">
        <f t="shared" si="7"/>
        <v xml:space="preserve"> </v>
      </c>
      <c r="M140" s="35" t="str">
        <f t="shared" si="8"/>
        <v xml:space="preserve"> </v>
      </c>
      <c r="Q140" s="35" t="str">
        <f t="shared" si="9"/>
        <v xml:space="preserve"> </v>
      </c>
      <c r="U140" s="35" t="str">
        <f t="shared" si="10"/>
        <v xml:space="preserve"> </v>
      </c>
      <c r="Y140" s="35" t="str">
        <f t="shared" si="11"/>
        <v xml:space="preserve"> </v>
      </c>
      <c r="Z140" s="37"/>
      <c r="AA140" s="37"/>
      <c r="AB140" s="37"/>
    </row>
    <row r="141" spans="1:28" s="52" customFormat="1" x14ac:dyDescent="0.15">
      <c r="A141" s="50" t="s">
        <v>85</v>
      </c>
      <c r="B141" s="51">
        <v>2782.038321</v>
      </c>
      <c r="C141" s="51">
        <v>52.428158758000002</v>
      </c>
      <c r="D141" s="51">
        <v>1.8845232419</v>
      </c>
      <c r="E141" s="47" t="str">
        <f t="shared" si="6"/>
        <v xml:space="preserve"> </v>
      </c>
      <c r="F141" s="46">
        <v>2173.1807333000002</v>
      </c>
      <c r="G141" s="46">
        <v>70.097914330999998</v>
      </c>
      <c r="H141" s="46">
        <v>3.2255906404000001</v>
      </c>
      <c r="I141" s="47" t="str">
        <f t="shared" si="7"/>
        <v xml:space="preserve"> </v>
      </c>
      <c r="J141" s="46">
        <v>3227.5988295000002</v>
      </c>
      <c r="K141" s="46">
        <v>90.881445275999994</v>
      </c>
      <c r="L141" s="46">
        <v>2.8157602626</v>
      </c>
      <c r="M141" s="47" t="str">
        <f t="shared" si="8"/>
        <v xml:space="preserve"> </v>
      </c>
      <c r="N141" s="46">
        <v>3087.8574199</v>
      </c>
      <c r="O141" s="46">
        <v>121.23471293</v>
      </c>
      <c r="P141" s="46">
        <v>3.9261758703999998</v>
      </c>
      <c r="Q141" s="47" t="str">
        <f t="shared" si="9"/>
        <v xml:space="preserve"> </v>
      </c>
      <c r="R141" s="46">
        <v>2346.6838885000002</v>
      </c>
      <c r="S141" s="46">
        <v>195.27542457999999</v>
      </c>
      <c r="T141" s="46">
        <v>8.3213348649000007</v>
      </c>
      <c r="U141" s="47" t="str">
        <f t="shared" si="10"/>
        <v xml:space="preserve"> </v>
      </c>
      <c r="V141" s="46">
        <v>1006.4831548</v>
      </c>
      <c r="W141" s="46">
        <v>84.870060218000006</v>
      </c>
      <c r="X141" s="46">
        <v>8.4323378698999996</v>
      </c>
      <c r="Y141" s="47" t="str">
        <f t="shared" si="11"/>
        <v xml:space="preserve"> </v>
      </c>
    </row>
    <row r="142" spans="1:28" x14ac:dyDescent="0.15">
      <c r="A142" s="37" t="s">
        <v>86</v>
      </c>
      <c r="B142" s="39">
        <v>648.43386554000006</v>
      </c>
      <c r="C142" s="39">
        <v>17.891304847000001</v>
      </c>
      <c r="D142" s="39">
        <v>2.7591564534000002</v>
      </c>
      <c r="E142" s="35" t="str">
        <f t="shared" si="6"/>
        <v xml:space="preserve"> </v>
      </c>
      <c r="F142" s="10">
        <v>457.10701741999998</v>
      </c>
      <c r="G142" s="10">
        <v>22.081122270000002</v>
      </c>
      <c r="H142" s="10">
        <v>4.8306242146000002</v>
      </c>
      <c r="I142" s="35" t="str">
        <f t="shared" si="7"/>
        <v xml:space="preserve"> </v>
      </c>
      <c r="J142" s="10">
        <v>964.75950618000002</v>
      </c>
      <c r="K142" s="10">
        <v>41.671712671000002</v>
      </c>
      <c r="L142" s="10">
        <v>4.3193886564000001</v>
      </c>
      <c r="M142" s="35" t="str">
        <f t="shared" si="8"/>
        <v xml:space="preserve"> </v>
      </c>
      <c r="N142" s="10">
        <v>649.77648712999996</v>
      </c>
      <c r="O142" s="10">
        <v>26.219214087000001</v>
      </c>
      <c r="P142" s="10">
        <v>4.0351127820999997</v>
      </c>
      <c r="Q142" s="35" t="str">
        <f t="shared" si="9"/>
        <v xml:space="preserve"> </v>
      </c>
      <c r="R142" s="10">
        <v>395.009747</v>
      </c>
      <c r="S142" s="10">
        <v>29.622160572999999</v>
      </c>
      <c r="T142" s="10">
        <v>7.4990961102</v>
      </c>
      <c r="U142" s="35" t="str">
        <f t="shared" si="10"/>
        <v xml:space="preserve"> </v>
      </c>
      <c r="V142" s="10">
        <v>110.88105985999999</v>
      </c>
      <c r="W142" s="10">
        <v>30.438912102</v>
      </c>
      <c r="X142" s="10">
        <v>27.451858901000001</v>
      </c>
      <c r="Y142" s="35" t="str">
        <f t="shared" si="11"/>
        <v>***</v>
      </c>
      <c r="Z142" s="37"/>
      <c r="AA142" s="37"/>
      <c r="AB142" s="37"/>
    </row>
    <row r="143" spans="1:28" x14ac:dyDescent="0.15">
      <c r="A143" s="37" t="s">
        <v>87</v>
      </c>
      <c r="B143" s="39">
        <v>1064.0292010000001</v>
      </c>
      <c r="C143" s="39">
        <v>13.909151962999999</v>
      </c>
      <c r="D143" s="39">
        <v>1.3072152482999999</v>
      </c>
      <c r="E143" s="35" t="str">
        <f t="shared" si="6"/>
        <v xml:space="preserve"> </v>
      </c>
      <c r="F143" s="10">
        <v>909.24744760999999</v>
      </c>
      <c r="G143" s="10">
        <v>30.679246597999999</v>
      </c>
      <c r="H143" s="10">
        <v>3.3741361252000002</v>
      </c>
      <c r="I143" s="35" t="str">
        <f t="shared" si="7"/>
        <v xml:space="preserve"> </v>
      </c>
      <c r="J143" s="10">
        <v>1188.2135232999999</v>
      </c>
      <c r="K143" s="10">
        <v>32.084207012999997</v>
      </c>
      <c r="L143" s="10">
        <v>2.7002055088999999</v>
      </c>
      <c r="M143" s="35" t="str">
        <f t="shared" si="8"/>
        <v xml:space="preserve"> </v>
      </c>
      <c r="N143" s="10">
        <v>1111.1220532</v>
      </c>
      <c r="O143" s="10">
        <v>16.618351239999999</v>
      </c>
      <c r="P143" s="10">
        <v>1.4956368828</v>
      </c>
      <c r="Q143" s="35" t="str">
        <f t="shared" si="9"/>
        <v xml:space="preserve"> </v>
      </c>
      <c r="R143" s="10">
        <v>991.68101946000002</v>
      </c>
      <c r="S143" s="10">
        <v>24.4411822</v>
      </c>
      <c r="T143" s="10">
        <v>2.4646213571</v>
      </c>
      <c r="U143" s="35" t="str">
        <f t="shared" si="10"/>
        <v xml:space="preserve"> </v>
      </c>
      <c r="V143" s="10">
        <v>685.57958017999999</v>
      </c>
      <c r="W143" s="10">
        <v>35.789727829999997</v>
      </c>
      <c r="X143" s="10">
        <v>5.2203608253000002</v>
      </c>
      <c r="Y143" s="35" t="str">
        <f t="shared" si="11"/>
        <v xml:space="preserve"> </v>
      </c>
      <c r="Z143" s="37"/>
      <c r="AA143" s="37"/>
      <c r="AB143" s="37"/>
    </row>
    <row r="144" spans="1:28" x14ac:dyDescent="0.15">
      <c r="A144" s="37" t="s">
        <v>88</v>
      </c>
      <c r="B144" s="39">
        <v>629.90549874999999</v>
      </c>
      <c r="C144" s="39">
        <v>19.621717594</v>
      </c>
      <c r="D144" s="39">
        <v>3.1150256081999999</v>
      </c>
      <c r="E144" s="35" t="str">
        <f t="shared" si="6"/>
        <v xml:space="preserve"> </v>
      </c>
      <c r="F144" s="10">
        <v>496.68266882</v>
      </c>
      <c r="G144" s="10">
        <v>50.639805490000001</v>
      </c>
      <c r="H144" s="10">
        <v>10.195605498000001</v>
      </c>
      <c r="I144" s="35" t="str">
        <f t="shared" si="7"/>
        <v xml:space="preserve"> </v>
      </c>
      <c r="J144" s="10">
        <v>674.81976411999995</v>
      </c>
      <c r="K144" s="10">
        <v>42.903933528000003</v>
      </c>
      <c r="L144" s="10">
        <v>6.3578359449999997</v>
      </c>
      <c r="M144" s="35" t="str">
        <f t="shared" si="8"/>
        <v xml:space="preserve"> </v>
      </c>
      <c r="N144" s="10">
        <v>760.32197410000003</v>
      </c>
      <c r="O144" s="10">
        <v>36.515334891000002</v>
      </c>
      <c r="P144" s="10">
        <v>4.8026146995000003</v>
      </c>
      <c r="Q144" s="35" t="str">
        <f t="shared" si="9"/>
        <v xml:space="preserve"> </v>
      </c>
      <c r="R144" s="10">
        <v>496.45986954</v>
      </c>
      <c r="S144" s="10">
        <v>44.006717889999997</v>
      </c>
      <c r="T144" s="10">
        <v>8.8641037454999996</v>
      </c>
      <c r="U144" s="35" t="str">
        <f t="shared" si="10"/>
        <v xml:space="preserve"> </v>
      </c>
      <c r="V144" s="10">
        <v>187.36908742</v>
      </c>
      <c r="W144" s="10">
        <v>64.507676849000006</v>
      </c>
      <c r="X144" s="10">
        <v>34.428132056000003</v>
      </c>
      <c r="Y144" s="35" t="str">
        <f t="shared" si="11"/>
        <v>***</v>
      </c>
      <c r="Z144" s="37"/>
      <c r="AA144" s="37"/>
      <c r="AB144" s="37"/>
    </row>
    <row r="145" spans="1:28" x14ac:dyDescent="0.15">
      <c r="A145" s="37" t="s">
        <v>89</v>
      </c>
      <c r="B145" s="39">
        <v>496.69905328999999</v>
      </c>
      <c r="C145" s="39">
        <v>21.468353645000001</v>
      </c>
      <c r="D145" s="39">
        <v>4.3222054687</v>
      </c>
      <c r="E145" s="35" t="str">
        <f t="shared" si="6"/>
        <v xml:space="preserve"> </v>
      </c>
      <c r="F145" s="10">
        <v>349.57895321000001</v>
      </c>
      <c r="G145" s="10">
        <v>49.436755771999998</v>
      </c>
      <c r="H145" s="10">
        <v>14.141799818999999</v>
      </c>
      <c r="I145" s="35" t="str">
        <f t="shared" si="7"/>
        <v xml:space="preserve"> </v>
      </c>
      <c r="J145" s="10">
        <v>504.15008349999999</v>
      </c>
      <c r="K145" s="10">
        <v>40.847842747999998</v>
      </c>
      <c r="L145" s="10">
        <v>8.1023179574000004</v>
      </c>
      <c r="M145" s="35" t="str">
        <f t="shared" si="8"/>
        <v xml:space="preserve"> </v>
      </c>
      <c r="N145" s="10">
        <v>643.70903240999996</v>
      </c>
      <c r="O145" s="10">
        <v>33.776262254000002</v>
      </c>
      <c r="P145" s="10">
        <v>5.2471319422000002</v>
      </c>
      <c r="Q145" s="35" t="str">
        <f t="shared" si="9"/>
        <v xml:space="preserve"> </v>
      </c>
      <c r="R145" s="10">
        <v>408.53233676999997</v>
      </c>
      <c r="S145" s="10">
        <v>40.156106700000002</v>
      </c>
      <c r="T145" s="10">
        <v>9.8293581893000006</v>
      </c>
      <c r="U145" s="35" t="str">
        <f t="shared" si="10"/>
        <v xml:space="preserve"> </v>
      </c>
      <c r="V145" s="10">
        <v>151.36221782999999</v>
      </c>
      <c r="W145" s="10">
        <v>48.099613507999997</v>
      </c>
      <c r="X145" s="10">
        <v>31.777820249000001</v>
      </c>
      <c r="Y145" s="35" t="str">
        <f t="shared" si="11"/>
        <v>***</v>
      </c>
      <c r="Z145" s="37"/>
      <c r="AA145" s="37"/>
      <c r="AB145" s="37"/>
    </row>
    <row r="146" spans="1:28" x14ac:dyDescent="0.15">
      <c r="A146" s="37" t="s">
        <v>90</v>
      </c>
      <c r="B146" s="39">
        <v>133.20644546</v>
      </c>
      <c r="C146" s="39">
        <v>7.5211769235999997</v>
      </c>
      <c r="D146" s="39">
        <v>5.6462560033000004</v>
      </c>
      <c r="E146" s="35" t="str">
        <f t="shared" si="6"/>
        <v xml:space="preserve"> </v>
      </c>
      <c r="F146" s="10">
        <v>147.10371560999999</v>
      </c>
      <c r="G146" s="10">
        <v>18.731438856</v>
      </c>
      <c r="H146" s="10">
        <v>12.733491319000001</v>
      </c>
      <c r="I146" s="35" t="str">
        <f t="shared" si="7"/>
        <v xml:space="preserve"> </v>
      </c>
      <c r="J146" s="10">
        <v>170.66968062999999</v>
      </c>
      <c r="K146" s="10">
        <v>15.832705108000001</v>
      </c>
      <c r="L146" s="10">
        <v>9.2768118217000008</v>
      </c>
      <c r="M146" s="35" t="str">
        <f t="shared" si="8"/>
        <v xml:space="preserve"> </v>
      </c>
      <c r="N146" s="10">
        <v>116.61294169</v>
      </c>
      <c r="O146" s="10">
        <v>10.725784113</v>
      </c>
      <c r="P146" s="10">
        <v>9.1977648081000005</v>
      </c>
      <c r="Q146" s="35" t="str">
        <f t="shared" si="9"/>
        <v xml:space="preserve"> </v>
      </c>
      <c r="R146" s="10">
        <v>87.927532767000002</v>
      </c>
      <c r="S146" s="10">
        <v>16.864819058999998</v>
      </c>
      <c r="T146" s="10">
        <v>19.180361974</v>
      </c>
      <c r="U146" s="35" t="str">
        <f t="shared" si="10"/>
        <v xml:space="preserve"> </v>
      </c>
      <c r="V146" s="10">
        <v>36.006869588000001</v>
      </c>
      <c r="W146" s="10">
        <v>20.652145706999999</v>
      </c>
      <c r="X146" s="10">
        <v>57.356126603</v>
      </c>
      <c r="Y146" s="35" t="str">
        <f t="shared" si="11"/>
        <v>***</v>
      </c>
      <c r="Z146" s="37"/>
      <c r="AA146" s="37"/>
      <c r="AB146" s="37"/>
    </row>
    <row r="147" spans="1:28" x14ac:dyDescent="0.15">
      <c r="A147" s="37" t="s">
        <v>91</v>
      </c>
      <c r="B147" s="39">
        <v>439.6697557</v>
      </c>
      <c r="C147" s="39">
        <v>44.372617120999998</v>
      </c>
      <c r="D147" s="39">
        <v>10.092260508000001</v>
      </c>
      <c r="E147" s="35" t="str">
        <f t="shared" si="6"/>
        <v xml:space="preserve"> </v>
      </c>
      <c r="F147" s="10">
        <v>310.14359941999999</v>
      </c>
      <c r="G147" s="10">
        <v>26.210119268</v>
      </c>
      <c r="H147" s="10">
        <v>8.4509624952000006</v>
      </c>
      <c r="I147" s="35" t="str">
        <f t="shared" si="7"/>
        <v xml:space="preserve"> </v>
      </c>
      <c r="J147" s="10">
        <v>399.80603593000001</v>
      </c>
      <c r="K147" s="10">
        <v>46.316179353000003</v>
      </c>
      <c r="L147" s="10">
        <v>11.584662358999999</v>
      </c>
      <c r="M147" s="35" t="str">
        <f t="shared" si="8"/>
        <v xml:space="preserve"> </v>
      </c>
      <c r="N147" s="10">
        <v>566.63690548</v>
      </c>
      <c r="O147" s="10">
        <v>108.24064436</v>
      </c>
      <c r="P147" s="10">
        <v>19.102293427999999</v>
      </c>
      <c r="Q147" s="35" t="str">
        <f t="shared" si="9"/>
        <v xml:space="preserve"> </v>
      </c>
      <c r="R147" s="10">
        <v>463.53325246000003</v>
      </c>
      <c r="S147" s="10">
        <v>179.16986089</v>
      </c>
      <c r="T147" s="10">
        <v>38.653076114999998</v>
      </c>
      <c r="U147" s="35" t="str">
        <f t="shared" si="10"/>
        <v>***</v>
      </c>
      <c r="V147" s="10">
        <v>22.653427357999998</v>
      </c>
      <c r="W147" s="10">
        <v>15.632157535999999</v>
      </c>
      <c r="X147" s="10">
        <v>69.005706240999999</v>
      </c>
      <c r="Y147" s="35" t="str">
        <f t="shared" si="11"/>
        <v>***</v>
      </c>
      <c r="Z147" s="37"/>
      <c r="AA147" s="37"/>
      <c r="AB147" s="37"/>
    </row>
    <row r="148" spans="1:28" x14ac:dyDescent="0.15">
      <c r="E148" s="35" t="str">
        <f t="shared" si="6"/>
        <v xml:space="preserve"> </v>
      </c>
      <c r="I148" s="35" t="str">
        <f t="shared" si="7"/>
        <v xml:space="preserve"> </v>
      </c>
      <c r="M148" s="35" t="str">
        <f t="shared" si="8"/>
        <v xml:space="preserve"> </v>
      </c>
      <c r="Q148" s="35" t="str">
        <f t="shared" si="9"/>
        <v xml:space="preserve"> </v>
      </c>
      <c r="U148" s="35" t="str">
        <f t="shared" si="10"/>
        <v xml:space="preserve"> </v>
      </c>
      <c r="Y148" s="35" t="str">
        <f t="shared" si="11"/>
        <v xml:space="preserve"> </v>
      </c>
      <c r="Z148" s="37"/>
      <c r="AA148" s="37"/>
      <c r="AB148" s="37"/>
    </row>
    <row r="149" spans="1:28" s="52" customFormat="1" x14ac:dyDescent="0.15">
      <c r="A149" s="50" t="s">
        <v>92</v>
      </c>
      <c r="B149" s="51">
        <v>675.93797448999999</v>
      </c>
      <c r="C149" s="51">
        <v>13.229265445999999</v>
      </c>
      <c r="D149" s="51">
        <v>1.9571715077</v>
      </c>
      <c r="E149" s="47" t="str">
        <f t="shared" si="6"/>
        <v xml:space="preserve"> </v>
      </c>
      <c r="F149" s="46">
        <v>518.00751901000001</v>
      </c>
      <c r="G149" s="46">
        <v>22.938486047000001</v>
      </c>
      <c r="H149" s="46">
        <v>4.4282148820999998</v>
      </c>
      <c r="I149" s="47" t="str">
        <f t="shared" si="7"/>
        <v xml:space="preserve"> </v>
      </c>
      <c r="J149" s="46">
        <v>799.85686726999995</v>
      </c>
      <c r="K149" s="46">
        <v>28.591370182999999</v>
      </c>
      <c r="L149" s="46">
        <v>3.5745608187000002</v>
      </c>
      <c r="M149" s="47" t="str">
        <f t="shared" si="8"/>
        <v xml:space="preserve"> </v>
      </c>
      <c r="N149" s="46">
        <v>723.0594145</v>
      </c>
      <c r="O149" s="46">
        <v>21.301660471000002</v>
      </c>
      <c r="P149" s="46">
        <v>2.9460456558999999</v>
      </c>
      <c r="Q149" s="47" t="str">
        <f t="shared" si="9"/>
        <v xml:space="preserve"> </v>
      </c>
      <c r="R149" s="46">
        <v>599.32297661999996</v>
      </c>
      <c r="S149" s="46">
        <v>37.91292936</v>
      </c>
      <c r="T149" s="46">
        <v>6.3259595975999998</v>
      </c>
      <c r="U149" s="47" t="str">
        <f t="shared" si="10"/>
        <v xml:space="preserve"> </v>
      </c>
      <c r="V149" s="46">
        <v>444.94452319999999</v>
      </c>
      <c r="W149" s="46">
        <v>40.103968592999998</v>
      </c>
      <c r="X149" s="46">
        <v>9.0132514284000003</v>
      </c>
      <c r="Y149" s="47" t="str">
        <f t="shared" si="11"/>
        <v xml:space="preserve"> </v>
      </c>
    </row>
    <row r="150" spans="1:28" x14ac:dyDescent="0.15">
      <c r="A150" s="40"/>
      <c r="E150" s="35" t="str">
        <f t="shared" si="6"/>
        <v xml:space="preserve"> </v>
      </c>
      <c r="I150" s="35" t="str">
        <f t="shared" si="7"/>
        <v xml:space="preserve"> </v>
      </c>
      <c r="M150" s="35" t="str">
        <f t="shared" si="8"/>
        <v xml:space="preserve"> </v>
      </c>
      <c r="Q150" s="35" t="str">
        <f t="shared" si="9"/>
        <v xml:space="preserve"> </v>
      </c>
      <c r="U150" s="35" t="str">
        <f t="shared" si="10"/>
        <v xml:space="preserve"> </v>
      </c>
      <c r="Y150" s="35" t="str">
        <f t="shared" si="11"/>
        <v xml:space="preserve"> </v>
      </c>
      <c r="Z150" s="37"/>
      <c r="AA150" s="37"/>
      <c r="AB150" s="37"/>
    </row>
    <row r="151" spans="1:28" x14ac:dyDescent="0.15">
      <c r="A151" s="40" t="s">
        <v>93</v>
      </c>
      <c r="B151" s="39">
        <v>120.88641493999999</v>
      </c>
      <c r="C151" s="39">
        <v>4.7124480109000002</v>
      </c>
      <c r="D151" s="39">
        <v>3.8982444912999998</v>
      </c>
      <c r="E151" s="35" t="str">
        <f t="shared" si="6"/>
        <v xml:space="preserve"> </v>
      </c>
      <c r="F151" s="10">
        <v>73.371360554999995</v>
      </c>
      <c r="G151" s="10">
        <v>4.7328784025999999</v>
      </c>
      <c r="H151" s="10">
        <v>6.4505801266000002</v>
      </c>
      <c r="I151" s="35" t="str">
        <f t="shared" si="7"/>
        <v xml:space="preserve"> </v>
      </c>
      <c r="J151" s="10">
        <v>94.768478795999997</v>
      </c>
      <c r="K151" s="10">
        <v>5.5207783976</v>
      </c>
      <c r="L151" s="10">
        <v>5.8255429102000003</v>
      </c>
      <c r="M151" s="35" t="str">
        <f t="shared" si="8"/>
        <v xml:space="preserve"> </v>
      </c>
      <c r="N151" s="10">
        <v>143.76022051999999</v>
      </c>
      <c r="O151" s="10">
        <v>9.5611592652000006</v>
      </c>
      <c r="P151" s="10">
        <v>6.6507683632000001</v>
      </c>
      <c r="Q151" s="35" t="str">
        <f t="shared" si="9"/>
        <v xml:space="preserve"> </v>
      </c>
      <c r="R151" s="10">
        <v>175.46224953999999</v>
      </c>
      <c r="S151" s="10">
        <v>18.253782636</v>
      </c>
      <c r="T151" s="10">
        <v>10.403253511000001</v>
      </c>
      <c r="U151" s="35" t="str">
        <f t="shared" si="10"/>
        <v xml:space="preserve"> </v>
      </c>
      <c r="V151" s="10">
        <v>275.47407620000001</v>
      </c>
      <c r="W151" s="10">
        <v>114.80054435</v>
      </c>
      <c r="X151" s="10">
        <v>41.673810447000001</v>
      </c>
      <c r="Y151" s="35" t="str">
        <f t="shared" si="11"/>
        <v>***</v>
      </c>
      <c r="Z151" s="37"/>
      <c r="AA151" s="37"/>
      <c r="AB151" s="37"/>
    </row>
    <row r="152" spans="1:28" x14ac:dyDescent="0.15">
      <c r="A152" s="40"/>
      <c r="E152" s="35" t="str">
        <f t="shared" si="6"/>
        <v xml:space="preserve"> </v>
      </c>
      <c r="I152" s="35" t="str">
        <f t="shared" si="7"/>
        <v xml:space="preserve"> </v>
      </c>
      <c r="M152" s="35" t="str">
        <f t="shared" si="8"/>
        <v xml:space="preserve"> </v>
      </c>
      <c r="Q152" s="35" t="str">
        <f t="shared" si="9"/>
        <v xml:space="preserve"> </v>
      </c>
      <c r="U152" s="35" t="str">
        <f t="shared" si="10"/>
        <v xml:space="preserve"> </v>
      </c>
      <c r="Y152" s="35" t="str">
        <f t="shared" si="11"/>
        <v xml:space="preserve"> </v>
      </c>
      <c r="Z152" s="37"/>
      <c r="AA152" s="37"/>
      <c r="AB152" s="37"/>
    </row>
    <row r="153" spans="1:28" s="52" customFormat="1" x14ac:dyDescent="0.15">
      <c r="A153" s="50" t="s">
        <v>94</v>
      </c>
      <c r="B153" s="51">
        <v>1361.9202072</v>
      </c>
      <c r="C153" s="51">
        <v>68.451762661000004</v>
      </c>
      <c r="D153" s="51">
        <v>5.0261213760999999</v>
      </c>
      <c r="E153" s="47" t="str">
        <f t="shared" si="6"/>
        <v xml:space="preserve"> </v>
      </c>
      <c r="F153" s="46">
        <v>1742.2470648999999</v>
      </c>
      <c r="G153" s="46">
        <v>227.03988201999999</v>
      </c>
      <c r="H153" s="46">
        <v>13.031440064</v>
      </c>
      <c r="I153" s="47" t="str">
        <f t="shared" si="7"/>
        <v xml:space="preserve"> </v>
      </c>
      <c r="J153" s="46">
        <v>1684.9907198000001</v>
      </c>
      <c r="K153" s="46">
        <v>114.96949592</v>
      </c>
      <c r="L153" s="46">
        <v>6.8231530636000004</v>
      </c>
      <c r="M153" s="47" t="str">
        <f t="shared" si="8"/>
        <v xml:space="preserve"> </v>
      </c>
      <c r="N153" s="46">
        <v>1401.3142395</v>
      </c>
      <c r="O153" s="46">
        <v>98.153962624000002</v>
      </c>
      <c r="P153" s="46">
        <v>7.0044219819000002</v>
      </c>
      <c r="Q153" s="47" t="str">
        <f t="shared" si="9"/>
        <v xml:space="preserve"> </v>
      </c>
      <c r="R153" s="46">
        <v>172.39049936000001</v>
      </c>
      <c r="S153" s="46">
        <v>37.339969695999997</v>
      </c>
      <c r="T153" s="46">
        <v>21.660108783999998</v>
      </c>
      <c r="U153" s="47" t="str">
        <f t="shared" si="10"/>
        <v xml:space="preserve"> </v>
      </c>
      <c r="V153" s="46">
        <v>103.63802835</v>
      </c>
      <c r="W153" s="46">
        <v>46.438250279999998</v>
      </c>
      <c r="X153" s="46">
        <v>44.808118237000002</v>
      </c>
      <c r="Y153" s="47" t="str">
        <f t="shared" si="11"/>
        <v>***</v>
      </c>
    </row>
    <row r="154" spans="1:28" x14ac:dyDescent="0.15">
      <c r="A154" s="40"/>
      <c r="E154" s="35" t="str">
        <f t="shared" si="6"/>
        <v xml:space="preserve"> </v>
      </c>
      <c r="I154" s="35" t="str">
        <f t="shared" si="7"/>
        <v xml:space="preserve"> </v>
      </c>
      <c r="M154" s="35" t="str">
        <f t="shared" si="8"/>
        <v xml:space="preserve"> </v>
      </c>
      <c r="Q154" s="35" t="str">
        <f t="shared" si="9"/>
        <v xml:space="preserve"> </v>
      </c>
      <c r="U154" s="35" t="str">
        <f t="shared" si="10"/>
        <v xml:space="preserve"> </v>
      </c>
      <c r="Y154" s="35" t="str">
        <f t="shared" si="11"/>
        <v xml:space="preserve"> </v>
      </c>
      <c r="Z154" s="37"/>
      <c r="AA154" s="37"/>
      <c r="AB154" s="37"/>
    </row>
    <row r="155" spans="1:28" s="52" customFormat="1" x14ac:dyDescent="0.15">
      <c r="A155" s="50" t="s">
        <v>95</v>
      </c>
      <c r="B155" s="51">
        <v>338.55594911999998</v>
      </c>
      <c r="C155" s="51">
        <v>9.8420678757999998</v>
      </c>
      <c r="D155" s="51">
        <v>2.90707279</v>
      </c>
      <c r="E155" s="47" t="str">
        <f t="shared" si="6"/>
        <v xml:space="preserve"> </v>
      </c>
      <c r="F155" s="46">
        <v>299.74133462999998</v>
      </c>
      <c r="G155" s="46">
        <v>15.526370202000001</v>
      </c>
      <c r="H155" s="46">
        <v>5.1799229563999996</v>
      </c>
      <c r="I155" s="47" t="str">
        <f t="shared" si="7"/>
        <v xml:space="preserve"> </v>
      </c>
      <c r="J155" s="46">
        <v>386.62574625000002</v>
      </c>
      <c r="K155" s="46">
        <v>18.995927617</v>
      </c>
      <c r="L155" s="46">
        <v>4.9132598646999996</v>
      </c>
      <c r="M155" s="47" t="str">
        <f t="shared" si="8"/>
        <v xml:space="preserve"> </v>
      </c>
      <c r="N155" s="46">
        <v>397.13146875000001</v>
      </c>
      <c r="O155" s="46">
        <v>14.574200423000001</v>
      </c>
      <c r="P155" s="46">
        <v>3.6698679328999999</v>
      </c>
      <c r="Q155" s="47" t="str">
        <f t="shared" si="9"/>
        <v xml:space="preserve"> </v>
      </c>
      <c r="R155" s="46">
        <v>195.43613094</v>
      </c>
      <c r="S155" s="46">
        <v>17.042546946000002</v>
      </c>
      <c r="T155" s="46">
        <v>8.7202641927000002</v>
      </c>
      <c r="U155" s="47" t="str">
        <f t="shared" si="10"/>
        <v xml:space="preserve"> </v>
      </c>
      <c r="V155" s="46">
        <v>48.542152839000003</v>
      </c>
      <c r="W155" s="46">
        <v>13.895760804</v>
      </c>
      <c r="X155" s="46">
        <v>28.626173317999999</v>
      </c>
      <c r="Y155" s="47" t="str">
        <f t="shared" si="11"/>
        <v>***</v>
      </c>
    </row>
    <row r="156" spans="1:28" x14ac:dyDescent="0.15">
      <c r="A156" s="40"/>
      <c r="E156" s="35" t="str">
        <f t="shared" si="6"/>
        <v xml:space="preserve"> </v>
      </c>
      <c r="I156" s="35" t="str">
        <f t="shared" si="7"/>
        <v xml:space="preserve"> </v>
      </c>
      <c r="M156" s="35" t="str">
        <f t="shared" si="8"/>
        <v xml:space="preserve"> </v>
      </c>
      <c r="Q156" s="35" t="str">
        <f t="shared" si="9"/>
        <v xml:space="preserve"> </v>
      </c>
      <c r="U156" s="35" t="str">
        <f t="shared" si="10"/>
        <v xml:space="preserve"> </v>
      </c>
      <c r="Y156" s="35" t="str">
        <f t="shared" si="11"/>
        <v xml:space="preserve"> </v>
      </c>
      <c r="Z156" s="37"/>
      <c r="AA156" s="37"/>
      <c r="AB156" s="37"/>
    </row>
    <row r="157" spans="1:28" x14ac:dyDescent="0.15">
      <c r="A157" s="40" t="s">
        <v>96</v>
      </c>
      <c r="B157" s="39">
        <v>831.95539386999997</v>
      </c>
      <c r="C157" s="39">
        <v>39.402463822999998</v>
      </c>
      <c r="D157" s="39">
        <v>4.7361269742000003</v>
      </c>
      <c r="E157" s="35" t="str">
        <f t="shared" si="6"/>
        <v xml:space="preserve"> </v>
      </c>
      <c r="F157" s="10">
        <v>466.72386514999999</v>
      </c>
      <c r="G157" s="10">
        <v>47.666447208000001</v>
      </c>
      <c r="H157" s="10">
        <v>10.212986900000001</v>
      </c>
      <c r="I157" s="35" t="str">
        <f t="shared" si="7"/>
        <v xml:space="preserve"> </v>
      </c>
      <c r="J157" s="10">
        <v>1008.7454075000001</v>
      </c>
      <c r="K157" s="10">
        <v>73.526349323000005</v>
      </c>
      <c r="L157" s="10">
        <v>7.2888906136999996</v>
      </c>
      <c r="M157" s="35" t="str">
        <f t="shared" si="8"/>
        <v xml:space="preserve"> </v>
      </c>
      <c r="N157" s="10">
        <v>890.40989171000001</v>
      </c>
      <c r="O157" s="10">
        <v>65.491859594999994</v>
      </c>
      <c r="P157" s="10">
        <v>7.3552484316999998</v>
      </c>
      <c r="Q157" s="35" t="str">
        <f t="shared" si="9"/>
        <v xml:space="preserve"> </v>
      </c>
      <c r="R157" s="10">
        <v>970.97488696000005</v>
      </c>
      <c r="S157" s="10">
        <v>115.1704502</v>
      </c>
      <c r="T157" s="10">
        <v>11.861321209</v>
      </c>
      <c r="U157" s="35" t="str">
        <f t="shared" si="10"/>
        <v xml:space="preserve"> </v>
      </c>
      <c r="V157" s="10">
        <v>474.05263681000002</v>
      </c>
      <c r="W157" s="10">
        <v>106.78824838</v>
      </c>
      <c r="X157" s="10">
        <v>22.526664781000001</v>
      </c>
      <c r="Y157" s="35" t="str">
        <f t="shared" si="11"/>
        <v xml:space="preserve"> </v>
      </c>
      <c r="Z157" s="37"/>
      <c r="AA157" s="37"/>
      <c r="AB157" s="37"/>
    </row>
    <row r="158" spans="1:28" x14ac:dyDescent="0.15">
      <c r="A158" s="40"/>
      <c r="E158" s="35" t="str">
        <f t="shared" si="6"/>
        <v xml:space="preserve"> </v>
      </c>
      <c r="I158" s="35" t="str">
        <f t="shared" si="7"/>
        <v xml:space="preserve"> </v>
      </c>
      <c r="M158" s="35" t="str">
        <f t="shared" si="8"/>
        <v xml:space="preserve"> </v>
      </c>
      <c r="Q158" s="35" t="str">
        <f t="shared" si="9"/>
        <v xml:space="preserve"> </v>
      </c>
      <c r="U158" s="35" t="str">
        <f t="shared" si="10"/>
        <v xml:space="preserve"> </v>
      </c>
      <c r="Y158" s="35" t="str">
        <f t="shared" si="11"/>
        <v xml:space="preserve"> </v>
      </c>
      <c r="Z158" s="37"/>
      <c r="AA158" s="37"/>
      <c r="AB158" s="37"/>
    </row>
    <row r="159" spans="1:28" s="52" customFormat="1" x14ac:dyDescent="0.15">
      <c r="A159" s="50" t="s">
        <v>97</v>
      </c>
      <c r="B159" s="51">
        <v>1761.0302896000001</v>
      </c>
      <c r="C159" s="51">
        <v>67.54803871</v>
      </c>
      <c r="D159" s="51">
        <v>3.8357113507</v>
      </c>
      <c r="E159" s="47" t="str">
        <f t="shared" si="6"/>
        <v xml:space="preserve"> </v>
      </c>
      <c r="F159" s="46">
        <v>718.96014059000004</v>
      </c>
      <c r="G159" s="46">
        <v>49.110994212000001</v>
      </c>
      <c r="H159" s="46">
        <v>6.8308368488999998</v>
      </c>
      <c r="I159" s="47" t="str">
        <f t="shared" si="7"/>
        <v xml:space="preserve"> </v>
      </c>
      <c r="J159" s="46">
        <v>1857.2831458000001</v>
      </c>
      <c r="K159" s="46">
        <v>121.0598153</v>
      </c>
      <c r="L159" s="46">
        <v>6.5181130606000002</v>
      </c>
      <c r="M159" s="47" t="str">
        <f t="shared" si="8"/>
        <v xml:space="preserve"> </v>
      </c>
      <c r="N159" s="46">
        <v>2087.6069923999999</v>
      </c>
      <c r="O159" s="46">
        <v>108.64498669</v>
      </c>
      <c r="P159" s="46">
        <v>5.2042835212999998</v>
      </c>
      <c r="Q159" s="47" t="str">
        <f t="shared" si="9"/>
        <v xml:space="preserve"> </v>
      </c>
      <c r="R159" s="46">
        <v>2407.7279282</v>
      </c>
      <c r="S159" s="46">
        <v>181.68073285</v>
      </c>
      <c r="T159" s="46">
        <v>7.5457334992999998</v>
      </c>
      <c r="U159" s="47" t="str">
        <f t="shared" si="10"/>
        <v xml:space="preserve"> </v>
      </c>
      <c r="V159" s="46">
        <v>1896.0694647</v>
      </c>
      <c r="W159" s="46">
        <v>356.24104784000002</v>
      </c>
      <c r="X159" s="46">
        <v>18.788396442</v>
      </c>
      <c r="Y159" s="47" t="str">
        <f t="shared" si="11"/>
        <v xml:space="preserve"> </v>
      </c>
    </row>
    <row r="160" spans="1:28" x14ac:dyDescent="0.15">
      <c r="A160" s="36"/>
      <c r="B160" s="38"/>
      <c r="C160" s="38"/>
      <c r="D160" s="38"/>
      <c r="E160" s="35"/>
      <c r="I160" s="35"/>
      <c r="M160" s="35"/>
      <c r="Q160" s="35"/>
      <c r="U160" s="35"/>
      <c r="Y160" s="35"/>
    </row>
    <row r="161" spans="1:28" s="41" customFormat="1" x14ac:dyDescent="0.15">
      <c r="A161" s="3" t="s">
        <v>160</v>
      </c>
      <c r="B161" s="10">
        <v>6047.2534679</v>
      </c>
      <c r="C161" s="10">
        <v>87.17</v>
      </c>
      <c r="D161" s="10">
        <f>(C161/B161)*100</f>
        <v>1.4414808385776345</v>
      </c>
      <c r="E161" s="35" t="str">
        <f t="shared" si="6"/>
        <v xml:space="preserve"> </v>
      </c>
      <c r="F161" s="10">
        <v>4756.4344123000001</v>
      </c>
      <c r="G161" s="10">
        <v>117.264</v>
      </c>
      <c r="H161" s="10">
        <f>(G161/F161)*100</f>
        <v>2.465376158593898</v>
      </c>
      <c r="I161" s="35" t="str">
        <f t="shared" si="7"/>
        <v xml:space="preserve"> </v>
      </c>
      <c r="J161" s="10">
        <v>8142.9057962999996</v>
      </c>
      <c r="K161" s="10">
        <v>177.45699999999999</v>
      </c>
      <c r="L161" s="10">
        <f>(K161/J161)*100</f>
        <v>2.1792834700437465</v>
      </c>
      <c r="M161" s="35" t="str">
        <f t="shared" si="8"/>
        <v xml:space="preserve"> </v>
      </c>
      <c r="N161" s="10">
        <v>7176.8833414000001</v>
      </c>
      <c r="O161" s="10">
        <v>173.524</v>
      </c>
      <c r="P161" s="10">
        <f>(O161/N161)*100</f>
        <v>2.4178183167479288</v>
      </c>
      <c r="Q161" s="35" t="str">
        <f t="shared" si="9"/>
        <v xml:space="preserve"> </v>
      </c>
      <c r="R161" s="10">
        <v>1801.9031176000001</v>
      </c>
      <c r="S161" s="10">
        <v>187.36099999999999</v>
      </c>
      <c r="T161" s="10">
        <f>(S161/R161)*100</f>
        <v>10.397950820438714</v>
      </c>
      <c r="U161" s="35" t="str">
        <f t="shared" si="10"/>
        <v xml:space="preserve"> </v>
      </c>
      <c r="V161" s="10">
        <v>772.62998792999997</v>
      </c>
      <c r="W161" s="10">
        <v>238.995</v>
      </c>
      <c r="X161" s="10">
        <f>(W161/V161)*100</f>
        <v>30.932659064956315</v>
      </c>
      <c r="Y161" s="35" t="str">
        <f t="shared" si="11"/>
        <v>***</v>
      </c>
      <c r="Z161" s="2"/>
      <c r="AA161" s="2"/>
      <c r="AB161" s="2"/>
    </row>
    <row r="162" spans="1:28" x14ac:dyDescent="0.15">
      <c r="A162" s="2" t="s">
        <v>98</v>
      </c>
      <c r="B162" s="10">
        <v>314.78622667000002</v>
      </c>
      <c r="C162" s="10">
        <v>14.535731128</v>
      </c>
      <c r="D162" s="10">
        <v>4.6176515670000002</v>
      </c>
      <c r="E162" s="35" t="str">
        <f t="shared" si="6"/>
        <v xml:space="preserve"> </v>
      </c>
      <c r="F162" s="10">
        <v>95.150673166000004</v>
      </c>
      <c r="G162" s="10">
        <v>13.845744152</v>
      </c>
      <c r="H162" s="10">
        <v>14.551388541</v>
      </c>
      <c r="I162" s="35" t="str">
        <f t="shared" si="7"/>
        <v xml:space="preserve"> </v>
      </c>
      <c r="J162" s="10">
        <v>353.25352316999999</v>
      </c>
      <c r="K162" s="10">
        <v>25.590303915</v>
      </c>
      <c r="L162" s="10">
        <v>7.2441751422999996</v>
      </c>
      <c r="M162" s="35" t="str">
        <f t="shared" si="8"/>
        <v xml:space="preserve"> </v>
      </c>
      <c r="N162" s="10">
        <v>441.04046356999999</v>
      </c>
      <c r="O162" s="10">
        <v>26.152886719000001</v>
      </c>
      <c r="P162" s="10">
        <v>5.9298157151000002</v>
      </c>
      <c r="Q162" s="35" t="str">
        <f t="shared" si="9"/>
        <v xml:space="preserve"> </v>
      </c>
      <c r="R162" s="10">
        <v>287.32510609000002</v>
      </c>
      <c r="S162" s="10">
        <v>25.036549926999999</v>
      </c>
      <c r="T162" s="10">
        <v>8.7136659473000009</v>
      </c>
      <c r="U162" s="35" t="str">
        <f t="shared" si="10"/>
        <v xml:space="preserve"> </v>
      </c>
      <c r="V162" s="10">
        <v>209.68642258</v>
      </c>
      <c r="W162" s="10">
        <v>69.120296981999999</v>
      </c>
      <c r="X162" s="10">
        <v>32.963649306000001</v>
      </c>
      <c r="Y162" s="35" t="str">
        <f t="shared" si="11"/>
        <v>***</v>
      </c>
    </row>
    <row r="163" spans="1:28" s="41" customFormat="1" x14ac:dyDescent="0.15">
      <c r="A163" s="2" t="s">
        <v>161</v>
      </c>
      <c r="B163" s="10">
        <v>5732.4672412</v>
      </c>
      <c r="C163" s="10">
        <v>82.48</v>
      </c>
      <c r="D163" s="10">
        <f>(C163/B163)*100</f>
        <v>1.438822003328782</v>
      </c>
      <c r="E163" s="35" t="str">
        <f t="shared" si="6"/>
        <v xml:space="preserve"> </v>
      </c>
      <c r="F163" s="10">
        <v>4661.2837392000001</v>
      </c>
      <c r="G163" s="10">
        <v>113.012</v>
      </c>
      <c r="H163" s="10">
        <f>(G163/F163)*100</f>
        <v>2.4244823169549394</v>
      </c>
      <c r="I163" s="35" t="str">
        <f t="shared" si="7"/>
        <v xml:space="preserve"> </v>
      </c>
      <c r="J163" s="10">
        <v>7789.6522730999995</v>
      </c>
      <c r="K163" s="10">
        <v>171.685</v>
      </c>
      <c r="L163" s="10">
        <f>(K163/J163)*100</f>
        <v>2.2040136578737881</v>
      </c>
      <c r="M163" s="35" t="str">
        <f t="shared" si="8"/>
        <v xml:space="preserve"> </v>
      </c>
      <c r="N163" s="10">
        <v>6735.8428777999998</v>
      </c>
      <c r="O163" s="10">
        <v>165.18600000000001</v>
      </c>
      <c r="P163" s="10">
        <f>(O163/N163)*100</f>
        <v>2.4523434260086479</v>
      </c>
      <c r="Q163" s="35" t="str">
        <f t="shared" si="9"/>
        <v xml:space="preserve"> </v>
      </c>
      <c r="R163" s="10">
        <v>1514.5780116000001</v>
      </c>
      <c r="S163" s="10">
        <v>186.40100000000001</v>
      </c>
      <c r="T163" s="10">
        <f>(S163/R163)*100</f>
        <v>12.307124398503976</v>
      </c>
      <c r="U163" s="35" t="str">
        <f t="shared" si="10"/>
        <v xml:space="preserve"> </v>
      </c>
      <c r="V163" s="10">
        <v>562.94356534999997</v>
      </c>
      <c r="W163" s="10">
        <v>232.024</v>
      </c>
      <c r="X163" s="10">
        <f>(W163/V163)*100</f>
        <v>41.216209631198694</v>
      </c>
      <c r="Y163" s="35" t="str">
        <f t="shared" si="11"/>
        <v>***</v>
      </c>
      <c r="Z163" s="2"/>
      <c r="AA163" s="2"/>
      <c r="AB163" s="2"/>
    </row>
    <row r="164" spans="1:28" x14ac:dyDescent="0.15">
      <c r="A164" s="36"/>
      <c r="B164" s="38"/>
      <c r="C164" s="38"/>
      <c r="D164" s="38"/>
      <c r="E164" s="35"/>
      <c r="I164" s="35"/>
      <c r="M164" s="35"/>
      <c r="Q164" s="35"/>
      <c r="U164" s="35"/>
      <c r="Y164" s="35"/>
    </row>
    <row r="165" spans="1:28" x14ac:dyDescent="0.15">
      <c r="A165" s="40" t="s">
        <v>99</v>
      </c>
      <c r="E165" s="35" t="str">
        <f t="shared" si="6"/>
        <v xml:space="preserve"> </v>
      </c>
      <c r="I165" s="35" t="str">
        <f t="shared" si="7"/>
        <v xml:space="preserve"> </v>
      </c>
      <c r="M165" s="35" t="str">
        <f t="shared" si="8"/>
        <v xml:space="preserve"> </v>
      </c>
      <c r="Q165" s="35" t="str">
        <f t="shared" si="9"/>
        <v xml:space="preserve"> </v>
      </c>
      <c r="U165" s="35" t="str">
        <f t="shared" si="10"/>
        <v xml:space="preserve"> </v>
      </c>
      <c r="Y165" s="35" t="str">
        <f t="shared" si="11"/>
        <v xml:space="preserve"> </v>
      </c>
    </row>
    <row r="166" spans="1:28" s="49" customFormat="1" x14ac:dyDescent="0.15">
      <c r="A166" s="48" t="s">
        <v>162</v>
      </c>
      <c r="B166" s="46">
        <v>68656.048853999993</v>
      </c>
      <c r="C166" s="46">
        <v>888.55690941</v>
      </c>
      <c r="D166" s="46">
        <v>1.2942150389</v>
      </c>
      <c r="E166" s="47" t="str">
        <f t="shared" si="6"/>
        <v xml:space="preserve"> </v>
      </c>
      <c r="F166" s="46">
        <v>53537.680081999999</v>
      </c>
      <c r="G166" s="46">
        <v>1064.7648506</v>
      </c>
      <c r="H166" s="46">
        <v>1.9888139512</v>
      </c>
      <c r="I166" s="47" t="str">
        <f t="shared" si="7"/>
        <v xml:space="preserve"> </v>
      </c>
      <c r="J166" s="46">
        <v>88756.995983999994</v>
      </c>
      <c r="K166" s="46">
        <v>2127.1815351999999</v>
      </c>
      <c r="L166" s="46">
        <v>2.3966353429999998</v>
      </c>
      <c r="M166" s="47" t="str">
        <f t="shared" si="8"/>
        <v xml:space="preserve"> </v>
      </c>
      <c r="N166" s="46">
        <v>74772.670578000005</v>
      </c>
      <c r="O166" s="46">
        <v>1403.4203934</v>
      </c>
      <c r="P166" s="46">
        <v>1.8769162349999999</v>
      </c>
      <c r="Q166" s="47" t="str">
        <f t="shared" si="9"/>
        <v xml:space="preserve"> </v>
      </c>
      <c r="R166" s="46">
        <v>42800.217048999999</v>
      </c>
      <c r="S166" s="46">
        <v>1516.3163176999999</v>
      </c>
      <c r="T166" s="46">
        <v>3.5427771686999998</v>
      </c>
      <c r="U166" s="47" t="str">
        <f t="shared" si="10"/>
        <v xml:space="preserve"> </v>
      </c>
      <c r="V166" s="46">
        <v>29278.625799000001</v>
      </c>
      <c r="W166" s="46">
        <v>2142.8852778</v>
      </c>
      <c r="X166" s="46">
        <v>7.3189407609000003</v>
      </c>
      <c r="Y166" s="47" t="str">
        <f t="shared" si="11"/>
        <v xml:space="preserve"> </v>
      </c>
      <c r="Z166" s="48"/>
      <c r="AA166" s="48"/>
      <c r="AB166" s="48"/>
    </row>
    <row r="167" spans="1:28" s="34" customFormat="1" x14ac:dyDescent="0.15">
      <c r="A167" s="2" t="s">
        <v>163</v>
      </c>
      <c r="B167" s="10">
        <v>53523.824384</v>
      </c>
      <c r="C167" s="10">
        <v>731.44398647000003</v>
      </c>
      <c r="D167" s="10">
        <v>1.3665764636</v>
      </c>
      <c r="E167" s="35" t="str">
        <f t="shared" si="6"/>
        <v xml:space="preserve"> </v>
      </c>
      <c r="F167" s="10">
        <v>48884.480116999999</v>
      </c>
      <c r="G167" s="10">
        <v>999.79201280999996</v>
      </c>
      <c r="H167" s="10">
        <v>2.0452135533</v>
      </c>
      <c r="I167" s="35" t="str">
        <f t="shared" si="7"/>
        <v xml:space="preserve"> </v>
      </c>
      <c r="J167" s="10">
        <v>79428.937888</v>
      </c>
      <c r="K167" s="10">
        <v>1963.1075097999999</v>
      </c>
      <c r="L167" s="10">
        <v>2.4715268289000001</v>
      </c>
      <c r="M167" s="35" t="str">
        <f t="shared" si="8"/>
        <v xml:space="preserve"> </v>
      </c>
      <c r="N167" s="10">
        <v>55963.061857000001</v>
      </c>
      <c r="O167" s="10">
        <v>1009.3252645</v>
      </c>
      <c r="P167" s="10">
        <v>1.8035561869000001</v>
      </c>
      <c r="Q167" s="35" t="str">
        <f t="shared" si="9"/>
        <v xml:space="preserve"> </v>
      </c>
      <c r="R167" s="10">
        <v>10051.638978999999</v>
      </c>
      <c r="S167" s="10">
        <v>707.74220029000003</v>
      </c>
      <c r="T167" s="10">
        <v>7.0410626739</v>
      </c>
      <c r="U167" s="35" t="str">
        <f t="shared" si="10"/>
        <v xml:space="preserve"> </v>
      </c>
      <c r="V167" s="10">
        <v>2310.9316468000002</v>
      </c>
      <c r="W167" s="10">
        <v>726.61726352000005</v>
      </c>
      <c r="X167" s="10">
        <v>31.442611663000001</v>
      </c>
      <c r="Y167" s="35" t="str">
        <f t="shared" si="11"/>
        <v>***</v>
      </c>
      <c r="Z167" s="2"/>
      <c r="AA167" s="2"/>
      <c r="AB167" s="2"/>
    </row>
    <row r="168" spans="1:28" x14ac:dyDescent="0.15">
      <c r="A168" s="2" t="s">
        <v>100</v>
      </c>
      <c r="B168" s="10">
        <v>4355.7434537999998</v>
      </c>
      <c r="C168" s="10">
        <v>273.99112659999997</v>
      </c>
      <c r="D168" s="10">
        <v>6.2903412356999997</v>
      </c>
      <c r="E168" s="35" t="str">
        <f t="shared" si="6"/>
        <v xml:space="preserve"> </v>
      </c>
      <c r="F168" s="10">
        <v>1984.9216306999999</v>
      </c>
      <c r="G168" s="10">
        <v>226.27764536999999</v>
      </c>
      <c r="H168" s="10">
        <v>11.399827674000001</v>
      </c>
      <c r="I168" s="35" t="str">
        <f t="shared" si="7"/>
        <v xml:space="preserve"> </v>
      </c>
      <c r="J168" s="10">
        <v>5895.4823288999996</v>
      </c>
      <c r="K168" s="10">
        <v>485.67318399999999</v>
      </c>
      <c r="L168" s="10">
        <v>8.2380568189000005</v>
      </c>
      <c r="M168" s="35" t="str">
        <f t="shared" si="8"/>
        <v xml:space="preserve"> </v>
      </c>
      <c r="N168" s="10">
        <v>5764.6597073000003</v>
      </c>
      <c r="O168" s="10">
        <v>562.20241987999998</v>
      </c>
      <c r="P168" s="10">
        <v>9.7525690748000002</v>
      </c>
      <c r="Q168" s="35" t="str">
        <f t="shared" si="9"/>
        <v xml:space="preserve"> </v>
      </c>
      <c r="R168" s="10">
        <v>2118.9081176</v>
      </c>
      <c r="S168" s="10">
        <v>608.32577803000004</v>
      </c>
      <c r="T168" s="10">
        <v>28.709398626999999</v>
      </c>
      <c r="U168" s="35" t="str">
        <f t="shared" si="10"/>
        <v>***</v>
      </c>
      <c r="V168" s="10">
        <v>125.45768427</v>
      </c>
      <c r="W168" s="10">
        <v>97.518465426999995</v>
      </c>
      <c r="X168" s="10">
        <v>77.730165349999993</v>
      </c>
      <c r="Y168" s="35" t="str">
        <f t="shared" si="11"/>
        <v>***</v>
      </c>
    </row>
    <row r="169" spans="1:28" x14ac:dyDescent="0.15">
      <c r="A169" s="2" t="s">
        <v>101</v>
      </c>
      <c r="B169" s="10">
        <v>7754.6264898999998</v>
      </c>
      <c r="C169" s="10">
        <v>124.51319187999999</v>
      </c>
      <c r="D169" s="10">
        <v>1.6056633037000001</v>
      </c>
      <c r="E169" s="35" t="str">
        <f t="shared" si="6"/>
        <v xml:space="preserve"> </v>
      </c>
      <c r="F169" s="10">
        <v>522.28750185000001</v>
      </c>
      <c r="G169" s="10">
        <v>70.422149826999998</v>
      </c>
      <c r="H169" s="10">
        <v>13.483407046</v>
      </c>
      <c r="I169" s="35" t="str">
        <f t="shared" si="7"/>
        <v xml:space="preserve"> </v>
      </c>
      <c r="J169" s="10">
        <v>1175.5686204000001</v>
      </c>
      <c r="K169" s="10">
        <v>90.458309170999996</v>
      </c>
      <c r="L169" s="10">
        <v>7.6948557151000001</v>
      </c>
      <c r="M169" s="35" t="str">
        <f t="shared" si="8"/>
        <v xml:space="preserve"> </v>
      </c>
      <c r="N169" s="10">
        <v>9587.0960749999995</v>
      </c>
      <c r="O169" s="10">
        <v>230.52841771999999</v>
      </c>
      <c r="P169" s="10">
        <v>2.4045698082999998</v>
      </c>
      <c r="Q169" s="35" t="str">
        <f t="shared" si="9"/>
        <v xml:space="preserve"> </v>
      </c>
      <c r="R169" s="10">
        <v>26015.957042000002</v>
      </c>
      <c r="S169" s="10">
        <v>608.95400537</v>
      </c>
      <c r="T169" s="10">
        <v>2.34069423</v>
      </c>
      <c r="U169" s="35" t="str">
        <f t="shared" si="10"/>
        <v xml:space="preserve"> </v>
      </c>
      <c r="V169" s="10">
        <v>22007.844685</v>
      </c>
      <c r="W169" s="10">
        <v>1129.9162028000001</v>
      </c>
      <c r="X169" s="10">
        <v>5.1341520215000003</v>
      </c>
      <c r="Y169" s="35" t="str">
        <f t="shared" si="11"/>
        <v xml:space="preserve"> </v>
      </c>
    </row>
    <row r="170" spans="1:28" s="34" customFormat="1" x14ac:dyDescent="0.15">
      <c r="A170" s="2" t="s">
        <v>164</v>
      </c>
      <c r="B170" s="10">
        <v>1649.0097493000001</v>
      </c>
      <c r="C170" s="10">
        <v>128.99369722</v>
      </c>
      <c r="D170" s="10">
        <v>7.8224945168</v>
      </c>
      <c r="E170" s="35" t="str">
        <f t="shared" si="6"/>
        <v xml:space="preserve"> </v>
      </c>
      <c r="F170" s="10">
        <v>341.48861656999998</v>
      </c>
      <c r="G170" s="10">
        <v>111.48020390000001</v>
      </c>
      <c r="H170" s="10">
        <v>32.645364585999999</v>
      </c>
      <c r="I170" s="35" t="str">
        <f t="shared" si="7"/>
        <v>***</v>
      </c>
      <c r="J170" s="10">
        <v>887.13973829999998</v>
      </c>
      <c r="K170" s="10">
        <v>109.50625472</v>
      </c>
      <c r="L170" s="10">
        <v>12.343743606</v>
      </c>
      <c r="M170" s="35" t="str">
        <f t="shared" si="8"/>
        <v xml:space="preserve"> </v>
      </c>
      <c r="N170" s="10">
        <v>2144.5092030999999</v>
      </c>
      <c r="O170" s="10">
        <v>265.89657352</v>
      </c>
      <c r="P170" s="10">
        <v>12.398947654000001</v>
      </c>
      <c r="Q170" s="35" t="str">
        <f t="shared" si="9"/>
        <v xml:space="preserve"> </v>
      </c>
      <c r="R170" s="10">
        <v>3783.9360495000001</v>
      </c>
      <c r="S170" s="10">
        <v>574.82203990999994</v>
      </c>
      <c r="T170" s="10">
        <v>15.191114024999999</v>
      </c>
      <c r="U170" s="35" t="str">
        <f t="shared" si="10"/>
        <v xml:space="preserve"> </v>
      </c>
      <c r="V170" s="10">
        <v>3453.9262312999999</v>
      </c>
      <c r="W170" s="10">
        <v>674.70783165</v>
      </c>
      <c r="X170" s="10">
        <v>19.534517719</v>
      </c>
      <c r="Y170" s="35" t="str">
        <f t="shared" si="11"/>
        <v xml:space="preserve"> </v>
      </c>
      <c r="Z170" s="2"/>
      <c r="AA170" s="2"/>
      <c r="AB170" s="2"/>
    </row>
    <row r="171" spans="1:28" s="34" customFormat="1" x14ac:dyDescent="0.15">
      <c r="A171" s="2" t="s">
        <v>165</v>
      </c>
      <c r="B171" s="10">
        <v>546.11080833999995</v>
      </c>
      <c r="C171" s="10">
        <v>25.025480080000001</v>
      </c>
      <c r="D171" s="10">
        <v>4.5824912631999997</v>
      </c>
      <c r="E171" s="35" t="str">
        <f t="shared" si="6"/>
        <v xml:space="preserve"> </v>
      </c>
      <c r="F171" s="10">
        <v>660.94585928000004</v>
      </c>
      <c r="G171" s="10">
        <v>48.587756237000001</v>
      </c>
      <c r="H171" s="10">
        <v>7.3512460295000004</v>
      </c>
      <c r="I171" s="35" t="str">
        <f t="shared" si="7"/>
        <v xml:space="preserve"> </v>
      </c>
      <c r="J171" s="10">
        <v>647.11312363000002</v>
      </c>
      <c r="K171" s="10">
        <v>35.185464441999997</v>
      </c>
      <c r="L171" s="10">
        <v>5.4372973065999997</v>
      </c>
      <c r="M171" s="35" t="str">
        <f t="shared" si="8"/>
        <v xml:space="preserve"> </v>
      </c>
      <c r="N171" s="10">
        <v>530.07559192999997</v>
      </c>
      <c r="O171" s="10">
        <v>31.605061984999999</v>
      </c>
      <c r="P171" s="10">
        <v>5.962368852</v>
      </c>
      <c r="Q171" s="35" t="str">
        <f t="shared" si="9"/>
        <v xml:space="preserve"> </v>
      </c>
      <c r="R171" s="10">
        <v>248.66126451</v>
      </c>
      <c r="S171" s="10">
        <v>22.13154046</v>
      </c>
      <c r="T171" s="10">
        <v>8.9002766489000003</v>
      </c>
      <c r="U171" s="35" t="str">
        <f t="shared" si="10"/>
        <v xml:space="preserve"> </v>
      </c>
      <c r="V171" s="10">
        <v>184.49689391000001</v>
      </c>
      <c r="W171" s="10">
        <v>53.834212710999999</v>
      </c>
      <c r="X171" s="10">
        <v>29.178926306000001</v>
      </c>
      <c r="Y171" s="35" t="str">
        <f t="shared" si="11"/>
        <v>***</v>
      </c>
      <c r="Z171" s="2"/>
      <c r="AA171" s="2"/>
      <c r="AB171" s="2"/>
    </row>
    <row r="172" spans="1:28" x14ac:dyDescent="0.15">
      <c r="A172" s="2" t="s">
        <v>102</v>
      </c>
      <c r="B172" s="10">
        <v>504.23978008</v>
      </c>
      <c r="C172" s="10">
        <v>36.123559665999998</v>
      </c>
      <c r="D172" s="10">
        <v>7.1639646636999998</v>
      </c>
      <c r="E172" s="35" t="str">
        <f t="shared" si="6"/>
        <v xml:space="preserve"> </v>
      </c>
      <c r="F172" s="10">
        <v>449.35769167000001</v>
      </c>
      <c r="G172" s="10">
        <v>53.180446338000003</v>
      </c>
      <c r="H172" s="10">
        <v>11.834769344</v>
      </c>
      <c r="I172" s="35" t="str">
        <f t="shared" si="7"/>
        <v xml:space="preserve"> </v>
      </c>
      <c r="J172" s="10">
        <v>477.30226482</v>
      </c>
      <c r="K172" s="10">
        <v>45.038528169000003</v>
      </c>
      <c r="L172" s="10">
        <v>9.4360600166000008</v>
      </c>
      <c r="M172" s="35" t="str">
        <f t="shared" si="8"/>
        <v xml:space="preserve"> </v>
      </c>
      <c r="N172" s="10">
        <v>568.80885415</v>
      </c>
      <c r="O172" s="10">
        <v>56.863922580999997</v>
      </c>
      <c r="P172" s="10">
        <v>9.9970178323999992</v>
      </c>
      <c r="Q172" s="35" t="str">
        <f t="shared" si="9"/>
        <v xml:space="preserve"> </v>
      </c>
      <c r="R172" s="10">
        <v>426.10778617</v>
      </c>
      <c r="S172" s="10">
        <v>126.23101602</v>
      </c>
      <c r="T172" s="10">
        <v>29.624198411999998</v>
      </c>
      <c r="U172" s="35" t="str">
        <f t="shared" si="10"/>
        <v>***</v>
      </c>
      <c r="V172" s="10">
        <v>915.29326362999996</v>
      </c>
      <c r="W172" s="10">
        <v>627.50040285</v>
      </c>
      <c r="X172" s="10">
        <v>68.557305924000005</v>
      </c>
      <c r="Y172" s="35" t="str">
        <f t="shared" si="11"/>
        <v>***</v>
      </c>
    </row>
    <row r="173" spans="1:28" x14ac:dyDescent="0.15">
      <c r="A173" s="2" t="s">
        <v>103</v>
      </c>
      <c r="B173" s="10">
        <v>322.49418879000001</v>
      </c>
      <c r="C173" s="10">
        <v>21.187109712000002</v>
      </c>
      <c r="D173" s="10">
        <v>6.5697648047000001</v>
      </c>
      <c r="E173" s="35" t="str">
        <f t="shared" si="6"/>
        <v xml:space="preserve"> </v>
      </c>
      <c r="F173" s="10">
        <v>694.19866573000002</v>
      </c>
      <c r="G173" s="10">
        <v>75.047249301999997</v>
      </c>
      <c r="H173" s="10">
        <v>10.810630012000001</v>
      </c>
      <c r="I173" s="35" t="str">
        <f t="shared" si="7"/>
        <v xml:space="preserve"> </v>
      </c>
      <c r="J173" s="10">
        <v>245.45202011999999</v>
      </c>
      <c r="K173" s="10">
        <v>27.31117051</v>
      </c>
      <c r="L173" s="10">
        <v>11.126887649</v>
      </c>
      <c r="M173" s="35" t="str">
        <f t="shared" si="8"/>
        <v xml:space="preserve"> </v>
      </c>
      <c r="N173" s="10">
        <v>214.45928895</v>
      </c>
      <c r="O173" s="10">
        <v>25.131212216000002</v>
      </c>
      <c r="P173" s="10">
        <v>11.718406948</v>
      </c>
      <c r="Q173" s="35" t="str">
        <f t="shared" si="9"/>
        <v xml:space="preserve"> </v>
      </c>
      <c r="R173" s="10">
        <v>155.00780903</v>
      </c>
      <c r="S173" s="10">
        <v>37.854099038000001</v>
      </c>
      <c r="T173" s="10">
        <v>24.420769041</v>
      </c>
      <c r="U173" s="35" t="str">
        <f t="shared" si="10"/>
        <v xml:space="preserve"> </v>
      </c>
      <c r="V173" s="10">
        <v>280.67539384999998</v>
      </c>
      <c r="W173" s="10">
        <v>231.64324345</v>
      </c>
      <c r="X173" s="10">
        <v>82.530655883999998</v>
      </c>
      <c r="Y173" s="35" t="str">
        <f t="shared" si="11"/>
        <v>***</v>
      </c>
    </row>
    <row r="174" spans="1:28" x14ac:dyDescent="0.15">
      <c r="A174" s="2"/>
      <c r="B174" s="10"/>
      <c r="C174" s="10"/>
      <c r="D174" s="10"/>
      <c r="E174" s="35" t="str">
        <f t="shared" si="6"/>
        <v xml:space="preserve"> </v>
      </c>
      <c r="I174" s="35" t="str">
        <f t="shared" si="7"/>
        <v xml:space="preserve"> </v>
      </c>
      <c r="M174" s="35" t="str">
        <f t="shared" si="8"/>
        <v xml:space="preserve"> </v>
      </c>
      <c r="Q174" s="35" t="str">
        <f t="shared" si="9"/>
        <v xml:space="preserve"> </v>
      </c>
      <c r="U174" s="35" t="str">
        <f t="shared" si="10"/>
        <v xml:space="preserve"> </v>
      </c>
      <c r="Y174" s="35" t="str">
        <f t="shared" si="11"/>
        <v xml:space="preserve"> </v>
      </c>
    </row>
    <row r="175" spans="1:28" s="34" customFormat="1" x14ac:dyDescent="0.15">
      <c r="A175" s="3" t="s">
        <v>166</v>
      </c>
      <c r="B175" s="10">
        <v>9027.7967568999993</v>
      </c>
      <c r="C175" s="10">
        <v>270.18996585999997</v>
      </c>
      <c r="D175" s="10">
        <v>2.9928671760999999</v>
      </c>
      <c r="E175" s="35" t="str">
        <f t="shared" si="6"/>
        <v xml:space="preserve"> </v>
      </c>
      <c r="F175" s="10">
        <v>5431.6956209</v>
      </c>
      <c r="G175" s="10">
        <v>218.24619521</v>
      </c>
      <c r="H175" s="10">
        <v>4.0180122458999996</v>
      </c>
      <c r="I175" s="35" t="str">
        <f t="shared" si="7"/>
        <v xml:space="preserve"> </v>
      </c>
      <c r="J175" s="10">
        <v>13436.080986000001</v>
      </c>
      <c r="K175" s="10">
        <v>701.84257300000002</v>
      </c>
      <c r="L175" s="10">
        <v>5.2235661108000002</v>
      </c>
      <c r="M175" s="35" t="str">
        <f t="shared" si="8"/>
        <v xml:space="preserve"> </v>
      </c>
      <c r="N175" s="10">
        <v>10728.005969</v>
      </c>
      <c r="O175" s="10">
        <v>368.36348465999998</v>
      </c>
      <c r="P175" s="10">
        <v>3.4336621897000001</v>
      </c>
      <c r="Q175" s="35" t="str">
        <f t="shared" si="9"/>
        <v xml:space="preserve"> </v>
      </c>
      <c r="R175" s="10">
        <v>2784.6367129</v>
      </c>
      <c r="S175" s="10">
        <v>380.74986278</v>
      </c>
      <c r="T175" s="10">
        <v>13.673232885999999</v>
      </c>
      <c r="U175" s="35" t="str">
        <f t="shared" si="10"/>
        <v xml:space="preserve"> </v>
      </c>
      <c r="V175" s="10">
        <v>1227.5120056999999</v>
      </c>
      <c r="W175" s="10">
        <v>399.81844577999999</v>
      </c>
      <c r="X175" s="10">
        <v>32.571448908000001</v>
      </c>
      <c r="Y175" s="35" t="str">
        <f t="shared" si="11"/>
        <v>***</v>
      </c>
      <c r="Z175" s="2"/>
      <c r="AA175" s="2"/>
      <c r="AB175" s="2"/>
    </row>
    <row r="176" spans="1:28" s="34" customFormat="1" x14ac:dyDescent="0.15">
      <c r="A176" s="2" t="s">
        <v>167</v>
      </c>
      <c r="B176" s="10">
        <v>7056.3621531999997</v>
      </c>
      <c r="C176" s="10">
        <v>217.89699443999999</v>
      </c>
      <c r="D176" s="10">
        <v>3.0879508408</v>
      </c>
      <c r="E176" s="35" t="str">
        <f t="shared" ref="E176:E218" si="12">IF(D176 &lt; 25, " ", "***")</f>
        <v xml:space="preserve"> </v>
      </c>
      <c r="F176" s="10">
        <v>4039.4949329000001</v>
      </c>
      <c r="G176" s="10">
        <v>191.74907260000001</v>
      </c>
      <c r="H176" s="10">
        <v>4.7468576093000001</v>
      </c>
      <c r="I176" s="35" t="str">
        <f t="shared" ref="I176:I218" si="13">IF(H176 &lt; 25, " ", "***")</f>
        <v xml:space="preserve"> </v>
      </c>
      <c r="J176" s="10">
        <v>10519.742059</v>
      </c>
      <c r="K176" s="10">
        <v>586.92986292000001</v>
      </c>
      <c r="L176" s="10">
        <v>5.5793180063000003</v>
      </c>
      <c r="M176" s="35" t="str">
        <f t="shared" ref="M176:M218" si="14">IF(L176 &lt; 25, " ", "***")</f>
        <v xml:space="preserve"> </v>
      </c>
      <c r="N176" s="10">
        <v>8449.7956546000005</v>
      </c>
      <c r="O176" s="10">
        <v>295.47365301999997</v>
      </c>
      <c r="P176" s="10">
        <v>3.4968141845999998</v>
      </c>
      <c r="Q176" s="35" t="str">
        <f t="shared" ref="Q176:Q218" si="15">IF(P176 &lt; 25, " ", "***")</f>
        <v xml:space="preserve"> </v>
      </c>
      <c r="R176" s="10">
        <v>2303.6706835999998</v>
      </c>
      <c r="S176" s="10">
        <v>360.59601538999999</v>
      </c>
      <c r="T176" s="10">
        <v>15.653106060000001</v>
      </c>
      <c r="U176" s="35" t="str">
        <f t="shared" ref="U176:U218" si="16">IF(T176 &lt; 25, " ", "***")</f>
        <v xml:space="preserve"> </v>
      </c>
      <c r="V176" s="10">
        <v>1011.4707762</v>
      </c>
      <c r="W176" s="10">
        <v>323.62331576000003</v>
      </c>
      <c r="X176" s="10">
        <v>31.995320415999998</v>
      </c>
      <c r="Y176" s="35" t="str">
        <f t="shared" ref="Y176:Y218" si="17">IF(X176 &lt; 25, " ", "***")</f>
        <v>***</v>
      </c>
      <c r="Z176" s="2"/>
      <c r="AA176" s="2"/>
      <c r="AB176" s="2"/>
    </row>
    <row r="177" spans="1:28" s="34" customFormat="1" x14ac:dyDescent="0.15">
      <c r="A177" s="2" t="s">
        <v>168</v>
      </c>
      <c r="B177" s="10">
        <v>1920.0103623</v>
      </c>
      <c r="C177" s="10">
        <v>69.802407641000002</v>
      </c>
      <c r="D177" s="10">
        <v>3.6355224436000002</v>
      </c>
      <c r="E177" s="35" t="str">
        <f t="shared" si="12"/>
        <v xml:space="preserve"> </v>
      </c>
      <c r="F177" s="10">
        <v>1374.3013271</v>
      </c>
      <c r="G177" s="10">
        <v>48.588648448000001</v>
      </c>
      <c r="H177" s="10">
        <v>3.5355163740000002</v>
      </c>
      <c r="I177" s="35" t="str">
        <f t="shared" si="13"/>
        <v xml:space="preserve"> </v>
      </c>
      <c r="J177" s="10">
        <v>2878.8117459</v>
      </c>
      <c r="K177" s="10">
        <v>137.74666858000001</v>
      </c>
      <c r="L177" s="10">
        <v>4.7848446072000002</v>
      </c>
      <c r="M177" s="35" t="str">
        <f t="shared" si="14"/>
        <v xml:space="preserve"> </v>
      </c>
      <c r="N177" s="10">
        <v>2188.4962151</v>
      </c>
      <c r="O177" s="10">
        <v>93.945167162000004</v>
      </c>
      <c r="P177" s="10">
        <v>4.2926812719000003</v>
      </c>
      <c r="Q177" s="35" t="str">
        <f t="shared" si="15"/>
        <v xml:space="preserve"> </v>
      </c>
      <c r="R177" s="10">
        <v>438.91582942000002</v>
      </c>
      <c r="S177" s="10">
        <v>50.246177834999997</v>
      </c>
      <c r="T177" s="10">
        <v>11.44779351</v>
      </c>
      <c r="U177" s="35" t="str">
        <f t="shared" si="16"/>
        <v xml:space="preserve"> </v>
      </c>
      <c r="V177" s="10">
        <v>206.13998925999999</v>
      </c>
      <c r="W177" s="10">
        <v>83.775389167</v>
      </c>
      <c r="X177" s="10">
        <v>40.640047314</v>
      </c>
      <c r="Y177" s="35" t="str">
        <f t="shared" si="17"/>
        <v>***</v>
      </c>
      <c r="Z177" s="2"/>
      <c r="AA177" s="2"/>
      <c r="AB177" s="2"/>
    </row>
    <row r="178" spans="1:28" x14ac:dyDescent="0.15">
      <c r="A178" s="2" t="s">
        <v>104</v>
      </c>
      <c r="B178" s="10">
        <v>51.424241350000003</v>
      </c>
      <c r="C178" s="10">
        <v>8.7359290724999994</v>
      </c>
      <c r="D178" s="10">
        <v>16.987959069999999</v>
      </c>
      <c r="E178" s="35" t="str">
        <f t="shared" si="12"/>
        <v xml:space="preserve"> </v>
      </c>
      <c r="F178" s="10">
        <v>17.899360938000001</v>
      </c>
      <c r="G178" s="10">
        <v>2.8812591849000002</v>
      </c>
      <c r="H178" s="10">
        <v>16.096994718000001</v>
      </c>
      <c r="I178" s="35" t="str">
        <f t="shared" si="13"/>
        <v xml:space="preserve"> </v>
      </c>
      <c r="J178" s="10">
        <v>37.527180696999999</v>
      </c>
      <c r="K178" s="10">
        <v>6.7078064528999999</v>
      </c>
      <c r="L178" s="10">
        <v>17.874528084000001</v>
      </c>
      <c r="M178" s="35" t="str">
        <f t="shared" si="14"/>
        <v xml:space="preserve"> </v>
      </c>
      <c r="N178" s="10">
        <v>89.714099077</v>
      </c>
      <c r="O178" s="10">
        <v>21.939578438000002</v>
      </c>
      <c r="P178" s="10">
        <v>24.454994993</v>
      </c>
      <c r="Q178" s="35" t="str">
        <f t="shared" si="15"/>
        <v xml:space="preserve"> </v>
      </c>
      <c r="R178" s="10">
        <v>42.050199849000002</v>
      </c>
      <c r="S178" s="10">
        <v>11.178949898999999</v>
      </c>
      <c r="T178" s="10">
        <v>26.584772342000001</v>
      </c>
      <c r="U178" s="35" t="str">
        <f t="shared" si="16"/>
        <v>***</v>
      </c>
      <c r="V178" s="10">
        <v>9.9012402169999998</v>
      </c>
      <c r="W178" s="10">
        <v>3.8107117559999999</v>
      </c>
      <c r="X178" s="10">
        <v>38.487216474999997</v>
      </c>
      <c r="Y178" s="35" t="str">
        <f t="shared" si="17"/>
        <v>***</v>
      </c>
    </row>
    <row r="179" spans="1:28" s="41" customFormat="1" x14ac:dyDescent="0.15">
      <c r="A179" s="2" t="s">
        <v>169</v>
      </c>
      <c r="B179" s="10">
        <v>59628.25</v>
      </c>
      <c r="C179" s="10">
        <v>664.75900000000001</v>
      </c>
      <c r="D179" s="10">
        <v>1.1148400000000001</v>
      </c>
      <c r="E179" s="35" t="str">
        <f t="shared" si="12"/>
        <v xml:space="preserve"> </v>
      </c>
      <c r="F179" s="10">
        <v>48105.98</v>
      </c>
      <c r="G179" s="10">
        <v>898.42700000000002</v>
      </c>
      <c r="H179" s="10">
        <v>1.8675999999999999</v>
      </c>
      <c r="I179" s="35" t="str">
        <f t="shared" si="13"/>
        <v xml:space="preserve"> </v>
      </c>
      <c r="J179" s="10">
        <v>75320.91</v>
      </c>
      <c r="K179" s="10">
        <v>1525.66</v>
      </c>
      <c r="L179" s="10">
        <v>2.0255399999999999</v>
      </c>
      <c r="M179" s="35" t="str">
        <f t="shared" si="14"/>
        <v xml:space="preserve"> </v>
      </c>
      <c r="N179" s="10">
        <v>64044.66</v>
      </c>
      <c r="O179" s="10">
        <v>1086.45</v>
      </c>
      <c r="P179" s="10">
        <v>1.6963900000000001</v>
      </c>
      <c r="Q179" s="35" t="str">
        <f t="shared" si="15"/>
        <v xml:space="preserve"> </v>
      </c>
      <c r="R179" s="10">
        <v>40015.58</v>
      </c>
      <c r="S179" s="10">
        <v>1178.47</v>
      </c>
      <c r="T179" s="10">
        <v>2.9450400000000001</v>
      </c>
      <c r="U179" s="35" t="str">
        <f t="shared" si="16"/>
        <v xml:space="preserve"> </v>
      </c>
      <c r="V179" s="10">
        <v>28051.11</v>
      </c>
      <c r="W179" s="10">
        <v>1799.81</v>
      </c>
      <c r="X179" s="10">
        <v>6.4161700000000002</v>
      </c>
      <c r="Y179" s="35" t="str">
        <f t="shared" si="17"/>
        <v xml:space="preserve"> </v>
      </c>
      <c r="Z179" s="2"/>
      <c r="AA179" s="2"/>
      <c r="AB179" s="2"/>
    </row>
    <row r="180" spans="1:28" x14ac:dyDescent="0.15">
      <c r="A180" s="2"/>
      <c r="B180" s="10"/>
      <c r="C180" s="10"/>
      <c r="D180" s="10"/>
      <c r="E180" s="35"/>
      <c r="I180" s="35"/>
      <c r="M180" s="35"/>
      <c r="Q180" s="35"/>
      <c r="U180" s="35"/>
      <c r="Y180" s="35"/>
    </row>
    <row r="181" spans="1:28" x14ac:dyDescent="0.15">
      <c r="A181" s="3" t="s">
        <v>105</v>
      </c>
      <c r="B181" s="10"/>
      <c r="C181" s="10"/>
      <c r="D181" s="10"/>
      <c r="E181" s="35" t="str">
        <f t="shared" si="12"/>
        <v xml:space="preserve"> </v>
      </c>
      <c r="I181" s="35" t="str">
        <f t="shared" si="13"/>
        <v xml:space="preserve"> </v>
      </c>
      <c r="M181" s="35" t="str">
        <f t="shared" si="14"/>
        <v xml:space="preserve"> </v>
      </c>
      <c r="Q181" s="35" t="str">
        <f t="shared" si="15"/>
        <v xml:space="preserve"> </v>
      </c>
      <c r="U181" s="35" t="str">
        <f t="shared" si="16"/>
        <v xml:space="preserve"> </v>
      </c>
      <c r="Y181" s="35" t="str">
        <f t="shared" si="17"/>
        <v xml:space="preserve"> </v>
      </c>
    </row>
    <row r="182" spans="1:28" s="34" customFormat="1" x14ac:dyDescent="0.15">
      <c r="A182" s="2" t="s">
        <v>170</v>
      </c>
      <c r="B182" s="10">
        <v>5396.2366646999999</v>
      </c>
      <c r="C182" s="10">
        <v>3845.6993023</v>
      </c>
      <c r="D182" s="10">
        <v>71.266320238999995</v>
      </c>
      <c r="E182" s="35" t="str">
        <f t="shared" si="12"/>
        <v>***</v>
      </c>
      <c r="F182" s="10">
        <v>1886.6792981999999</v>
      </c>
      <c r="G182" s="10">
        <v>1652.4862833</v>
      </c>
      <c r="H182" s="10">
        <v>87.587025784000005</v>
      </c>
      <c r="I182" s="35" t="str">
        <f t="shared" si="13"/>
        <v>***</v>
      </c>
      <c r="J182" s="10">
        <v>8416.6327813999997</v>
      </c>
      <c r="K182" s="10">
        <v>2570.8185290000001</v>
      </c>
      <c r="L182" s="10">
        <v>30.544501533999998</v>
      </c>
      <c r="M182" s="35" t="str">
        <f t="shared" si="14"/>
        <v>***</v>
      </c>
      <c r="N182" s="10">
        <v>8452.2935238999999</v>
      </c>
      <c r="O182" s="10">
        <v>10158.399796</v>
      </c>
      <c r="P182" s="10">
        <v>120.18512806</v>
      </c>
      <c r="Q182" s="35" t="str">
        <f t="shared" si="15"/>
        <v>***</v>
      </c>
      <c r="R182" s="10">
        <v>-2706.693953</v>
      </c>
      <c r="S182" s="10">
        <v>9327.9071163999997</v>
      </c>
      <c r="T182" s="10">
        <v>-344.62363599999998</v>
      </c>
      <c r="U182" s="35" t="str">
        <f>IF(ABS(T182) &lt; 25, " ", "***")</f>
        <v>***</v>
      </c>
      <c r="V182" s="10">
        <v>5212.7105740999996</v>
      </c>
      <c r="W182" s="10">
        <v>3422.1707617000002</v>
      </c>
      <c r="X182" s="10">
        <v>65.650503956999998</v>
      </c>
      <c r="Y182" s="35" t="str">
        <f t="shared" si="17"/>
        <v>***</v>
      </c>
      <c r="Z182" s="2"/>
      <c r="AA182" s="2"/>
      <c r="AB182" s="2"/>
    </row>
    <row r="183" spans="1:28" x14ac:dyDescent="0.15">
      <c r="A183" s="2" t="s">
        <v>106</v>
      </c>
      <c r="B183" s="10">
        <v>14209.425644000001</v>
      </c>
      <c r="C183" s="10">
        <v>3738.6693436999999</v>
      </c>
      <c r="D183" s="10">
        <v>26.311192564999999</v>
      </c>
      <c r="E183" s="35" t="str">
        <f t="shared" si="12"/>
        <v>***</v>
      </c>
      <c r="F183" s="10">
        <v>12447.345241999999</v>
      </c>
      <c r="G183" s="10">
        <v>1552.8321005</v>
      </c>
      <c r="H183" s="10">
        <v>12.475207125000001</v>
      </c>
      <c r="I183" s="35" t="str">
        <f t="shared" si="13"/>
        <v xml:space="preserve"> </v>
      </c>
      <c r="J183" s="10">
        <v>20520.097059</v>
      </c>
      <c r="K183" s="10">
        <v>2792.9205634</v>
      </c>
      <c r="L183" s="10">
        <v>13.610659614999999</v>
      </c>
      <c r="M183" s="35" t="str">
        <f t="shared" si="14"/>
        <v xml:space="preserve"> </v>
      </c>
      <c r="N183" s="10">
        <v>13207.432527000001</v>
      </c>
      <c r="O183" s="10">
        <v>10439.146387000001</v>
      </c>
      <c r="P183" s="10">
        <v>79.039937293999998</v>
      </c>
      <c r="Q183" s="35" t="str">
        <f t="shared" si="15"/>
        <v>***</v>
      </c>
      <c r="R183" s="10">
        <v>8161.7061605999997</v>
      </c>
      <c r="S183" s="10">
        <v>2217.2498338999999</v>
      </c>
      <c r="T183" s="10">
        <v>27.166499138999999</v>
      </c>
      <c r="U183" s="35" t="str">
        <f t="shared" si="16"/>
        <v>***</v>
      </c>
      <c r="V183" s="10">
        <v>5598.387737</v>
      </c>
      <c r="W183" s="10">
        <v>3516.9047390000001</v>
      </c>
      <c r="X183" s="10">
        <v>62.819956462</v>
      </c>
      <c r="Y183" s="35" t="str">
        <f t="shared" si="17"/>
        <v>***</v>
      </c>
    </row>
    <row r="184" spans="1:28" s="34" customFormat="1" x14ac:dyDescent="0.15">
      <c r="A184" s="2" t="s">
        <v>171</v>
      </c>
      <c r="B184" s="10">
        <v>8813.1889795000006</v>
      </c>
      <c r="C184" s="10">
        <v>1335.6412760999999</v>
      </c>
      <c r="D184" s="10">
        <v>15.155028209999999</v>
      </c>
      <c r="E184" s="35" t="str">
        <f t="shared" si="12"/>
        <v xml:space="preserve"> </v>
      </c>
      <c r="F184" s="10">
        <v>10560.665944</v>
      </c>
      <c r="G184" s="10">
        <v>1076.7046287000001</v>
      </c>
      <c r="H184" s="10">
        <v>10.195423607</v>
      </c>
      <c r="I184" s="35" t="str">
        <f t="shared" si="13"/>
        <v xml:space="preserve"> </v>
      </c>
      <c r="J184" s="10">
        <v>12103.464276999999</v>
      </c>
      <c r="K184" s="10">
        <v>1347.0079106999999</v>
      </c>
      <c r="L184" s="10">
        <v>11.129110474999999</v>
      </c>
      <c r="M184" s="35" t="str">
        <f t="shared" si="14"/>
        <v xml:space="preserve"> </v>
      </c>
      <c r="N184" s="10">
        <v>4755.1390029000004</v>
      </c>
      <c r="O184" s="10">
        <v>960.91588757</v>
      </c>
      <c r="P184" s="10">
        <v>20.207945278</v>
      </c>
      <c r="Q184" s="35" t="str">
        <f t="shared" si="15"/>
        <v xml:space="preserve"> </v>
      </c>
      <c r="R184" s="10">
        <v>10868.400114</v>
      </c>
      <c r="S184" s="10">
        <v>8764.2284340999995</v>
      </c>
      <c r="T184" s="10">
        <v>80.639545310000003</v>
      </c>
      <c r="U184" s="35" t="str">
        <f t="shared" si="16"/>
        <v>***</v>
      </c>
      <c r="V184" s="10">
        <v>385.67716293000001</v>
      </c>
      <c r="W184" s="10">
        <v>515.50449306999997</v>
      </c>
      <c r="X184" s="10">
        <v>133.66217723</v>
      </c>
      <c r="Y184" s="35" t="str">
        <f t="shared" si="17"/>
        <v>***</v>
      </c>
      <c r="Z184" s="2"/>
      <c r="AA184" s="2"/>
      <c r="AB184" s="2"/>
    </row>
    <row r="185" spans="1:28" x14ac:dyDescent="0.15">
      <c r="A185" s="2" t="s">
        <v>107</v>
      </c>
      <c r="B185" s="10"/>
      <c r="C185" s="10"/>
      <c r="D185" s="10"/>
      <c r="E185" s="35"/>
      <c r="I185" s="35"/>
      <c r="M185" s="35"/>
      <c r="Q185" s="35"/>
      <c r="U185" s="35"/>
      <c r="Y185" s="35"/>
    </row>
    <row r="186" spans="1:28" x14ac:dyDescent="0.15">
      <c r="A186" s="37" t="s">
        <v>108</v>
      </c>
      <c r="B186" s="39">
        <v>799.41756303</v>
      </c>
      <c r="C186" s="39">
        <v>163.88330808000001</v>
      </c>
      <c r="D186" s="39">
        <v>20.500338704000001</v>
      </c>
      <c r="E186" s="35" t="str">
        <f t="shared" si="12"/>
        <v xml:space="preserve"> </v>
      </c>
      <c r="F186" s="10">
        <v>159.95145832</v>
      </c>
      <c r="G186" s="10">
        <v>31.982487331000002</v>
      </c>
      <c r="H186" s="10">
        <v>19.995120811</v>
      </c>
      <c r="I186" s="35" t="str">
        <f t="shared" si="13"/>
        <v xml:space="preserve"> </v>
      </c>
      <c r="J186" s="10">
        <v>1183.730427</v>
      </c>
      <c r="K186" s="10">
        <v>496.60204356000003</v>
      </c>
      <c r="L186" s="10">
        <v>41.952291860000003</v>
      </c>
      <c r="M186" s="35" t="str">
        <f t="shared" si="14"/>
        <v>***</v>
      </c>
      <c r="N186" s="10">
        <v>1025.4297133</v>
      </c>
      <c r="O186" s="10">
        <v>233.14185934</v>
      </c>
      <c r="P186" s="10">
        <v>22.736015577</v>
      </c>
      <c r="Q186" s="35" t="str">
        <f t="shared" si="15"/>
        <v xml:space="preserve"> </v>
      </c>
      <c r="R186" s="10">
        <v>550.58796761999997</v>
      </c>
      <c r="S186" s="10">
        <v>161.46491033999999</v>
      </c>
      <c r="T186" s="10">
        <v>29.325906093</v>
      </c>
      <c r="U186" s="35" t="str">
        <f t="shared" si="16"/>
        <v>***</v>
      </c>
      <c r="V186" s="10">
        <v>371.14504096000002</v>
      </c>
      <c r="W186" s="10">
        <v>301.82748034999997</v>
      </c>
      <c r="X186" s="10">
        <v>81.323322970999996</v>
      </c>
      <c r="Y186" s="35" t="str">
        <f t="shared" si="17"/>
        <v>***</v>
      </c>
    </row>
    <row r="187" spans="1:28" x14ac:dyDescent="0.15">
      <c r="A187" s="37" t="s">
        <v>109</v>
      </c>
      <c r="B187" s="39">
        <v>-1748.7812389999999</v>
      </c>
      <c r="C187" s="39">
        <v>41.376470750999999</v>
      </c>
      <c r="D187" s="39">
        <v>-2.366017534</v>
      </c>
      <c r="E187" s="35" t="str">
        <f t="shared" si="12"/>
        <v xml:space="preserve"> </v>
      </c>
      <c r="F187" s="10">
        <v>-741.38717640000004</v>
      </c>
      <c r="G187" s="10">
        <v>35.605971633999999</v>
      </c>
      <c r="H187" s="10">
        <v>-4.8026149849999999</v>
      </c>
      <c r="I187" s="35" t="str">
        <f>IF(H187 &lt; 25, " ", "***")</f>
        <v xml:space="preserve"> </v>
      </c>
      <c r="J187" s="10">
        <v>-2240.273275</v>
      </c>
      <c r="K187" s="10">
        <v>71.310664056999997</v>
      </c>
      <c r="L187" s="10">
        <v>-3.183123455</v>
      </c>
      <c r="M187" s="35" t="str">
        <f t="shared" si="14"/>
        <v xml:space="preserve"> </v>
      </c>
      <c r="N187" s="10">
        <v>-2331.3168599999999</v>
      </c>
      <c r="O187" s="10">
        <v>80.542438813000004</v>
      </c>
      <c r="P187" s="10">
        <v>-3.4548044579999999</v>
      </c>
      <c r="Q187" s="35" t="str">
        <f t="shared" si="15"/>
        <v xml:space="preserve"> </v>
      </c>
      <c r="R187" s="10">
        <v>-1129.605822</v>
      </c>
      <c r="S187" s="10">
        <v>184.80347226999999</v>
      </c>
      <c r="T187" s="10">
        <v>-16.359996450000001</v>
      </c>
      <c r="U187" s="35" t="str">
        <f t="shared" si="16"/>
        <v xml:space="preserve"> </v>
      </c>
      <c r="V187" s="10">
        <v>-208.9005818</v>
      </c>
      <c r="W187" s="10">
        <v>50.263024987999998</v>
      </c>
      <c r="X187" s="10">
        <v>-24.060739590000001</v>
      </c>
      <c r="Y187" s="35" t="str">
        <f t="shared" si="17"/>
        <v xml:space="preserve"> </v>
      </c>
    </row>
    <row r="188" spans="1:28" x14ac:dyDescent="0.15">
      <c r="A188" s="37" t="s">
        <v>110</v>
      </c>
      <c r="B188" s="39">
        <v>162816.08428000001</v>
      </c>
      <c r="C188" s="39">
        <v>2518.8817813000001</v>
      </c>
      <c r="D188" s="39">
        <v>1.5470718342000001</v>
      </c>
      <c r="E188" s="35" t="str">
        <f t="shared" si="12"/>
        <v xml:space="preserve"> </v>
      </c>
      <c r="F188" s="10">
        <v>58909.544411000003</v>
      </c>
      <c r="G188" s="10">
        <v>1654.1260126</v>
      </c>
      <c r="H188" s="10">
        <v>2.8079083433999998</v>
      </c>
      <c r="I188" s="35" t="str">
        <f t="shared" si="13"/>
        <v xml:space="preserve"> </v>
      </c>
      <c r="J188" s="10">
        <v>173889.80321000001</v>
      </c>
      <c r="K188" s="10">
        <v>5851.8468621000002</v>
      </c>
      <c r="L188" s="10">
        <v>3.3652616507999999</v>
      </c>
      <c r="M188" s="35" t="str">
        <f t="shared" si="14"/>
        <v xml:space="preserve"> </v>
      </c>
      <c r="N188" s="10">
        <v>203036.65581</v>
      </c>
      <c r="O188" s="10">
        <v>5700.2439843000002</v>
      </c>
      <c r="P188" s="10">
        <v>2.807495012</v>
      </c>
      <c r="Q188" s="35" t="str">
        <f t="shared" si="15"/>
        <v xml:space="preserve"> </v>
      </c>
      <c r="R188" s="10">
        <v>206758.57910999999</v>
      </c>
      <c r="S188" s="10">
        <v>7427.3154569999997</v>
      </c>
      <c r="T188" s="10">
        <v>3.5922647027000001</v>
      </c>
      <c r="U188" s="35" t="str">
        <f t="shared" si="16"/>
        <v xml:space="preserve"> </v>
      </c>
      <c r="V188" s="10">
        <v>162817.26019999999</v>
      </c>
      <c r="W188" s="10">
        <v>13726.870601000001</v>
      </c>
      <c r="X188" s="10">
        <v>8.4308448531</v>
      </c>
      <c r="Y188" s="35" t="str">
        <f t="shared" si="17"/>
        <v xml:space="preserve"> </v>
      </c>
    </row>
    <row r="189" spans="1:28" x14ac:dyDescent="0.15">
      <c r="A189" s="37" t="s">
        <v>111</v>
      </c>
      <c r="B189" s="39">
        <v>917.86032327999999</v>
      </c>
      <c r="C189" s="39">
        <v>7.5161259866999997</v>
      </c>
      <c r="D189" s="39">
        <v>0.81887470200000001</v>
      </c>
      <c r="E189" s="35" t="str">
        <f t="shared" si="12"/>
        <v xml:space="preserve"> </v>
      </c>
      <c r="F189" s="10">
        <v>421.99478943000003</v>
      </c>
      <c r="G189" s="10">
        <v>11.678596226</v>
      </c>
      <c r="H189" s="10">
        <v>2.7674740349000002</v>
      </c>
      <c r="I189" s="35" t="str">
        <f t="shared" si="13"/>
        <v xml:space="preserve"> </v>
      </c>
      <c r="J189" s="10">
        <v>973.84504979999997</v>
      </c>
      <c r="K189" s="10">
        <v>18.006244865999999</v>
      </c>
      <c r="L189" s="10">
        <v>1.8489845863000001</v>
      </c>
      <c r="M189" s="35" t="str">
        <f t="shared" si="14"/>
        <v xml:space="preserve"> </v>
      </c>
      <c r="N189" s="10">
        <v>1125.4011043</v>
      </c>
      <c r="O189" s="10">
        <v>14.480106150999999</v>
      </c>
      <c r="P189" s="10">
        <v>1.286661804</v>
      </c>
      <c r="Q189" s="35" t="str">
        <f t="shared" si="15"/>
        <v xml:space="preserve"> </v>
      </c>
      <c r="R189" s="10">
        <v>1085.7834858000001</v>
      </c>
      <c r="S189" s="10">
        <v>22.276969106999999</v>
      </c>
      <c r="T189" s="10">
        <v>2.0516953332000001</v>
      </c>
      <c r="U189" s="35" t="str">
        <f t="shared" si="16"/>
        <v xml:space="preserve"> </v>
      </c>
      <c r="V189" s="10">
        <v>888.06803941999999</v>
      </c>
      <c r="W189" s="10">
        <v>53.226117733000002</v>
      </c>
      <c r="X189" s="10">
        <v>5.9934729514000002</v>
      </c>
      <c r="Y189" s="35" t="str">
        <f t="shared" si="17"/>
        <v xml:space="preserve"> </v>
      </c>
    </row>
    <row r="190" spans="1:28" x14ac:dyDescent="0.15">
      <c r="E190" s="35" t="str">
        <f t="shared" si="12"/>
        <v xml:space="preserve"> </v>
      </c>
      <c r="I190" s="35" t="str">
        <f t="shared" si="13"/>
        <v xml:space="preserve"> </v>
      </c>
      <c r="M190" s="35" t="str">
        <f t="shared" si="14"/>
        <v xml:space="preserve"> </v>
      </c>
      <c r="Q190" s="35" t="str">
        <f t="shared" si="15"/>
        <v xml:space="preserve"> </v>
      </c>
      <c r="U190" s="35" t="str">
        <f t="shared" si="16"/>
        <v xml:space="preserve"> </v>
      </c>
      <c r="Y190" s="35" t="str">
        <f t="shared" si="17"/>
        <v xml:space="preserve"> </v>
      </c>
    </row>
    <row r="191" spans="1:28" x14ac:dyDescent="0.15">
      <c r="A191" s="40" t="s">
        <v>112</v>
      </c>
      <c r="B191" s="39">
        <v>1169.8588791</v>
      </c>
      <c r="C191" s="39">
        <v>59.344986228000003</v>
      </c>
      <c r="D191" s="39">
        <v>5.0728329108999999</v>
      </c>
      <c r="E191" s="35" t="str">
        <f t="shared" si="12"/>
        <v xml:space="preserve"> </v>
      </c>
      <c r="F191" s="10">
        <v>584.35738832000004</v>
      </c>
      <c r="G191" s="10">
        <v>50.133715111999997</v>
      </c>
      <c r="H191" s="10">
        <v>8.5792900224000004</v>
      </c>
      <c r="I191" s="35" t="str">
        <f t="shared" si="13"/>
        <v xml:space="preserve"> </v>
      </c>
      <c r="J191" s="10">
        <v>901.29673630000002</v>
      </c>
      <c r="K191" s="10">
        <v>67.699096753000006</v>
      </c>
      <c r="L191" s="10">
        <v>7.5112994450999997</v>
      </c>
      <c r="M191" s="35" t="str">
        <f t="shared" si="14"/>
        <v xml:space="preserve"> </v>
      </c>
      <c r="N191" s="10">
        <v>1878.3233774</v>
      </c>
      <c r="O191" s="10">
        <v>150.81678454999999</v>
      </c>
      <c r="P191" s="10">
        <v>8.0293301125000003</v>
      </c>
      <c r="Q191" s="35" t="str">
        <f t="shared" si="15"/>
        <v xml:space="preserve"> </v>
      </c>
      <c r="R191" s="10">
        <v>962.80334373000005</v>
      </c>
      <c r="S191" s="10">
        <v>99.329130469999996</v>
      </c>
      <c r="T191" s="10">
        <v>10.316658237</v>
      </c>
      <c r="U191" s="35" t="str">
        <f t="shared" si="16"/>
        <v xml:space="preserve"> </v>
      </c>
      <c r="V191" s="10">
        <v>591.90187790000004</v>
      </c>
      <c r="W191" s="10">
        <v>165.73396052999999</v>
      </c>
      <c r="X191" s="10">
        <v>28.000242392000001</v>
      </c>
      <c r="Y191" s="35" t="str">
        <f t="shared" si="17"/>
        <v>***</v>
      </c>
    </row>
    <row r="192" spans="1:28" x14ac:dyDescent="0.15">
      <c r="A192" s="42" t="s">
        <v>172</v>
      </c>
      <c r="E192" s="35" t="str">
        <f t="shared" si="12"/>
        <v xml:space="preserve"> </v>
      </c>
      <c r="I192" s="35" t="str">
        <f t="shared" si="13"/>
        <v xml:space="preserve"> </v>
      </c>
      <c r="M192" s="35" t="str">
        <f t="shared" si="14"/>
        <v xml:space="preserve"> </v>
      </c>
      <c r="Q192" s="35" t="str">
        <f t="shared" si="15"/>
        <v xml:space="preserve"> </v>
      </c>
      <c r="U192" s="35" t="str">
        <f t="shared" si="16"/>
        <v xml:space="preserve"> </v>
      </c>
      <c r="Y192" s="35" t="str">
        <f t="shared" si="17"/>
        <v xml:space="preserve"> </v>
      </c>
      <c r="Z192" s="37"/>
      <c r="AA192" s="37"/>
      <c r="AB192" s="37"/>
    </row>
    <row r="193" spans="1:28" x14ac:dyDescent="0.15">
      <c r="A193" s="37" t="s">
        <v>0</v>
      </c>
      <c r="B193" s="39">
        <v>79.054291590000005</v>
      </c>
      <c r="C193" s="39">
        <v>6.1838090765000002</v>
      </c>
      <c r="D193" s="39">
        <v>7.8222307127999997</v>
      </c>
      <c r="E193" s="35" t="str">
        <f t="shared" si="12"/>
        <v xml:space="preserve"> </v>
      </c>
      <c r="F193" s="10">
        <v>33.317771172</v>
      </c>
      <c r="G193" s="10">
        <v>6.0805972777999999</v>
      </c>
      <c r="H193" s="10">
        <v>18.250312262000001</v>
      </c>
      <c r="I193" s="35" t="str">
        <f t="shared" si="13"/>
        <v xml:space="preserve"> </v>
      </c>
      <c r="J193" s="10">
        <v>65.126146152999993</v>
      </c>
      <c r="K193" s="10">
        <v>8.2869731753</v>
      </c>
      <c r="L193" s="10">
        <v>12.724494945</v>
      </c>
      <c r="M193" s="35" t="str">
        <f t="shared" si="14"/>
        <v xml:space="preserve"> </v>
      </c>
      <c r="N193" s="10">
        <v>133.18078983999999</v>
      </c>
      <c r="O193" s="10">
        <v>12.957718163999999</v>
      </c>
      <c r="P193" s="10">
        <v>9.7294198206000004</v>
      </c>
      <c r="Q193" s="35" t="str">
        <f t="shared" si="15"/>
        <v xml:space="preserve"> </v>
      </c>
      <c r="R193" s="10">
        <v>50.446073605999999</v>
      </c>
      <c r="S193" s="10">
        <v>9.6999006351000006</v>
      </c>
      <c r="T193" s="10">
        <v>19.228256911999999</v>
      </c>
      <c r="U193" s="35" t="str">
        <f t="shared" si="16"/>
        <v xml:space="preserve"> </v>
      </c>
      <c r="V193" s="10">
        <v>48.934168131</v>
      </c>
      <c r="W193" s="10">
        <v>30.875256335</v>
      </c>
      <c r="X193" s="10">
        <v>63.095496488000002</v>
      </c>
      <c r="Y193" s="35" t="str">
        <f t="shared" si="17"/>
        <v>***</v>
      </c>
      <c r="Z193" s="37"/>
      <c r="AA193" s="37"/>
      <c r="AB193" s="37"/>
    </row>
    <row r="194" spans="1:28" x14ac:dyDescent="0.15">
      <c r="A194" s="37" t="s">
        <v>27</v>
      </c>
      <c r="B194" s="39">
        <v>16.555985643</v>
      </c>
      <c r="C194" s="39">
        <v>2.0695745571000002</v>
      </c>
      <c r="D194" s="39">
        <v>12.500461173</v>
      </c>
      <c r="E194" s="35" t="str">
        <f t="shared" si="12"/>
        <v xml:space="preserve"> </v>
      </c>
      <c r="F194" s="10">
        <v>17.290610156</v>
      </c>
      <c r="G194" s="10">
        <v>5.5995112719</v>
      </c>
      <c r="H194" s="10">
        <v>32.384694475000003</v>
      </c>
      <c r="I194" s="35" t="str">
        <f t="shared" si="13"/>
        <v>***</v>
      </c>
      <c r="J194" s="10">
        <v>16.879775411000001</v>
      </c>
      <c r="K194" s="10">
        <v>3.4075859250999998</v>
      </c>
      <c r="L194" s="10">
        <v>20.187389003</v>
      </c>
      <c r="M194" s="35" t="str">
        <f t="shared" si="14"/>
        <v xml:space="preserve"> </v>
      </c>
      <c r="N194" s="10">
        <v>18.357740181</v>
      </c>
      <c r="O194" s="10">
        <v>3.6890234250999998</v>
      </c>
      <c r="P194" s="10">
        <v>20.095193574</v>
      </c>
      <c r="Q194" s="35" t="str">
        <f t="shared" si="15"/>
        <v xml:space="preserve"> </v>
      </c>
      <c r="R194" s="10">
        <v>12.286517372</v>
      </c>
      <c r="S194" s="10">
        <v>3.8423983029</v>
      </c>
      <c r="T194" s="10">
        <v>31.273290766999999</v>
      </c>
      <c r="U194" s="35" t="str">
        <f t="shared" si="16"/>
        <v>***</v>
      </c>
      <c r="V194" s="10">
        <v>1.4036730169</v>
      </c>
      <c r="W194" s="10">
        <v>0.95840789390000003</v>
      </c>
      <c r="X194" s="10">
        <v>68.278572174000004</v>
      </c>
      <c r="Y194" s="35" t="str">
        <f t="shared" si="17"/>
        <v>***</v>
      </c>
      <c r="Z194" s="37"/>
      <c r="AA194" s="37"/>
      <c r="AB194" s="37"/>
    </row>
    <row r="195" spans="1:28" x14ac:dyDescent="0.15">
      <c r="A195" s="37" t="s">
        <v>28</v>
      </c>
      <c r="B195" s="39">
        <v>228.03832545</v>
      </c>
      <c r="C195" s="39">
        <v>12.787253643</v>
      </c>
      <c r="D195" s="39">
        <v>5.6075019923999996</v>
      </c>
      <c r="E195" s="35" t="str">
        <f t="shared" si="12"/>
        <v xml:space="preserve"> </v>
      </c>
      <c r="F195" s="10">
        <v>169.45266502000001</v>
      </c>
      <c r="G195" s="10">
        <v>21.686568714</v>
      </c>
      <c r="H195" s="10">
        <v>12.798009822999999</v>
      </c>
      <c r="I195" s="35" t="str">
        <f t="shared" si="13"/>
        <v xml:space="preserve"> </v>
      </c>
      <c r="J195" s="10">
        <v>204.32748204000001</v>
      </c>
      <c r="K195" s="10">
        <v>19.012345564</v>
      </c>
      <c r="L195" s="10">
        <v>9.3048401389999995</v>
      </c>
      <c r="M195" s="35" t="str">
        <f t="shared" si="14"/>
        <v xml:space="preserve"> </v>
      </c>
      <c r="N195" s="10">
        <v>286.94163760999999</v>
      </c>
      <c r="O195" s="10">
        <v>19.810184941999999</v>
      </c>
      <c r="P195" s="10">
        <v>6.9039073964000002</v>
      </c>
      <c r="Q195" s="35" t="str">
        <f t="shared" si="15"/>
        <v xml:space="preserve"> </v>
      </c>
      <c r="R195" s="10">
        <v>230.12636018000001</v>
      </c>
      <c r="S195" s="10">
        <v>39.124977452000003</v>
      </c>
      <c r="T195" s="10">
        <v>17.001519261999999</v>
      </c>
      <c r="U195" s="35" t="str">
        <f t="shared" si="16"/>
        <v xml:space="preserve"> </v>
      </c>
      <c r="V195" s="10">
        <v>189.40927687000001</v>
      </c>
      <c r="W195" s="10">
        <v>106.62026091</v>
      </c>
      <c r="X195" s="10">
        <v>56.290939213999998</v>
      </c>
      <c r="Y195" s="35" t="str">
        <f t="shared" si="17"/>
        <v>***</v>
      </c>
      <c r="Z195" s="37"/>
      <c r="AA195" s="37"/>
      <c r="AB195" s="37"/>
    </row>
    <row r="196" spans="1:28" x14ac:dyDescent="0.15">
      <c r="A196" s="37" t="s">
        <v>47</v>
      </c>
      <c r="B196" s="39">
        <v>25.565265872000001</v>
      </c>
      <c r="C196" s="39">
        <v>2.2215635759999999</v>
      </c>
      <c r="D196" s="39">
        <v>8.6897730191000004</v>
      </c>
      <c r="E196" s="35" t="str">
        <f t="shared" si="12"/>
        <v xml:space="preserve"> </v>
      </c>
      <c r="F196" s="10">
        <v>15.463407456000001</v>
      </c>
      <c r="G196" s="10">
        <v>2.3882460245999999</v>
      </c>
      <c r="H196" s="10">
        <v>15.444500389</v>
      </c>
      <c r="I196" s="35" t="str">
        <f t="shared" si="13"/>
        <v xml:space="preserve"> </v>
      </c>
      <c r="J196" s="10">
        <v>21.650836441999999</v>
      </c>
      <c r="K196" s="10">
        <v>3.5899700595000001</v>
      </c>
      <c r="L196" s="10">
        <v>16.581207240000001</v>
      </c>
      <c r="M196" s="35" t="str">
        <f t="shared" si="14"/>
        <v xml:space="preserve"> </v>
      </c>
      <c r="N196" s="10">
        <v>28.096637909999998</v>
      </c>
      <c r="O196" s="10">
        <v>2.7688905765</v>
      </c>
      <c r="P196" s="10">
        <v>9.8548822295999994</v>
      </c>
      <c r="Q196" s="35" t="str">
        <f t="shared" si="15"/>
        <v xml:space="preserve"> </v>
      </c>
      <c r="R196" s="10">
        <v>41.798791385999998</v>
      </c>
      <c r="S196" s="10">
        <v>9.9700544540999996</v>
      </c>
      <c r="T196" s="10">
        <v>23.852494589999999</v>
      </c>
      <c r="U196" s="35" t="str">
        <f t="shared" si="16"/>
        <v xml:space="preserve"> </v>
      </c>
      <c r="V196" s="10">
        <v>44.122848849999997</v>
      </c>
      <c r="W196" s="10">
        <v>36.113174389999998</v>
      </c>
      <c r="X196" s="10">
        <v>81.846878274999995</v>
      </c>
      <c r="Y196" s="35" t="str">
        <f t="shared" si="17"/>
        <v>***</v>
      </c>
      <c r="Z196" s="37"/>
      <c r="AA196" s="37"/>
      <c r="AB196" s="37"/>
    </row>
    <row r="197" spans="1:28" x14ac:dyDescent="0.15">
      <c r="A197" s="37" t="s">
        <v>52</v>
      </c>
      <c r="B197" s="39">
        <v>8.8522134539999993</v>
      </c>
      <c r="C197" s="39">
        <v>1.5887045718999999</v>
      </c>
      <c r="D197" s="39">
        <v>17.946975411</v>
      </c>
      <c r="E197" s="35" t="str">
        <f t="shared" si="12"/>
        <v xml:space="preserve"> </v>
      </c>
      <c r="F197" s="10">
        <v>2.7103023592</v>
      </c>
      <c r="G197" s="10">
        <v>1.0031023207</v>
      </c>
      <c r="H197" s="10">
        <v>37.010716434000003</v>
      </c>
      <c r="I197" s="35" t="str">
        <f t="shared" si="13"/>
        <v>***</v>
      </c>
      <c r="J197" s="10">
        <v>3.404306246</v>
      </c>
      <c r="K197" s="10">
        <v>1.6247555065999999</v>
      </c>
      <c r="L197" s="10">
        <v>47.726479030999997</v>
      </c>
      <c r="M197" s="35" t="str">
        <f t="shared" si="14"/>
        <v>***</v>
      </c>
      <c r="N197" s="10">
        <v>18.087231281000001</v>
      </c>
      <c r="O197" s="10">
        <v>4.0678956392999996</v>
      </c>
      <c r="P197" s="10">
        <v>22.490427507</v>
      </c>
      <c r="Q197" s="35" t="str">
        <f t="shared" si="15"/>
        <v xml:space="preserve"> </v>
      </c>
      <c r="R197" s="10">
        <v>8.5779122394999998</v>
      </c>
      <c r="S197" s="10">
        <v>3.6246920444000001</v>
      </c>
      <c r="T197" s="10">
        <v>42.256110149000001</v>
      </c>
      <c r="U197" s="35" t="str">
        <f t="shared" si="16"/>
        <v>***</v>
      </c>
      <c r="V197" s="10">
        <v>0</v>
      </c>
      <c r="W197" s="10">
        <v>0</v>
      </c>
      <c r="X197" s="10">
        <v>0</v>
      </c>
      <c r="Y197" s="35" t="str">
        <f t="shared" si="17"/>
        <v xml:space="preserve"> </v>
      </c>
      <c r="Z197" s="37"/>
      <c r="AA197" s="37"/>
      <c r="AB197" s="37"/>
    </row>
    <row r="198" spans="1:28" x14ac:dyDescent="0.15">
      <c r="A198" s="37" t="s">
        <v>113</v>
      </c>
      <c r="B198" s="39">
        <v>23.032576377000002</v>
      </c>
      <c r="C198" s="39">
        <v>5.0701028187999997</v>
      </c>
      <c r="D198" s="39">
        <v>22.012747231999999</v>
      </c>
      <c r="E198" s="35" t="str">
        <f t="shared" si="12"/>
        <v xml:space="preserve"> </v>
      </c>
      <c r="F198" s="10">
        <v>14.448890679</v>
      </c>
      <c r="G198" s="10">
        <v>4.9453998563999999</v>
      </c>
      <c r="H198" s="10">
        <v>34.226848040999997</v>
      </c>
      <c r="I198" s="35" t="str">
        <f t="shared" si="13"/>
        <v>***</v>
      </c>
      <c r="J198" s="10">
        <v>25.489544187</v>
      </c>
      <c r="K198" s="10">
        <v>7.6507574296999996</v>
      </c>
      <c r="L198" s="10">
        <v>30.015277532999999</v>
      </c>
      <c r="M198" s="35" t="str">
        <f t="shared" si="14"/>
        <v>***</v>
      </c>
      <c r="N198" s="10">
        <v>25.948424738</v>
      </c>
      <c r="O198" s="10">
        <v>6.0598390088</v>
      </c>
      <c r="P198" s="10">
        <v>23.353398405</v>
      </c>
      <c r="Q198" s="35" t="str">
        <f t="shared" si="15"/>
        <v xml:space="preserve"> </v>
      </c>
      <c r="R198" s="10">
        <v>27.441855106999999</v>
      </c>
      <c r="S198" s="10">
        <v>15.747046652</v>
      </c>
      <c r="T198" s="10">
        <v>57.383316802000003</v>
      </c>
      <c r="U198" s="35" t="str">
        <f t="shared" si="16"/>
        <v>***</v>
      </c>
      <c r="V198" s="10">
        <v>5.1002409073999999</v>
      </c>
      <c r="W198" s="10">
        <v>5.1731309089000002</v>
      </c>
      <c r="X198" s="10">
        <v>101.42914820999999</v>
      </c>
      <c r="Y198" s="35" t="str">
        <f t="shared" si="17"/>
        <v>***</v>
      </c>
      <c r="Z198" s="37"/>
      <c r="AA198" s="37"/>
      <c r="AB198" s="37"/>
    </row>
    <row r="199" spans="1:28" x14ac:dyDescent="0.15">
      <c r="A199" s="37" t="s">
        <v>55</v>
      </c>
      <c r="B199" s="39">
        <v>7.9305800151000003</v>
      </c>
      <c r="C199" s="39">
        <v>2.0500063167000002</v>
      </c>
      <c r="D199" s="39">
        <v>25.849386965000001</v>
      </c>
      <c r="E199" s="35" t="str">
        <f t="shared" si="12"/>
        <v>***</v>
      </c>
      <c r="F199" s="10">
        <v>6.3329830088000003</v>
      </c>
      <c r="G199" s="10">
        <v>3.9249258679999999</v>
      </c>
      <c r="H199" s="10">
        <v>61.975941868</v>
      </c>
      <c r="I199" s="35" t="str">
        <f t="shared" si="13"/>
        <v>***</v>
      </c>
      <c r="J199" s="10">
        <v>6.9858267617000003</v>
      </c>
      <c r="K199" s="10">
        <v>2.8298273722</v>
      </c>
      <c r="L199" s="10">
        <v>40.508124074000001</v>
      </c>
      <c r="M199" s="35" t="str">
        <f t="shared" si="14"/>
        <v>***</v>
      </c>
      <c r="N199" s="10">
        <v>10.530571728</v>
      </c>
      <c r="O199" s="10">
        <v>3.6061412614999999</v>
      </c>
      <c r="P199" s="10">
        <v>34.244496449000003</v>
      </c>
      <c r="Q199" s="35" t="str">
        <f>IF(P199 &lt; 25, " ", "***")</f>
        <v>***</v>
      </c>
      <c r="R199" s="10">
        <v>6.9385461716999997</v>
      </c>
      <c r="S199" s="10">
        <v>2.3792383967999999</v>
      </c>
      <c r="T199" s="10">
        <v>34.290157303000001</v>
      </c>
      <c r="U199" s="35" t="str">
        <f t="shared" si="16"/>
        <v>***</v>
      </c>
      <c r="V199" s="10">
        <v>0</v>
      </c>
      <c r="W199" s="10">
        <v>0</v>
      </c>
      <c r="X199" s="10">
        <v>0</v>
      </c>
      <c r="Y199" s="35" t="str">
        <f t="shared" si="17"/>
        <v xml:space="preserve"> </v>
      </c>
      <c r="Z199" s="37"/>
      <c r="AA199" s="37"/>
      <c r="AB199" s="37"/>
    </row>
    <row r="200" spans="1:28" x14ac:dyDescent="0.15">
      <c r="A200" s="37" t="s">
        <v>114</v>
      </c>
      <c r="B200" s="39">
        <v>15.101996360999999</v>
      </c>
      <c r="C200" s="39">
        <v>3.5166579414000001</v>
      </c>
      <c r="D200" s="39">
        <v>23.286046806000002</v>
      </c>
      <c r="E200" s="35" t="str">
        <f t="shared" si="12"/>
        <v xml:space="preserve"> </v>
      </c>
      <c r="F200" s="10">
        <v>8.1159076706000004</v>
      </c>
      <c r="G200" s="10">
        <v>2.7276669219</v>
      </c>
      <c r="H200" s="10">
        <v>33.608895425999997</v>
      </c>
      <c r="I200" s="35" t="str">
        <f t="shared" si="13"/>
        <v>***</v>
      </c>
      <c r="J200" s="10">
        <v>18.503717426000001</v>
      </c>
      <c r="K200" s="10">
        <v>6.0900840753000001</v>
      </c>
      <c r="L200" s="10">
        <v>32.912759827000002</v>
      </c>
      <c r="M200" s="35" t="str">
        <f t="shared" si="14"/>
        <v>***</v>
      </c>
      <c r="N200" s="10">
        <v>15.41785301</v>
      </c>
      <c r="O200" s="10">
        <v>4.3113148076999996</v>
      </c>
      <c r="P200" s="10">
        <v>27.963133419999998</v>
      </c>
      <c r="Q200" s="35" t="str">
        <f t="shared" si="15"/>
        <v>***</v>
      </c>
      <c r="R200" s="10">
        <v>20.503308935</v>
      </c>
      <c r="S200" s="10">
        <v>15.60000801</v>
      </c>
      <c r="T200" s="10">
        <v>76.085319006000006</v>
      </c>
      <c r="U200" s="35" t="str">
        <f t="shared" si="16"/>
        <v>***</v>
      </c>
      <c r="V200" s="10">
        <v>5.1002409073999999</v>
      </c>
      <c r="W200" s="10">
        <v>5.1731309089000002</v>
      </c>
      <c r="X200" s="10">
        <v>101.42914820999999</v>
      </c>
      <c r="Y200" s="35" t="str">
        <f t="shared" si="17"/>
        <v>***</v>
      </c>
      <c r="Z200" s="37"/>
      <c r="AA200" s="37"/>
      <c r="AB200" s="37"/>
    </row>
    <row r="201" spans="1:28" x14ac:dyDescent="0.15">
      <c r="A201" s="37" t="s">
        <v>57</v>
      </c>
      <c r="B201" s="39">
        <v>45.765419454000003</v>
      </c>
      <c r="C201" s="39">
        <v>4.0564306212999997</v>
      </c>
      <c r="D201" s="39">
        <v>8.8635276803000007</v>
      </c>
      <c r="E201" s="35" t="str">
        <f t="shared" si="12"/>
        <v xml:space="preserve"> </v>
      </c>
      <c r="F201" s="10">
        <v>34.792095441999997</v>
      </c>
      <c r="G201" s="10">
        <v>7.6476502066999998</v>
      </c>
      <c r="H201" s="10">
        <v>21.98099916</v>
      </c>
      <c r="I201" s="35" t="str">
        <f t="shared" si="13"/>
        <v xml:space="preserve"> </v>
      </c>
      <c r="J201" s="10">
        <v>31.354047348999998</v>
      </c>
      <c r="K201" s="10">
        <v>4.4569001487</v>
      </c>
      <c r="L201" s="10">
        <v>14.214752243</v>
      </c>
      <c r="M201" s="35" t="str">
        <f t="shared" si="14"/>
        <v xml:space="preserve"> </v>
      </c>
      <c r="N201" s="10">
        <v>64.305884864999996</v>
      </c>
      <c r="O201" s="10">
        <v>8.3035283168999996</v>
      </c>
      <c r="P201" s="10">
        <v>12.912548104000001</v>
      </c>
      <c r="Q201" s="35" t="str">
        <f t="shared" si="15"/>
        <v xml:space="preserve"> </v>
      </c>
      <c r="R201" s="10">
        <v>50.248567794000003</v>
      </c>
      <c r="S201" s="10">
        <v>19.030466716999999</v>
      </c>
      <c r="T201" s="10">
        <v>37.872654988000001</v>
      </c>
      <c r="U201" s="35" t="str">
        <f t="shared" si="16"/>
        <v>***</v>
      </c>
      <c r="V201" s="10">
        <v>20.920900396</v>
      </c>
      <c r="W201" s="10">
        <v>15.092534503</v>
      </c>
      <c r="X201" s="10">
        <v>72.140941440000006</v>
      </c>
      <c r="Y201" s="35" t="str">
        <f t="shared" si="17"/>
        <v>***</v>
      </c>
      <c r="Z201" s="37"/>
      <c r="AA201" s="37"/>
      <c r="AB201" s="37"/>
    </row>
    <row r="202" spans="1:28" x14ac:dyDescent="0.15">
      <c r="A202" s="37" t="s">
        <v>115</v>
      </c>
      <c r="B202" s="39">
        <v>124.82285029000001</v>
      </c>
      <c r="C202" s="39">
        <v>10.143019500999999</v>
      </c>
      <c r="D202" s="39">
        <v>8.1259316519000002</v>
      </c>
      <c r="E202" s="35" t="str">
        <f t="shared" si="12"/>
        <v xml:space="preserve"> </v>
      </c>
      <c r="F202" s="10">
        <v>102.03796908</v>
      </c>
      <c r="G202" s="10">
        <v>20.696803538000001</v>
      </c>
      <c r="H202" s="10">
        <v>20.283433435999999</v>
      </c>
      <c r="I202" s="35" t="str">
        <f t="shared" si="13"/>
        <v xml:space="preserve"> </v>
      </c>
      <c r="J202" s="10">
        <v>122.42874781</v>
      </c>
      <c r="K202" s="10">
        <v>14.802209983999999</v>
      </c>
      <c r="L202" s="10">
        <v>12.090469149</v>
      </c>
      <c r="M202" s="35" t="str">
        <f t="shared" si="14"/>
        <v xml:space="preserve"> </v>
      </c>
      <c r="N202" s="10">
        <v>150.50345881000001</v>
      </c>
      <c r="O202" s="10">
        <v>15.879713839000001</v>
      </c>
      <c r="P202" s="10">
        <v>10.551062391</v>
      </c>
      <c r="Q202" s="35" t="str">
        <f t="shared" si="15"/>
        <v xml:space="preserve"> </v>
      </c>
      <c r="R202" s="10">
        <v>102.05923365</v>
      </c>
      <c r="S202" s="10">
        <v>20.138482264</v>
      </c>
      <c r="T202" s="10">
        <v>19.732151168000001</v>
      </c>
      <c r="U202" s="35" t="str">
        <f t="shared" si="16"/>
        <v xml:space="preserve"> </v>
      </c>
      <c r="V202" s="10">
        <v>119.26528672000001</v>
      </c>
      <c r="W202" s="10">
        <v>92.829816708999999</v>
      </c>
      <c r="X202" s="10">
        <v>77.834732353999996</v>
      </c>
      <c r="Y202" s="35" t="str">
        <f t="shared" si="17"/>
        <v>***</v>
      </c>
      <c r="Z202" s="37"/>
      <c r="AA202" s="37"/>
      <c r="AB202" s="37"/>
    </row>
    <row r="203" spans="1:28" x14ac:dyDescent="0.15">
      <c r="A203" s="37" t="s">
        <v>58</v>
      </c>
      <c r="B203" s="39">
        <v>241.35077727999999</v>
      </c>
      <c r="C203" s="39">
        <v>37.779650232000002</v>
      </c>
      <c r="D203" s="39">
        <v>15.653419746999999</v>
      </c>
      <c r="E203" s="35" t="str">
        <f t="shared" si="12"/>
        <v xml:space="preserve"> </v>
      </c>
      <c r="F203" s="10">
        <v>171.32165178</v>
      </c>
      <c r="G203" s="10">
        <v>26.048174823</v>
      </c>
      <c r="H203" s="10">
        <v>15.204251507</v>
      </c>
      <c r="I203" s="35" t="str">
        <f t="shared" si="13"/>
        <v xml:space="preserve"> </v>
      </c>
      <c r="J203" s="10">
        <v>143.22269005000001</v>
      </c>
      <c r="K203" s="10">
        <v>18.113705702000001</v>
      </c>
      <c r="L203" s="10">
        <v>12.647231871000001</v>
      </c>
      <c r="M203" s="35" t="str">
        <f t="shared" si="14"/>
        <v xml:space="preserve"> </v>
      </c>
      <c r="N203" s="10">
        <v>418.77573610000002</v>
      </c>
      <c r="O203" s="10">
        <v>117.7102385</v>
      </c>
      <c r="P203" s="10">
        <v>28.108180190999999</v>
      </c>
      <c r="Q203" s="35" t="str">
        <f t="shared" si="15"/>
        <v>***</v>
      </c>
      <c r="R203" s="10">
        <v>121.14815445000001</v>
      </c>
      <c r="S203" s="10">
        <v>17.855600421999998</v>
      </c>
      <c r="T203" s="10">
        <v>14.738648313000001</v>
      </c>
      <c r="U203" s="35" t="str">
        <f t="shared" si="16"/>
        <v xml:space="preserve"> </v>
      </c>
      <c r="V203" s="10">
        <v>204.05425033</v>
      </c>
      <c r="W203" s="10">
        <v>89.123392386999996</v>
      </c>
      <c r="X203" s="10">
        <v>43.676322468999999</v>
      </c>
      <c r="Y203" s="35" t="str">
        <f t="shared" si="17"/>
        <v>***</v>
      </c>
      <c r="Z203" s="37"/>
      <c r="AA203" s="37"/>
      <c r="AB203" s="37"/>
    </row>
    <row r="204" spans="1:28" x14ac:dyDescent="0.15">
      <c r="A204" s="37" t="s">
        <v>116</v>
      </c>
      <c r="B204" s="39">
        <v>50.717856771000001</v>
      </c>
      <c r="C204" s="39">
        <v>4.1929831783999996</v>
      </c>
      <c r="D204" s="39">
        <v>8.2672720128999995</v>
      </c>
      <c r="E204" s="35" t="str">
        <f t="shared" si="12"/>
        <v xml:space="preserve"> </v>
      </c>
      <c r="F204" s="10">
        <v>39.211943507000001</v>
      </c>
      <c r="G204" s="10">
        <v>8.9584317856000002</v>
      </c>
      <c r="H204" s="10">
        <v>22.846181506000001</v>
      </c>
      <c r="I204" s="35" t="str">
        <f t="shared" si="13"/>
        <v xml:space="preserve"> </v>
      </c>
      <c r="J204" s="10">
        <v>35.776100599999999</v>
      </c>
      <c r="K204" s="10">
        <v>4.3150711423999999</v>
      </c>
      <c r="L204" s="10">
        <v>12.061323258</v>
      </c>
      <c r="M204" s="35" t="str">
        <f t="shared" si="14"/>
        <v xml:space="preserve"> </v>
      </c>
      <c r="N204" s="10">
        <v>82.401136594999997</v>
      </c>
      <c r="O204" s="10">
        <v>10.300513302000001</v>
      </c>
      <c r="P204" s="10">
        <v>12.500450513000001</v>
      </c>
      <c r="Q204" s="35" t="str">
        <f t="shared" si="15"/>
        <v xml:space="preserve"> </v>
      </c>
      <c r="R204" s="10">
        <v>26.154063466</v>
      </c>
      <c r="S204" s="10">
        <v>5.7883235136</v>
      </c>
      <c r="T204" s="10">
        <v>22.131641306999999</v>
      </c>
      <c r="U204" s="35" t="str">
        <f t="shared" si="16"/>
        <v xml:space="preserve"> </v>
      </c>
      <c r="V204" s="10">
        <v>14.951769409000001</v>
      </c>
      <c r="W204" s="10">
        <v>9.9707806628999993</v>
      </c>
      <c r="X204" s="10">
        <v>66.686292373000001</v>
      </c>
      <c r="Y204" s="35" t="str">
        <f t="shared" si="17"/>
        <v>***</v>
      </c>
      <c r="Z204" s="37"/>
      <c r="AA204" s="37"/>
      <c r="AB204" s="37"/>
    </row>
    <row r="205" spans="1:28" x14ac:dyDescent="0.15">
      <c r="A205" s="37" t="s">
        <v>117</v>
      </c>
      <c r="B205" s="39">
        <v>68.045670736000005</v>
      </c>
      <c r="C205" s="39">
        <v>6.1927026754999996</v>
      </c>
      <c r="D205" s="39">
        <v>9.1008033407000006</v>
      </c>
      <c r="E205" s="35" t="str">
        <f t="shared" si="12"/>
        <v xml:space="preserve"> </v>
      </c>
      <c r="F205" s="10">
        <v>38.803672110000001</v>
      </c>
      <c r="G205" s="10">
        <v>8.0305152792999994</v>
      </c>
      <c r="H205" s="10">
        <v>20.695245688</v>
      </c>
      <c r="I205" s="35" t="str">
        <f t="shared" si="13"/>
        <v xml:space="preserve"> </v>
      </c>
      <c r="J205" s="10">
        <v>41.118935458999999</v>
      </c>
      <c r="K205" s="10">
        <v>5.7929808392000002</v>
      </c>
      <c r="L205" s="10">
        <v>14.08835315</v>
      </c>
      <c r="M205" s="35" t="str">
        <f t="shared" si="14"/>
        <v xml:space="preserve"> </v>
      </c>
      <c r="N205" s="10">
        <v>117.96158569000001</v>
      </c>
      <c r="O205" s="10">
        <v>17.67536226</v>
      </c>
      <c r="P205" s="10">
        <v>14.983998525000001</v>
      </c>
      <c r="Q205" s="35" t="str">
        <f t="shared" si="15"/>
        <v xml:space="preserve"> </v>
      </c>
      <c r="R205" s="10">
        <v>39.587533282000003</v>
      </c>
      <c r="S205" s="10">
        <v>8.6220233400000001</v>
      </c>
      <c r="T205" s="10">
        <v>21.779642795000001</v>
      </c>
      <c r="U205" s="35" t="str">
        <f t="shared" si="16"/>
        <v xml:space="preserve"> </v>
      </c>
      <c r="V205" s="10">
        <v>123.50601039</v>
      </c>
      <c r="W205" s="10">
        <v>59.230685587000004</v>
      </c>
      <c r="X205" s="10">
        <v>47.957735335000002</v>
      </c>
      <c r="Y205" s="35" t="str">
        <f t="shared" si="17"/>
        <v>***</v>
      </c>
      <c r="Z205" s="37"/>
      <c r="AA205" s="37"/>
      <c r="AB205" s="37"/>
    </row>
    <row r="206" spans="1:28" x14ac:dyDescent="0.15">
      <c r="A206" s="37" t="s">
        <v>65</v>
      </c>
      <c r="B206" s="39">
        <v>32.457860164000003</v>
      </c>
      <c r="C206" s="39">
        <v>4.8492885801999996</v>
      </c>
      <c r="D206" s="39">
        <v>14.940259634</v>
      </c>
      <c r="E206" s="35" t="str">
        <f t="shared" si="12"/>
        <v xml:space="preserve"> </v>
      </c>
      <c r="F206" s="10">
        <v>41.655453629</v>
      </c>
      <c r="G206" s="10">
        <v>5.7950452667999999</v>
      </c>
      <c r="H206" s="10">
        <v>13.9118525</v>
      </c>
      <c r="I206" s="35" t="str">
        <f t="shared" si="13"/>
        <v xml:space="preserve"> </v>
      </c>
      <c r="J206" s="10">
        <v>32.421252959999997</v>
      </c>
      <c r="K206" s="10">
        <v>15.738865480999999</v>
      </c>
      <c r="L206" s="10">
        <v>48.544902014000002</v>
      </c>
      <c r="M206" s="35" t="str">
        <f t="shared" si="14"/>
        <v>***</v>
      </c>
      <c r="N206" s="10">
        <v>32.946740423000001</v>
      </c>
      <c r="O206" s="10">
        <v>6.7880648840999998</v>
      </c>
      <c r="P206" s="10">
        <v>20.603145553000001</v>
      </c>
      <c r="Q206" s="35" t="str">
        <f t="shared" si="15"/>
        <v xml:space="preserve"> </v>
      </c>
      <c r="R206" s="10">
        <v>18.246056606</v>
      </c>
      <c r="S206" s="10">
        <v>7.9309717969999998</v>
      </c>
      <c r="T206" s="10">
        <v>43.466771852999997</v>
      </c>
      <c r="U206" s="35" t="str">
        <f>IF(T206 &lt; 25, " ", "***")</f>
        <v>***</v>
      </c>
      <c r="V206" s="10">
        <v>14.384058932</v>
      </c>
      <c r="W206" s="10">
        <v>10.548749411999999</v>
      </c>
      <c r="X206" s="10">
        <v>73.336388997</v>
      </c>
      <c r="Y206" s="35" t="str">
        <f t="shared" si="17"/>
        <v>***</v>
      </c>
      <c r="Z206" s="37"/>
      <c r="AA206" s="37"/>
      <c r="AB206" s="37"/>
    </row>
    <row r="207" spans="1:28" x14ac:dyDescent="0.15">
      <c r="A207" s="37" t="s">
        <v>67</v>
      </c>
      <c r="B207" s="39">
        <v>90.129389614000004</v>
      </c>
      <c r="C207" s="39">
        <v>37.695866516999999</v>
      </c>
      <c r="D207" s="39">
        <v>41.824167099</v>
      </c>
      <c r="E207" s="35" t="str">
        <f t="shared" si="12"/>
        <v>***</v>
      </c>
      <c r="F207" s="10">
        <v>51.650582536999998</v>
      </c>
      <c r="G207" s="10">
        <v>15.868424257999999</v>
      </c>
      <c r="H207" s="10">
        <v>30.722643344000002</v>
      </c>
      <c r="I207" s="35" t="str">
        <f t="shared" si="13"/>
        <v>***</v>
      </c>
      <c r="J207" s="10">
        <v>33.906401031999998</v>
      </c>
      <c r="K207" s="10">
        <v>6.6205931018999999</v>
      </c>
      <c r="L207" s="10">
        <v>19.526086227</v>
      </c>
      <c r="M207" s="35" t="str">
        <f t="shared" si="14"/>
        <v xml:space="preserve"> </v>
      </c>
      <c r="N207" s="10">
        <v>185.46627339</v>
      </c>
      <c r="O207" s="10">
        <v>112.43461203</v>
      </c>
      <c r="P207" s="10">
        <v>60.622672780000002</v>
      </c>
      <c r="Q207" s="35" t="str">
        <f>IF(P207 &lt; 25, " ", "***")</f>
        <v>***</v>
      </c>
      <c r="R207" s="10">
        <v>37.160501095999997</v>
      </c>
      <c r="S207" s="10">
        <v>6.9521569975000004</v>
      </c>
      <c r="T207" s="10">
        <v>18.708458692000001</v>
      </c>
      <c r="U207" s="35" t="str">
        <f t="shared" si="16"/>
        <v xml:space="preserve"> </v>
      </c>
      <c r="V207" s="10">
        <v>51.212411598999999</v>
      </c>
      <c r="W207" s="10">
        <v>47.225329559000002</v>
      </c>
      <c r="X207" s="10">
        <v>92.214617677000007</v>
      </c>
      <c r="Y207" s="35" t="str">
        <f t="shared" si="17"/>
        <v>***</v>
      </c>
      <c r="Z207" s="37"/>
      <c r="AA207" s="37"/>
      <c r="AB207" s="37"/>
    </row>
    <row r="208" spans="1:28" x14ac:dyDescent="0.15">
      <c r="A208" s="37" t="s">
        <v>118</v>
      </c>
      <c r="B208" s="39">
        <v>55.999368683</v>
      </c>
      <c r="C208" s="39">
        <v>38.766994586000003</v>
      </c>
      <c r="D208" s="39">
        <v>69.227556485999997</v>
      </c>
      <c r="E208" s="35" t="str">
        <f>IF(D208 &lt; 25, " ", "***")</f>
        <v>***</v>
      </c>
      <c r="F208" s="10">
        <v>24.105289964000001</v>
      </c>
      <c r="G208" s="10">
        <v>13.082530132</v>
      </c>
      <c r="H208" s="10">
        <v>54.272444559</v>
      </c>
      <c r="I208" s="35" t="str">
        <f t="shared" si="13"/>
        <v>***</v>
      </c>
      <c r="J208" s="10">
        <v>4.9606319780000003</v>
      </c>
      <c r="K208" s="10">
        <v>1.1667869925000001</v>
      </c>
      <c r="L208" s="10">
        <v>23.520934382</v>
      </c>
      <c r="M208" s="35" t="str">
        <f t="shared" si="14"/>
        <v xml:space="preserve"> </v>
      </c>
      <c r="N208" s="10">
        <v>140.31668952999999</v>
      </c>
      <c r="O208" s="10">
        <v>114.32601995</v>
      </c>
      <c r="P208" s="10">
        <v>81.477135993000005</v>
      </c>
      <c r="Q208" s="35" t="str">
        <f t="shared" si="15"/>
        <v>***</v>
      </c>
      <c r="R208" s="10">
        <v>11.150552506</v>
      </c>
      <c r="S208" s="10">
        <v>3.9416344661</v>
      </c>
      <c r="T208" s="10">
        <v>35.349230130000002</v>
      </c>
      <c r="U208" s="35" t="str">
        <f t="shared" si="16"/>
        <v>***</v>
      </c>
      <c r="V208" s="10">
        <v>1.4294578306000001</v>
      </c>
      <c r="W208" s="10">
        <v>0.93861632370000003</v>
      </c>
      <c r="X208" s="10">
        <v>65.662400353999999</v>
      </c>
      <c r="Y208" s="35" t="str">
        <f t="shared" si="17"/>
        <v>***</v>
      </c>
      <c r="Z208" s="37"/>
      <c r="AA208" s="37"/>
      <c r="AB208" s="37"/>
    </row>
    <row r="209" spans="1:28" x14ac:dyDescent="0.15">
      <c r="A209" s="37" t="s">
        <v>119</v>
      </c>
      <c r="B209" s="39">
        <v>34.130020930999997</v>
      </c>
      <c r="C209" s="39">
        <v>4.1103608921000001</v>
      </c>
      <c r="D209" s="39">
        <v>12.043241639</v>
      </c>
      <c r="E209" s="35" t="str">
        <f>IF(D209 &lt; 25, " ", "***")</f>
        <v xml:space="preserve"> </v>
      </c>
      <c r="F209" s="10">
        <v>27.545292573000001</v>
      </c>
      <c r="G209" s="10">
        <v>7.9145995023999998</v>
      </c>
      <c r="H209" s="10">
        <v>28.733038436000001</v>
      </c>
      <c r="I209" s="35" t="str">
        <f t="shared" si="13"/>
        <v>***</v>
      </c>
      <c r="J209" s="10">
        <v>28.945769053999999</v>
      </c>
      <c r="K209" s="10">
        <v>6.269608528</v>
      </c>
      <c r="L209" s="10">
        <v>21.659844367000002</v>
      </c>
      <c r="M209" s="35" t="str">
        <f t="shared" si="14"/>
        <v xml:space="preserve"> </v>
      </c>
      <c r="N209" s="10">
        <v>45.149583853999999</v>
      </c>
      <c r="O209" s="10">
        <v>8.0247821798000007</v>
      </c>
      <c r="P209" s="10">
        <v>17.773767761999999</v>
      </c>
      <c r="Q209" s="35" t="str">
        <f t="shared" si="15"/>
        <v xml:space="preserve"> </v>
      </c>
      <c r="R209" s="10">
        <v>26.00994859</v>
      </c>
      <c r="S209" s="10">
        <v>6.3655484911000002</v>
      </c>
      <c r="T209" s="10">
        <v>24.473514312999999</v>
      </c>
      <c r="U209" s="35" t="str">
        <f t="shared" si="16"/>
        <v xml:space="preserve"> </v>
      </c>
      <c r="V209" s="10">
        <v>49.782953767999999</v>
      </c>
      <c r="W209" s="10">
        <v>47.362912698000002</v>
      </c>
      <c r="X209" s="10">
        <v>95.138815825999998</v>
      </c>
      <c r="Y209" s="35" t="str">
        <f t="shared" si="17"/>
        <v>***</v>
      </c>
      <c r="Z209" s="37"/>
      <c r="AA209" s="37"/>
      <c r="AB209" s="37"/>
    </row>
    <row r="210" spans="1:28" x14ac:dyDescent="0.15">
      <c r="A210" s="37" t="s">
        <v>68</v>
      </c>
      <c r="B210" s="39">
        <v>134.70650096</v>
      </c>
      <c r="C210" s="39">
        <v>21.085619916999999</v>
      </c>
      <c r="D210" s="39">
        <v>15.653008403999999</v>
      </c>
      <c r="E210" s="35" t="str">
        <f>IF(D210 &lt; 25, " ", "***")</f>
        <v xml:space="preserve"> </v>
      </c>
      <c r="F210" s="10">
        <v>50.632145287</v>
      </c>
      <c r="G210" s="10">
        <v>13.760582058000001</v>
      </c>
      <c r="H210" s="10">
        <v>27.177560777</v>
      </c>
      <c r="I210" s="35" t="str">
        <f t="shared" si="13"/>
        <v>***</v>
      </c>
      <c r="J210" s="10">
        <v>109.23361534999999</v>
      </c>
      <c r="K210" s="10">
        <v>27.063500812000001</v>
      </c>
      <c r="L210" s="10">
        <v>24.775798846000001</v>
      </c>
      <c r="M210" s="35" t="str">
        <f t="shared" si="14"/>
        <v xml:space="preserve"> </v>
      </c>
      <c r="N210" s="10">
        <v>202.14935276</v>
      </c>
      <c r="O210" s="10">
        <v>47.575437733000001</v>
      </c>
      <c r="P210" s="10">
        <v>23.534795973000001</v>
      </c>
      <c r="Q210" s="35" t="str">
        <f t="shared" si="15"/>
        <v xml:space="preserve"> </v>
      </c>
      <c r="R210" s="10">
        <v>165.80970004</v>
      </c>
      <c r="S210" s="10">
        <v>53.531212744000001</v>
      </c>
      <c r="T210" s="10">
        <v>32.284729259999999</v>
      </c>
      <c r="U210" s="35" t="str">
        <f t="shared" si="16"/>
        <v>***</v>
      </c>
      <c r="V210" s="10">
        <v>24.775369803</v>
      </c>
      <c r="W210" s="10">
        <v>16.863714041000001</v>
      </c>
      <c r="X210" s="10">
        <v>68.066447343999997</v>
      </c>
      <c r="Y210" s="35" t="str">
        <f t="shared" si="17"/>
        <v>***</v>
      </c>
      <c r="Z210" s="37"/>
      <c r="AA210" s="37"/>
      <c r="AB210" s="37"/>
    </row>
    <row r="211" spans="1:28" x14ac:dyDescent="0.15">
      <c r="A211" s="37" t="s">
        <v>80</v>
      </c>
      <c r="B211" s="39">
        <v>32.887676894999998</v>
      </c>
      <c r="C211" s="39">
        <v>7.7538397736000002</v>
      </c>
      <c r="D211" s="39">
        <v>23.576733006000001</v>
      </c>
      <c r="E211" s="35" t="str">
        <f t="shared" si="12"/>
        <v xml:space="preserve"> </v>
      </c>
      <c r="F211" s="10">
        <v>3.9315836563</v>
      </c>
      <c r="G211" s="10">
        <v>1.3858337673000001</v>
      </c>
      <c r="H211" s="10">
        <v>35.248741688000003</v>
      </c>
      <c r="I211" s="35" t="str">
        <f t="shared" si="13"/>
        <v>***</v>
      </c>
      <c r="J211" s="10">
        <v>17.357648134000002</v>
      </c>
      <c r="K211" s="10">
        <v>5.4125402707000001</v>
      </c>
      <c r="L211" s="10">
        <v>31.182451843999999</v>
      </c>
      <c r="M211" s="35" t="str">
        <f t="shared" si="14"/>
        <v>***</v>
      </c>
      <c r="N211" s="10">
        <v>43.829973160999998</v>
      </c>
      <c r="O211" s="10">
        <v>12.59397938</v>
      </c>
      <c r="P211" s="10">
        <v>28.733714560999999</v>
      </c>
      <c r="Q211" s="35" t="str">
        <f t="shared" si="15"/>
        <v>***</v>
      </c>
      <c r="R211" s="10">
        <v>87.638169597000001</v>
      </c>
      <c r="S211" s="10">
        <v>43.977334057</v>
      </c>
      <c r="T211" s="10">
        <v>50.180571159000003</v>
      </c>
      <c r="U211" s="35" t="str">
        <f t="shared" si="16"/>
        <v>***</v>
      </c>
      <c r="V211" s="10">
        <v>1.0391064078000001</v>
      </c>
      <c r="W211" s="10">
        <v>1.0415089582999999</v>
      </c>
      <c r="X211" s="10">
        <v>100.23121313999999</v>
      </c>
      <c r="Y211" s="35" t="str">
        <f t="shared" si="17"/>
        <v>***</v>
      </c>
      <c r="Z211" s="37"/>
      <c r="AA211" s="37"/>
      <c r="AB211" s="37"/>
    </row>
    <row r="212" spans="1:28" x14ac:dyDescent="0.15">
      <c r="A212" s="37" t="s">
        <v>85</v>
      </c>
      <c r="B212" s="39">
        <v>98.317507941000002</v>
      </c>
      <c r="C212" s="39">
        <v>7.6603162112999996</v>
      </c>
      <c r="D212" s="39">
        <v>7.7914059985000002</v>
      </c>
      <c r="E212" s="35" t="str">
        <f t="shared" si="12"/>
        <v xml:space="preserve"> </v>
      </c>
      <c r="F212" s="10">
        <v>75.663385679000001</v>
      </c>
      <c r="G212" s="10">
        <v>15.987303226</v>
      </c>
      <c r="H212" s="10">
        <v>21.12951077</v>
      </c>
      <c r="I212" s="35" t="str">
        <f t="shared" si="13"/>
        <v xml:space="preserve"> </v>
      </c>
      <c r="J212" s="10">
        <v>81.278322517000007</v>
      </c>
      <c r="K212" s="10">
        <v>12.056091598</v>
      </c>
      <c r="L212" s="10">
        <v>14.83309599</v>
      </c>
      <c r="M212" s="35" t="str">
        <f t="shared" si="14"/>
        <v xml:space="preserve"> </v>
      </c>
      <c r="N212" s="10">
        <v>139.23480366999999</v>
      </c>
      <c r="O212" s="10">
        <v>15.176912583</v>
      </c>
      <c r="P212" s="10">
        <v>10.900229097</v>
      </c>
      <c r="Q212" s="35" t="str">
        <f t="shared" si="15"/>
        <v xml:space="preserve"> </v>
      </c>
      <c r="R212" s="10">
        <v>76.940442719999993</v>
      </c>
      <c r="S212" s="10">
        <v>17.134702040000001</v>
      </c>
      <c r="T212" s="10">
        <v>22.270085061</v>
      </c>
      <c r="U212" s="35" t="str">
        <f t="shared" si="16"/>
        <v xml:space="preserve"> </v>
      </c>
      <c r="V212" s="10">
        <v>29.815585113000001</v>
      </c>
      <c r="W212" s="10">
        <v>17.319822678000001</v>
      </c>
      <c r="X212" s="10">
        <v>58.089829907000002</v>
      </c>
      <c r="Y212" s="35" t="str">
        <f>IF(X212 &lt; 25, " ", "***")</f>
        <v>***</v>
      </c>
      <c r="Z212" s="37"/>
      <c r="AA212" s="37"/>
      <c r="AB212" s="37"/>
    </row>
    <row r="213" spans="1:28" x14ac:dyDescent="0.15">
      <c r="A213" s="37" t="s">
        <v>120</v>
      </c>
      <c r="B213" s="39">
        <v>31.322995056</v>
      </c>
      <c r="C213" s="39">
        <v>3.3710045008999998</v>
      </c>
      <c r="D213" s="39">
        <v>10.762075896000001</v>
      </c>
      <c r="E213" s="35" t="str">
        <f t="shared" si="12"/>
        <v xml:space="preserve"> </v>
      </c>
      <c r="F213" s="10">
        <v>25.767643948</v>
      </c>
      <c r="G213" s="10">
        <v>7.9227207835</v>
      </c>
      <c r="H213" s="10">
        <v>30.746779952000001</v>
      </c>
      <c r="I213" s="35" t="str">
        <f t="shared" si="13"/>
        <v>***</v>
      </c>
      <c r="J213" s="10">
        <v>31.143994793000001</v>
      </c>
      <c r="K213" s="10">
        <v>7.3453263853999999</v>
      </c>
      <c r="L213" s="10">
        <v>23.585048849</v>
      </c>
      <c r="M213" s="35" t="str">
        <f t="shared" si="14"/>
        <v xml:space="preserve"> </v>
      </c>
      <c r="N213" s="10">
        <v>36.612756222999998</v>
      </c>
      <c r="O213" s="10">
        <v>4.9250985577000002</v>
      </c>
      <c r="P213" s="10">
        <v>13.451865049</v>
      </c>
      <c r="Q213" s="35" t="str">
        <f t="shared" si="15"/>
        <v xml:space="preserve"> </v>
      </c>
      <c r="R213" s="10">
        <v>31.417047587999999</v>
      </c>
      <c r="S213" s="10">
        <v>9.3061028524000005</v>
      </c>
      <c r="T213" s="10">
        <v>29.621188389</v>
      </c>
      <c r="U213" s="35" t="str">
        <f t="shared" si="16"/>
        <v>***</v>
      </c>
      <c r="V213" s="10">
        <v>6.6083152978999999</v>
      </c>
      <c r="W213" s="10">
        <v>6.7552137937000003</v>
      </c>
      <c r="X213" s="10">
        <v>102.22293412000001</v>
      </c>
      <c r="Y213" s="35" t="str">
        <f t="shared" si="17"/>
        <v>***</v>
      </c>
      <c r="Z213" s="37"/>
      <c r="AA213" s="37"/>
      <c r="AB213" s="37"/>
    </row>
    <row r="214" spans="1:28" x14ac:dyDescent="0.15">
      <c r="A214" s="37" t="s">
        <v>121</v>
      </c>
      <c r="B214" s="39">
        <v>66.994512885999995</v>
      </c>
      <c r="C214" s="39">
        <v>6.5746741565000004</v>
      </c>
      <c r="D214" s="39">
        <v>9.8137502211999994</v>
      </c>
      <c r="E214" s="35" t="str">
        <f t="shared" si="12"/>
        <v xml:space="preserve"> </v>
      </c>
      <c r="F214" s="10">
        <v>49.895741731000001</v>
      </c>
      <c r="G214" s="10">
        <v>14.732763341</v>
      </c>
      <c r="H214" s="10">
        <v>29.527095558999999</v>
      </c>
      <c r="I214" s="35" t="str">
        <f t="shared" si="13"/>
        <v>***</v>
      </c>
      <c r="J214" s="10">
        <v>50.134327724000002</v>
      </c>
      <c r="K214" s="10">
        <v>6.8373317922999997</v>
      </c>
      <c r="L214" s="10">
        <v>13.638024289000001</v>
      </c>
      <c r="M214" s="35" t="str">
        <f t="shared" si="14"/>
        <v xml:space="preserve"> </v>
      </c>
      <c r="N214" s="10">
        <v>102.62204745</v>
      </c>
      <c r="O214" s="10">
        <v>14.081572936000001</v>
      </c>
      <c r="P214" s="10">
        <v>13.721781319</v>
      </c>
      <c r="Q214" s="35" t="str">
        <f t="shared" si="15"/>
        <v xml:space="preserve"> </v>
      </c>
      <c r="R214" s="10">
        <v>45.523395131999997</v>
      </c>
      <c r="S214" s="10">
        <v>14.112184932</v>
      </c>
      <c r="T214" s="10">
        <v>30.999851594999999</v>
      </c>
      <c r="U214" s="35" t="str">
        <f t="shared" si="16"/>
        <v>***</v>
      </c>
      <c r="V214" s="10">
        <v>23.207269815</v>
      </c>
      <c r="W214" s="10">
        <v>16.010965930000001</v>
      </c>
      <c r="X214" s="10">
        <v>68.991165519000006</v>
      </c>
      <c r="Y214" s="35" t="str">
        <f t="shared" si="17"/>
        <v>***</v>
      </c>
      <c r="Z214" s="37"/>
      <c r="AA214" s="37"/>
      <c r="AB214" s="37"/>
    </row>
    <row r="215" spans="1:28" x14ac:dyDescent="0.15">
      <c r="A215" s="37" t="s">
        <v>92</v>
      </c>
      <c r="B215" s="39">
        <v>13.422629211</v>
      </c>
      <c r="C215" s="39">
        <v>2.3318954588</v>
      </c>
      <c r="D215" s="39">
        <v>17.372866539</v>
      </c>
      <c r="E215" s="35" t="str">
        <f t="shared" si="12"/>
        <v xml:space="preserve"> </v>
      </c>
      <c r="F215" s="10">
        <v>6.5014717286000003</v>
      </c>
      <c r="G215" s="10">
        <v>2.1641226662999999</v>
      </c>
      <c r="H215" s="10">
        <v>33.286658109000001</v>
      </c>
      <c r="I215" s="35" t="str">
        <f t="shared" si="13"/>
        <v>***</v>
      </c>
      <c r="J215" s="10">
        <v>10.319366215000001</v>
      </c>
      <c r="K215" s="10">
        <v>2.3560056540000001</v>
      </c>
      <c r="L215" s="10">
        <v>22.830914272000001</v>
      </c>
      <c r="M215" s="35" t="str">
        <f t="shared" si="14"/>
        <v xml:space="preserve"> </v>
      </c>
      <c r="N215" s="10">
        <v>20.926769059000002</v>
      </c>
      <c r="O215" s="10">
        <v>6.1283209769000004</v>
      </c>
      <c r="P215" s="10">
        <v>29.284601745</v>
      </c>
      <c r="Q215" s="35" t="str">
        <f t="shared" si="15"/>
        <v>***</v>
      </c>
      <c r="R215" s="10">
        <v>14.683899565999999</v>
      </c>
      <c r="S215" s="10">
        <v>7.3262070877000003</v>
      </c>
      <c r="T215" s="10">
        <v>49.892789409000002</v>
      </c>
      <c r="U215" s="35" t="str">
        <f t="shared" si="16"/>
        <v>***</v>
      </c>
      <c r="V215" s="10">
        <v>0</v>
      </c>
      <c r="W215" s="10">
        <v>0</v>
      </c>
      <c r="X215" s="10">
        <v>0</v>
      </c>
      <c r="Y215" s="35" t="str">
        <f t="shared" si="17"/>
        <v xml:space="preserve"> </v>
      </c>
      <c r="Z215" s="37"/>
      <c r="AA215" s="37"/>
      <c r="AB215" s="37"/>
    </row>
    <row r="216" spans="1:28" x14ac:dyDescent="0.15">
      <c r="A216" s="37" t="s">
        <v>93</v>
      </c>
      <c r="B216" s="39">
        <v>5.9614821038999999</v>
      </c>
      <c r="C216" s="39">
        <v>0.85777292329999999</v>
      </c>
      <c r="D216" s="39">
        <v>14.388585058</v>
      </c>
      <c r="E216" s="35" t="str">
        <f t="shared" si="12"/>
        <v xml:space="preserve"> </v>
      </c>
      <c r="F216" s="10">
        <v>4.7727155496</v>
      </c>
      <c r="G216" s="10">
        <v>1.2421709294000001</v>
      </c>
      <c r="H216" s="10">
        <v>26.026502449999999</v>
      </c>
      <c r="I216" s="35" t="str">
        <f>IF(H216 &lt; 25, " ", "***")</f>
        <v>***</v>
      </c>
      <c r="J216" s="10">
        <v>3.7950250068</v>
      </c>
      <c r="K216" s="10">
        <v>0.90838298529999995</v>
      </c>
      <c r="L216" s="10">
        <v>23.936152822</v>
      </c>
      <c r="M216" s="35" t="str">
        <f t="shared" si="14"/>
        <v xml:space="preserve"> </v>
      </c>
      <c r="N216" s="10">
        <v>9.1449268939999993</v>
      </c>
      <c r="O216" s="10">
        <v>2.1108718902999999</v>
      </c>
      <c r="P216" s="10">
        <v>23.082435920000002</v>
      </c>
      <c r="Q216" s="35" t="str">
        <f t="shared" si="15"/>
        <v xml:space="preserve"> </v>
      </c>
      <c r="R216" s="10">
        <v>5.1571910603999997</v>
      </c>
      <c r="S216" s="10">
        <v>1.3911019994</v>
      </c>
      <c r="T216" s="10">
        <v>26.974024874000001</v>
      </c>
      <c r="U216" s="35" t="str">
        <f t="shared" si="16"/>
        <v>***</v>
      </c>
      <c r="V216" s="10">
        <v>0</v>
      </c>
      <c r="W216" s="10">
        <v>0</v>
      </c>
      <c r="X216" s="10">
        <v>0</v>
      </c>
      <c r="Y216" s="35" t="str">
        <f t="shared" si="17"/>
        <v xml:space="preserve"> </v>
      </c>
      <c r="Z216" s="37"/>
      <c r="AA216" s="37"/>
      <c r="AB216" s="37"/>
    </row>
    <row r="217" spans="1:28" x14ac:dyDescent="0.15">
      <c r="A217" s="37" t="s">
        <v>94</v>
      </c>
      <c r="B217" s="39">
        <v>250.09496883</v>
      </c>
      <c r="C217" s="39">
        <v>26.789678132999999</v>
      </c>
      <c r="D217" s="39">
        <v>10.711802104</v>
      </c>
      <c r="E217" s="35" t="str">
        <f t="shared" si="12"/>
        <v xml:space="preserve"> </v>
      </c>
      <c r="F217" s="10">
        <v>26.254485498000001</v>
      </c>
      <c r="G217" s="10">
        <v>11.25988918</v>
      </c>
      <c r="H217" s="10">
        <v>42.887487477000001</v>
      </c>
      <c r="I217" s="35" t="str">
        <f>IF(H217 &lt; 25, " ", "***")</f>
        <v>***</v>
      </c>
      <c r="J217" s="10">
        <v>208.30402584999999</v>
      </c>
      <c r="K217" s="10">
        <v>39.773232458999999</v>
      </c>
      <c r="L217" s="10">
        <v>19.093837622999999</v>
      </c>
      <c r="M217" s="35" t="str">
        <f t="shared" si="14"/>
        <v xml:space="preserve"> </v>
      </c>
      <c r="N217" s="10">
        <v>503.96097017</v>
      </c>
      <c r="O217" s="10">
        <v>58.508672257999997</v>
      </c>
      <c r="P217" s="10">
        <v>11.609762605</v>
      </c>
      <c r="Q217" s="35" t="str">
        <f t="shared" si="15"/>
        <v xml:space="preserve"> </v>
      </c>
      <c r="R217" s="10">
        <v>79.230168646999999</v>
      </c>
      <c r="S217" s="10">
        <v>24.064468257000001</v>
      </c>
      <c r="T217" s="10">
        <v>30.372860070000002</v>
      </c>
      <c r="U217" s="35" t="str">
        <f t="shared" si="16"/>
        <v>***</v>
      </c>
      <c r="V217" s="10">
        <v>51.350393717000003</v>
      </c>
      <c r="W217" s="10">
        <v>37.096671540000003</v>
      </c>
      <c r="X217" s="10">
        <v>72.242233904000003</v>
      </c>
      <c r="Y217" s="35" t="str">
        <f t="shared" si="17"/>
        <v>***</v>
      </c>
      <c r="Z217" s="37"/>
      <c r="AA217" s="37"/>
      <c r="AB217" s="37"/>
    </row>
    <row r="218" spans="1:28" x14ac:dyDescent="0.15">
      <c r="A218" s="37" t="s">
        <v>122</v>
      </c>
      <c r="B218" s="39">
        <v>69.468733138999994</v>
      </c>
      <c r="C218" s="39">
        <v>6.0778614137</v>
      </c>
      <c r="D218" s="39">
        <v>8.7490603889000003</v>
      </c>
      <c r="E218" s="35" t="str">
        <f t="shared" si="12"/>
        <v xml:space="preserve"> </v>
      </c>
      <c r="F218" s="10">
        <v>25.218902798999999</v>
      </c>
      <c r="G218" s="10">
        <v>4.4932328524000003</v>
      </c>
      <c r="H218" s="10">
        <v>17.816924425</v>
      </c>
      <c r="I218" s="35" t="str">
        <f t="shared" si="13"/>
        <v xml:space="preserve"> </v>
      </c>
      <c r="J218" s="10">
        <v>41.452639564999998</v>
      </c>
      <c r="K218" s="10">
        <v>4.5846152846999999</v>
      </c>
      <c r="L218" s="10">
        <v>11.059887459</v>
      </c>
      <c r="M218" s="35" t="str">
        <f t="shared" si="14"/>
        <v xml:space="preserve"> </v>
      </c>
      <c r="N218" s="10">
        <v>101.82067791999999</v>
      </c>
      <c r="O218" s="10">
        <v>13.040288812</v>
      </c>
      <c r="P218" s="10">
        <v>12.807112541</v>
      </c>
      <c r="Q218" s="35" t="str">
        <f t="shared" si="15"/>
        <v xml:space="preserve"> </v>
      </c>
      <c r="R218" s="10">
        <v>119.33666650000001</v>
      </c>
      <c r="S218" s="10">
        <v>33.731237505999999</v>
      </c>
      <c r="T218" s="10">
        <v>28.265610641999999</v>
      </c>
      <c r="U218" s="35" t="str">
        <f t="shared" si="16"/>
        <v>***</v>
      </c>
      <c r="V218" s="10">
        <v>41.120054506999999</v>
      </c>
      <c r="W218" s="10">
        <v>24.998327586999999</v>
      </c>
      <c r="X218" s="10">
        <v>60.793517631</v>
      </c>
      <c r="Y218" s="35" t="str">
        <f t="shared" si="17"/>
        <v>***</v>
      </c>
      <c r="Z218" s="37"/>
      <c r="AA218" s="37"/>
      <c r="AB218" s="37"/>
    </row>
    <row r="220" spans="1:28" x14ac:dyDescent="0.15">
      <c r="A220" s="1" t="s">
        <v>157</v>
      </c>
      <c r="Z220" s="37"/>
      <c r="AA220" s="37"/>
      <c r="AB220" s="37"/>
    </row>
    <row r="222" spans="1:28" x14ac:dyDescent="0.15">
      <c r="Z222" s="37"/>
      <c r="AA222" s="37"/>
      <c r="AB222" s="37"/>
    </row>
  </sheetData>
  <mergeCells count="6">
    <mergeCell ref="V1:X1"/>
    <mergeCell ref="B1:D1"/>
    <mergeCell ref="F1:H1"/>
    <mergeCell ref="J1:L1"/>
    <mergeCell ref="N1:P1"/>
    <mergeCell ref="R1:T1"/>
  </mergeCells>
  <pageMargins left="0.25" right="0.25" top="0.4" bottom="0.4" header="0.2" footer="0.2"/>
  <pageSetup orientation="portrait" r:id="rId1"/>
  <ignoredErrors>
    <ignoredError sqref="U18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birthyear_midyear_2015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Reyes-Morales, Sally - BLS</dc:creator>
  <cp:lastModifiedBy>Microsoft Office User</cp:lastModifiedBy>
  <cp:lastPrinted>2016-05-18T19:50:59Z</cp:lastPrinted>
  <dcterms:created xsi:type="dcterms:W3CDTF">2016-05-17T18:15:53Z</dcterms:created>
  <dcterms:modified xsi:type="dcterms:W3CDTF">2016-07-31T22:46:58Z</dcterms:modified>
</cp:coreProperties>
</file>