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aw" sheetId="3" r:id="rId1"/>
    <sheet name="create-contracts" sheetId="1" r:id="rId2"/>
    <sheet name="insert-contracts" sheetId="4" r:id="rId3"/>
  </sheets>
  <calcPr calcId="152511"/>
</workbook>
</file>

<file path=xl/calcChain.xml><?xml version="1.0" encoding="utf-8"?>
<calcChain xmlns="http://schemas.openxmlformats.org/spreadsheetml/2006/main">
  <c r="A5" i="4" l="1"/>
  <c r="A7" i="4"/>
  <c r="A3" i="4"/>
  <c r="A4" i="4"/>
  <c r="A6" i="4"/>
  <c r="D6" i="3" l="1"/>
  <c r="A2" i="4" l="1"/>
  <c r="A2" i="1" l="1" a="1"/>
  <c r="A2" i="1" s="1"/>
  <c r="A8" i="1" l="1"/>
  <c r="A4" i="1"/>
  <c r="A7" i="1"/>
  <c r="A3" i="1"/>
  <c r="A5" i="1"/>
  <c r="A6" i="1"/>
</calcChain>
</file>

<file path=xl/sharedStrings.xml><?xml version="1.0" encoding="utf-8"?>
<sst xmlns="http://schemas.openxmlformats.org/spreadsheetml/2006/main" count="68" uniqueCount="49">
  <si>
    <t xml:space="preserve">CREATE TABLE </t>
  </si>
  <si>
    <t>contracts</t>
  </si>
  <si>
    <t xml:space="preserve"> (</t>
  </si>
  <si>
    <t>text</t>
  </si>
  <si>
    <t>NOT NULL,</t>
  </si>
  <si>
    <t>date</t>
  </si>
  <si>
    <t>contract_id</t>
  </si>
  <si>
    <t>sign_date</t>
  </si>
  <si>
    <t>end_date</t>
  </si>
  <si>
    <t>begin_date</t>
  </si>
  <si>
    <t>description</t>
  </si>
  <si>
    <t>company</t>
  </si>
  <si>
    <t>url</t>
  </si>
  <si>
    <t xml:space="preserve"> </t>
  </si>
  <si>
    <t>);</t>
  </si>
  <si>
    <t>NOT NULL PRIMARY KEY,</t>
  </si>
  <si>
    <t>NOT NULL</t>
  </si>
  <si>
    <t>CT-2016-0134</t>
  </si>
  <si>
    <t>CTA-2017-0119</t>
  </si>
  <si>
    <t>CT-2016-0165</t>
  </si>
  <si>
    <t>,</t>
  </si>
  <si>
    <t>2017-11-23</t>
  </si>
  <si>
    <t>2016-09-23</t>
  </si>
  <si>
    <t>null</t>
  </si>
  <si>
    <t>Contrato de Compra de Energia Regulada - CCER - entre o SENADO FEDERAL e a CEB Distribuição S/A, de energia elétrica para as unidades consumidoras de identificação nº 466.453-1; 491.042-7; 491.747-2; 491.750-2; 493.169-6; 605.120-0; 623.849-1; 675.051-6; 966.027-5 e 1.089.425-X.</t>
  </si>
  <si>
    <t>CEB Distribuição S.A.</t>
  </si>
  <si>
    <t>https://www6g.senado.gov.br/transparencia/licitacoes-e-contratos/contratos/3842</t>
  </si>
  <si>
    <t>https://www6g.senado.gov.br/transparencia/licitacoes-e-contratos/contratos/4306</t>
  </si>
  <si>
    <t>2017-12-29</t>
  </si>
  <si>
    <t>Estabelecer as principais condições da prestação e utilização do serviço público de energia elétrica entre a CEB Distribuição S.A e o SENADO FEDERAL, de acordo com as condições gerais de fornecimento de energia elétrica e demais regulamentos expedidos pela Agência Nacional de Energia Elétrica - ANEEL - no fornecimento continuado de energia elétrica para as diversas Unidades Consumidoras do Senado Federal, durante o período de 60 (sessenta) meses consecutivos.</t>
  </si>
  <si>
    <t>2016-12-19</t>
  </si>
  <si>
    <t>https://www6g.senado.gov.br/transparencia/licitacoes-e-contratos/contratos/3931</t>
  </si>
  <si>
    <t>CT-2014-0088</t>
  </si>
  <si>
    <t>2014-12-09</t>
  </si>
  <si>
    <t>Contratação de empresa especializada para a prestação de serviços de manutenção no Sistema de Geração de Energia Elétrica de Emergência, do Complexo Arquitetônico do SENADO FEDERAL, composto de 05 (cinco) grupos motores-geradores, movidos à óleo diesel, durante o período de 36 (trinta e seis) meses consecutivos.</t>
  </si>
  <si>
    <t>https://www6g.senado.gov.br/transparencia/licitacoes-e-contratos/contratos/3095</t>
  </si>
  <si>
    <t>RCS Tecnologia Ltda.</t>
  </si>
  <si>
    <t>CAESB - Companhia de Saneamento Ambiental do Distrito Federal</t>
  </si>
  <si>
    <t>O Ministério de Estado do Planejamento, Desenvolvimento e Gestão, através da Secretaria de Patrimônio da União - MPDG/SPU - e a Presidência do SENADO FEDERAL, no uso de suas atribuições legais, resolvem celebrar a transferência ao Senado Federal, por meio de cessão de uso, do imóvel de propriedade da União situado no Setor de Clubes Esportivos Sul - SCE/SUL - Trecho 3 - Lote 07 - Brasília - Distrito Federal.</t>
  </si>
  <si>
    <t>N/A</t>
  </si>
  <si>
    <t>https://www6g.senado.gov.br/transparencia/licitacoes-e-contratos/contratos/4262</t>
  </si>
  <si>
    <t>CT-2016-110</t>
  </si>
  <si>
    <t>2016-08-25</t>
  </si>
  <si>
    <t>Contratação de empresa especializada para a prestação de serviços continuados e sob demanda, referentes à operação e manutenção preventiva e corretiva do Sistema Elétrico do Complexo Arquitetônico do SENADO FEDERAL, com operação de sistema informatizado de gerenciamento de manutenção e suprimento de insumos necessários à execução dos serviços, durante o período de 36 (trinta e seis) meses consecutivos.</t>
  </si>
  <si>
    <t>https://www6g.senado.gov.br/transparencia/licitacoes-e-contratos/contratos/3769</t>
  </si>
  <si>
    <t>Contratação de empresa prestadora, de forma contínua, dos serviços públicos de abastecimento de água e esgotamento sanitário, a serem utilizados no Complexo Arquitetônico do SENADO FEDERAL pela Companhia de Saneamento Ambiental do Distrito Federal - CAESB - durante o período indeterminado de vigência contratual.</t>
  </si>
  <si>
    <t>'2019-12-08'</t>
  </si>
  <si>
    <t>'2021-08-24'</t>
  </si>
  <si>
    <t>TE-2017-0014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</si>
</sst>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quotePrefix="1" applyNumberFormat="1" applyFill="1"/>
    <xf numFmtId="0" fontId="0" fillId="3" borderId="0" xfId="0" quotePrefix="1" applyFill="1"/>
    <xf numFmtId="0" fontId="1" fillId="3" borderId="0" xfId="1" applyFill="1"/>
    <xf numFmtId="0" fontId="0" fillId="2" borderId="0" xfId="0" applyFill="1" applyAlignment="1">
      <alignment horizontal="left" vertical="top" wrapText="1"/>
    </xf>
    <xf numFmtId="14" fontId="0" fillId="3" borderId="0" xfId="0" applyNumberFormat="1" applyFill="1"/>
    <xf numFmtId="0" fontId="0" fillId="3" borderId="0" xfId="0" applyFill="1" applyAlignment="1">
      <alignment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6g.senado.gov.br/transparencia/licitacoes-e-contratos/contratos/3931" TargetMode="External"/><Relationship Id="rId2" Type="http://schemas.openxmlformats.org/officeDocument/2006/relationships/hyperlink" Target="https://www6g.senado.gov.br/transparencia/licitacoes-e-contratos/contratos/4306" TargetMode="External"/><Relationship Id="rId1" Type="http://schemas.openxmlformats.org/officeDocument/2006/relationships/hyperlink" Target="https://www6g.senado.gov.br/transparencia/licitacoes-e-contratos/contratos/3842" TargetMode="External"/><Relationship Id="rId6" Type="http://schemas.openxmlformats.org/officeDocument/2006/relationships/hyperlink" Target="https://www6g.senado.gov.br/transparencia/licitacoes-e-contratos/contratos/3769" TargetMode="External"/><Relationship Id="rId5" Type="http://schemas.openxmlformats.org/officeDocument/2006/relationships/hyperlink" Target="https://www6g.senado.gov.br/transparencia/licitacoes-e-contratos/contratos/4262" TargetMode="External"/><Relationship Id="rId4" Type="http://schemas.openxmlformats.org/officeDocument/2006/relationships/hyperlink" Target="https://www6g.senado.gov.br/transparencia/licitacoes-e-contratos/contratos/30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A4" sqref="A4"/>
    </sheetView>
  </sheetViews>
  <sheetFormatPr defaultRowHeight="15" x14ac:dyDescent="0.25"/>
  <cols>
    <col min="1" max="1" width="19.42578125" style="2" customWidth="1"/>
    <col min="2" max="2" width="16.7109375" style="2" customWidth="1"/>
    <col min="3" max="3" width="14.140625" style="2" customWidth="1"/>
    <col min="4" max="4" width="18.140625" style="2" customWidth="1"/>
    <col min="5" max="5" width="111.5703125" style="2" customWidth="1"/>
    <col min="6" max="6" width="20.140625" style="2" customWidth="1"/>
    <col min="7" max="7" width="16.5703125" style="2" customWidth="1"/>
    <col min="8" max="16384" width="9.140625" style="2"/>
  </cols>
  <sheetData>
    <row r="1" spans="1:7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</row>
    <row r="2" spans="1:7" ht="45" x14ac:dyDescent="0.25">
      <c r="A2" s="2" t="s">
        <v>17</v>
      </c>
      <c r="B2" s="4" t="s">
        <v>22</v>
      </c>
      <c r="C2" s="2" t="s">
        <v>23</v>
      </c>
      <c r="D2" s="4" t="s">
        <v>22</v>
      </c>
      <c r="E2" s="8" t="s">
        <v>24</v>
      </c>
      <c r="F2" s="2" t="s">
        <v>25</v>
      </c>
      <c r="G2" s="5" t="s">
        <v>26</v>
      </c>
    </row>
    <row r="3" spans="1:7" ht="75" x14ac:dyDescent="0.25">
      <c r="A3" s="2" t="s">
        <v>18</v>
      </c>
      <c r="B3" s="4" t="s">
        <v>28</v>
      </c>
      <c r="C3" s="2" t="s">
        <v>23</v>
      </c>
      <c r="D3" s="4" t="s">
        <v>28</v>
      </c>
      <c r="E3" s="8" t="s">
        <v>29</v>
      </c>
      <c r="F3" s="2" t="s">
        <v>25</v>
      </c>
      <c r="G3" s="5" t="s">
        <v>27</v>
      </c>
    </row>
    <row r="4" spans="1:7" ht="60" x14ac:dyDescent="0.25">
      <c r="A4" s="2" t="s">
        <v>48</v>
      </c>
      <c r="B4" s="3" t="s">
        <v>21</v>
      </c>
      <c r="C4" s="2" t="s">
        <v>23</v>
      </c>
      <c r="D4" s="3" t="s">
        <v>21</v>
      </c>
      <c r="E4" s="8" t="s">
        <v>38</v>
      </c>
      <c r="F4" s="2" t="s">
        <v>39</v>
      </c>
      <c r="G4" s="5" t="s">
        <v>40</v>
      </c>
    </row>
    <row r="5" spans="1:7" ht="45" x14ac:dyDescent="0.25">
      <c r="A5" s="2" t="s">
        <v>19</v>
      </c>
      <c r="B5" s="4" t="s">
        <v>30</v>
      </c>
      <c r="C5" s="2" t="s">
        <v>23</v>
      </c>
      <c r="D5" s="4" t="s">
        <v>30</v>
      </c>
      <c r="E5" s="8" t="s">
        <v>45</v>
      </c>
      <c r="F5" s="2" t="s">
        <v>37</v>
      </c>
      <c r="G5" s="5" t="s">
        <v>31</v>
      </c>
    </row>
    <row r="6" spans="1:7" ht="45" x14ac:dyDescent="0.25">
      <c r="A6" s="2" t="s">
        <v>32</v>
      </c>
      <c r="B6" s="3" t="s">
        <v>33</v>
      </c>
      <c r="C6" s="4" t="s">
        <v>46</v>
      </c>
      <c r="D6" s="7" t="str">
        <f>B6</f>
        <v>2014-12-09</v>
      </c>
      <c r="E6" s="8" t="s">
        <v>34</v>
      </c>
      <c r="F6" s="2" t="s">
        <v>36</v>
      </c>
      <c r="G6" s="5" t="s">
        <v>35</v>
      </c>
    </row>
    <row r="7" spans="1:7" ht="60" x14ac:dyDescent="0.25">
      <c r="A7" s="2" t="s">
        <v>41</v>
      </c>
      <c r="B7" s="4" t="s">
        <v>42</v>
      </c>
      <c r="C7" s="4" t="s">
        <v>47</v>
      </c>
      <c r="D7" s="4" t="s">
        <v>42</v>
      </c>
      <c r="E7" s="8" t="s">
        <v>43</v>
      </c>
      <c r="F7" s="2" t="s">
        <v>36</v>
      </c>
      <c r="G7" s="5" t="s">
        <v>44</v>
      </c>
    </row>
  </sheetData>
  <hyperlinks>
    <hyperlink ref="G2" r:id="rId1"/>
    <hyperlink ref="G3" r:id="rId2"/>
    <hyperlink ref="G5" r:id="rId3"/>
    <hyperlink ref="G6" r:id="rId4"/>
    <hyperlink ref="G4" r:id="rId5"/>
    <hyperlink ref="G7" r:id="rId6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="175" zoomScaleNormal="175" workbookViewId="0">
      <selection activeCell="C5" sqref="C5"/>
    </sheetView>
  </sheetViews>
  <sheetFormatPr defaultRowHeight="15" x14ac:dyDescent="0.25"/>
  <cols>
    <col min="1" max="1" width="19" customWidth="1"/>
    <col min="2" max="2" width="13.28515625" customWidth="1"/>
    <col min="3" max="3" width="25.140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tr">
        <f t="array" ref="A2:A8">TRANSPOSE(raw!A1:G1)</f>
        <v>contract_id</v>
      </c>
      <c r="B2" s="2" t="s">
        <v>3</v>
      </c>
      <c r="C2" s="2" t="s">
        <v>15</v>
      </c>
    </row>
    <row r="3" spans="1:3" x14ac:dyDescent="0.25">
      <c r="A3" s="1" t="str">
        <v>sign_date</v>
      </c>
      <c r="B3" s="2" t="s">
        <v>5</v>
      </c>
      <c r="C3" s="2" t="s">
        <v>4</v>
      </c>
    </row>
    <row r="4" spans="1:3" x14ac:dyDescent="0.25">
      <c r="A4" s="1" t="str">
        <v>end_date</v>
      </c>
      <c r="B4" s="2" t="s">
        <v>5</v>
      </c>
      <c r="C4" s="2" t="s">
        <v>20</v>
      </c>
    </row>
    <row r="5" spans="1:3" x14ac:dyDescent="0.25">
      <c r="A5" s="1" t="str">
        <v>begin_date</v>
      </c>
      <c r="B5" s="2" t="s">
        <v>5</v>
      </c>
      <c r="C5" s="2" t="s">
        <v>4</v>
      </c>
    </row>
    <row r="6" spans="1:3" x14ac:dyDescent="0.25">
      <c r="A6" s="1" t="str">
        <v>description</v>
      </c>
      <c r="B6" s="2" t="s">
        <v>3</v>
      </c>
      <c r="C6" s="2" t="s">
        <v>4</v>
      </c>
    </row>
    <row r="7" spans="1:3" x14ac:dyDescent="0.25">
      <c r="A7" s="1" t="str">
        <v>company</v>
      </c>
      <c r="B7" s="2" t="s">
        <v>3</v>
      </c>
      <c r="C7" s="2" t="s">
        <v>4</v>
      </c>
    </row>
    <row r="8" spans="1:3" x14ac:dyDescent="0.25">
      <c r="A8" s="1" t="str">
        <v>url</v>
      </c>
      <c r="B8" s="2" t="s">
        <v>3</v>
      </c>
      <c r="C8" s="2" t="s">
        <v>16</v>
      </c>
    </row>
    <row r="9" spans="1:3" x14ac:dyDescent="0.25">
      <c r="A9" s="2" t="s">
        <v>14</v>
      </c>
      <c r="B9" s="2" t="s">
        <v>13</v>
      </c>
      <c r="C9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7"/>
  <sheetViews>
    <sheetView topLeftCell="A40" workbookViewId="0">
      <selection activeCell="A6" sqref="A6"/>
    </sheetView>
  </sheetViews>
  <sheetFormatPr defaultRowHeight="15" x14ac:dyDescent="0.25"/>
  <cols>
    <col min="1" max="1" width="169.7109375" style="6" customWidth="1"/>
    <col min="2" max="16384" width="9.140625" style="1"/>
  </cols>
  <sheetData>
    <row r="2" spans="1:1" ht="45" x14ac:dyDescent="0.25">
      <c r="A2" s="6" t="str">
        <f>CONCATENATE("INSERT INTO ",'create-contracts'!$B$1," VALUES (","'",raw!A2,"', ","'",raw!B2,"', ",raw!C2,", ","'",raw!D2,"', ","'",raw!E2,"', ","'",raw!F2,"', ","'",raw!G2,"');")</f>
        <v>INSERT INTO contracts VALUES ('CT-2016-0134', '2016-09-23', null, '2016-09-23', 'Contrato de Compra de Energia Regulada - CCER - entre o SENADO FEDERAL e a CEB Distribuição S/A, de energia elétrica para as unidades consumidoras de identificação nº 466.453-1; 491.042-7; 491.747-2; 491.750-2; 493.169-6; 605.120-0; 623.849-1; 675.051-6; 966.027-5 e 1.089.425-X.', 'CEB Distribuição S.A.', 'https://www6g.senado.gov.br/transparencia/licitacoes-e-contratos/contratos/3842');</v>
      </c>
    </row>
    <row r="3" spans="1:1" ht="60" x14ac:dyDescent="0.25">
      <c r="A3" s="6" t="str">
        <f>CONCATENATE("INSERT INTO ",'create-contracts'!$B$1," VALUES (","'",raw!A3,"', ","'",raw!B3,"', ",raw!C3,", ","'",raw!D3,"', ","'",raw!E3,"', ","'",raw!F3,"', ","'",raw!G3,"');")</f>
        <v>INSERT INTO contracts VALUES ('CTA-2017-0119', '2017-12-29', null, '2017-12-29', 'Estabelecer as principais condições da prestação e utilização do serviço público de energia elétrica entre a CEB Distribuição S.A e o SENADO FEDERAL, de acordo com as condições gerais de fornecimento de energia elétrica e demais regulamentos expedidos pela Agência Nacional de Energia Elétrica - ANEEL - no fornecimento continuado de energia elétrica para as diversas Unidades Consumidoras do Senado Federal, durante o período de 60 (sessenta) meses consecutivos.', 'CEB Distribuição S.A.', 'https://www6g.senado.gov.br/transparencia/licitacoes-e-contratos/contratos/4306');</v>
      </c>
    </row>
    <row r="4" spans="1:1" ht="60" x14ac:dyDescent="0.25">
      <c r="A4" s="6" t="str">
        <f>CONCATENATE("INSERT INTO ",'create-contracts'!$B$1," VALUES (","'",raw!A4,"', ","'",raw!B4,"', ",raw!C4,", ","'",raw!D4,"', ","'",raw!E4,"', ","'",raw!F4,"', ","'",raw!G4,"');")</f>
        <v>INSERT INTO contracts VALUES ('TE-2017-0014', '2017-11-23', null, '2017-11-23', 'O Ministério de Estado do Planejamento, Desenvolvimento e Gestão, através da Secretaria de Patrimônio da União - MPDG/SPU - e a Presidência do SENADO FEDERAL, no uso de suas atribuições legais, resolvem celebrar a transferência ao Senado Federal, por meio de cessão de uso, do imóvel de propriedade da União situado no Setor de Clubes Esportivos Sul - SCE/SUL - Trecho 3 - Lote 07 - Brasília - Distrito Federal.', 'N/A', 'https://www6g.senado.gov.br/transparencia/licitacoes-e-contratos/contratos/4262');</v>
      </c>
    </row>
    <row r="5" spans="1:1" ht="60" x14ac:dyDescent="0.25">
      <c r="A5" s="6" t="str">
        <f>CONCATENATE("INSERT INTO ",'create-contracts'!$B$1," VALUES (","'",raw!A5,"', ","'",raw!B5,"', ",raw!C5,", ","'",raw!D5,"', ","'",raw!E5,"', ","'",raw!F5,"', ","'",raw!G5,"');")</f>
        <v>INSERT INTO contracts VALUES ('CT-2016-0165', '2016-12-19', null, '2016-12-19', 'Contratação de empresa prestadora, de forma contínua, dos serviços públicos de abastecimento de água e esgotamento sanitário, a serem utilizados no Complexo Arquitetônico do SENADO FEDERAL pela Companhia de Saneamento Ambiental do Distrito Federal - CAESB - durante o período indeterminado de vigência contratual.', 'CAESB - Companhia de Saneamento Ambiental do Distrito Federal', 'https://www6g.senado.gov.br/transparencia/licitacoes-e-contratos/contratos/3931');</v>
      </c>
    </row>
    <row r="6" spans="1:1" ht="108.75" customHeight="1" x14ac:dyDescent="0.25">
      <c r="A6" s="6" t="str">
        <f>CONCATENATE("INSERT INTO ",'create-contracts'!$B$1," VALUES (","'",raw!A6,"', ","'",raw!B6,"', ",raw!C6,", ","'",raw!D6,"', ","'",raw!E6,"', ","'",raw!F6,"', ","'",raw!G6,"');")</f>
        <v>INSERT INTO contracts VALUES ('CT-2014-0088', '2014-12-09', '2019-12-08', '2014-12-09', 'Contratação de empresa especializada para a prestação de serviços de manutenção no Sistema de Geração de Energia Elétrica de Emergência, do Complexo Arquitetônico do SENADO FEDERAL, composto de 05 (cinco) grupos motores-geradores, movidos à óleo diesel, durante o período de 36 (trinta e seis) meses consecutivos.', 'RCS Tecnologia Ltda.', 'https://www6g.senado.gov.br/transparencia/licitacoes-e-contratos/contratos/3095');</v>
      </c>
    </row>
    <row r="7" spans="1:1" ht="60" x14ac:dyDescent="0.25">
      <c r="A7" s="6" t="str">
        <f>CONCATENATE("INSERT INTO ",'create-contracts'!$B$1," VALUES (","'",raw!A7,"', ","'",raw!B7,"', ",raw!C7,", ","'",raw!D7,"', ","'",raw!E7,"', ","'",raw!F7,"', ","'",raw!G7,"');")</f>
        <v>INSERT INTO contracts VALUES ('CT-2016-110', '2016-08-25', '2021-08-24', '2016-08-25', 'Contratação de empresa especializada para a prestação de serviços continuados e sob demanda, referentes à operação e manutenção preventiva e corretiva do Sistema Elétrico do Complexo Arquitetônico do SENADO FEDERAL, com operação de sistema informatizado de gerenciamento de manutenção e suprimento de insumos necessários à execução dos serviços, durante o período de 36 (trinta e seis) meses consecutivos.', 'RCS Tecnologia Ltda.', 'https://www6g.senado.gov.br/transparencia/licitacoes-e-contratos/contratos/3769');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raw</vt:lpstr>
      <vt:lpstr>create-contracts</vt:lpstr>
      <vt:lpstr>insert-contracts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2019-08-29T13:10:49Z</dcterms:modified>
</cp:coreProperties>
</file>