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<sst xmlns="http://schemas.openxmlformats.org/spreadsheetml/2006/main" uniqueCount="241">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</sst>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34911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11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34911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34154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11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34154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142199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13199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142199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418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17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418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15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257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15839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275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15839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15525</v>
      </c>
      <c r="H16" s="221">
        <v>59772</v>
      </c>
      <c r="I16" s="221">
        <v>60953</v>
      </c>
      <c r="J16" s="221">
        <v>62977</v>
      </c>
      <c r="K16" s="221">
        <f>SUM(L16:W16)</f>
        <v>15525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266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15525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64320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6270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64320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192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6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192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2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275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16417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219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16417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16238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219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16238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14641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17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14641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15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26802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180950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286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180950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176879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277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176879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807919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73019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807919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1704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6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1704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2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2712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87414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219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87414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86731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219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86731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16345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23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16345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29514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17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29514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268364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505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268364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263610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496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263610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1279519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115019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1279519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46133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28716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23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28716</v>
      </c>
      <c r="Y196" s="229">
        <f>SUM(E196:K196)+X196</f>
        <v>669946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53707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17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53707</v>
      </c>
      <c r="Y197" s="230">
        <f>SUM(E197:K197)+X197</f>
        <v>107414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474867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505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474867</v>
      </c>
      <c r="Y198" s="229">
        <f>SUM(E198:K198)+X198</f>
        <v>9302583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470056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496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470056</v>
      </c>
      <c r="Y199" s="230">
        <f>SUM(E199:K199)+X199</f>
        <v>10632838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2139919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188519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2139919</v>
      </c>
      <c r="Y200" s="229">
        <f>SUM(E200:K200)+X200</f>
        <v>4279838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46133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>
        <v>0</v>
      </c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>
        <v>4</v>
      </c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4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>
        <v>0</v>
      </c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>
        <v>3</v>
      </c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3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>
        <v>0</v>
      </c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>
        <v>0</v>
      </c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>
        <v>0</v>
      </c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>
        <v>4</v>
      </c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4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>
        <v>0</v>
      </c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>
        <v>0</v>
      </c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>
        <v>0</v>
      </c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>
        <v>0</v>
      </c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>
        <v>0</v>
      </c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>
        <v>0</v>
      </c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>
        <v>0</v>
      </c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>
        <v>0</v>
      </c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>
        <v>11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11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>
        <v>11</v>
      </c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11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13199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>
        <v>589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13188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>
        <v>589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13188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>
        <v>0</v>
      </c>
      <c r="S27" s="109"/>
      <c r="T27" s="109"/>
      <c r="U27" s="109">
        <v>0</v>
      </c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>
        <v>6</v>
      </c>
      <c r="S28" s="181"/>
      <c r="T28" s="181"/>
      <c r="U28" s="181">
        <v>0</v>
      </c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6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>
        <v>0</v>
      </c>
      <c r="S29" s="181"/>
      <c r="T29" s="181"/>
      <c r="U29" s="181">
        <v>0</v>
      </c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>
        <v>5</v>
      </c>
      <c r="S30" s="181"/>
      <c r="T30" s="181"/>
      <c r="U30" s="181">
        <v>0</v>
      </c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5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>
        <v>0</v>
      </c>
      <c r="S31" s="181"/>
      <c r="T31" s="181"/>
      <c r="U31" s="181">
        <v>0</v>
      </c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>
        <v>116</v>
      </c>
      <c r="S32" s="181"/>
      <c r="T32" s="181"/>
      <c r="U32" s="181">
        <v>1</v>
      </c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117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>
        <v>0</v>
      </c>
      <c r="S33" s="181"/>
      <c r="T33" s="181"/>
      <c r="U33" s="181">
        <v>0</v>
      </c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>
        <v>46</v>
      </c>
      <c r="S34" s="181"/>
      <c r="T34" s="181"/>
      <c r="U34" s="181">
        <v>0</v>
      </c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46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>
        <v>0</v>
      </c>
      <c r="S35" s="181"/>
      <c r="T35" s="181"/>
      <c r="U35" s="181">
        <v>0</v>
      </c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>
        <v>60</v>
      </c>
      <c r="S36" s="181"/>
      <c r="T36" s="181"/>
      <c r="U36" s="181">
        <v>2</v>
      </c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62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>
        <v>0</v>
      </c>
      <c r="S37" s="181"/>
      <c r="T37" s="181"/>
      <c r="U37" s="181">
        <v>0</v>
      </c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>
        <v>24</v>
      </c>
      <c r="S38" s="181"/>
      <c r="T38" s="181"/>
      <c r="U38" s="181">
        <v>0</v>
      </c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24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>
        <v>0</v>
      </c>
      <c r="S39" s="181"/>
      <c r="T39" s="181"/>
      <c r="U39" s="181">
        <v>0</v>
      </c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>
        <v>16</v>
      </c>
      <c r="S40" s="181"/>
      <c r="T40" s="181"/>
      <c r="U40" s="181">
        <v>0</v>
      </c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16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>
        <v>1</v>
      </c>
      <c r="S41" s="181"/>
      <c r="T41" s="181"/>
      <c r="U41" s="181">
        <v>0</v>
      </c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>
        <v>13</v>
      </c>
      <c r="S42" s="181"/>
      <c r="T42" s="181"/>
      <c r="U42" s="181">
        <v>2</v>
      </c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15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v>270</v>
      </c>
      <c r="S43" s="182">
        <f>SUM(S28:S42)</f>
        <v>0</v>
      </c>
      <c r="T43" s="182">
        <f>SUM(T28:T42)</f>
        <v>0</v>
      </c>
      <c r="U43" s="182">
        <v>5</v>
      </c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275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>
        <v>265</v>
      </c>
      <c r="S44" s="104"/>
      <c r="T44" s="104"/>
      <c r="U44" s="104">
        <v>1</v>
      </c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266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>
        <v>600</v>
      </c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6270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v>5</v>
      </c>
      <c r="S46" s="104">
        <f>S45-S44</f>
        <v>270</v>
      </c>
      <c r="T46" s="104">
        <f>T45-T44</f>
        <v>270</v>
      </c>
      <c r="U46" s="104">
        <v>599</v>
      </c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6004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v>0</v>
      </c>
      <c r="S47" s="104">
        <f>S45-S43</f>
        <v>270</v>
      </c>
      <c r="T47" s="104">
        <f>T45-T43</f>
        <v>270</v>
      </c>
      <c r="U47" s="104">
        <v>595</v>
      </c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5995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v>0</v>
      </c>
      <c r="S48" s="104">
        <f>S29+S31+S33+S35+S37+S39</f>
        <v>0</v>
      </c>
      <c r="T48" s="104">
        <f>T29+T31+T33+T35+T37+T39</f>
        <v>0</v>
      </c>
      <c r="U48" s="104">
        <v>0</v>
      </c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>
        <v>0</v>
      </c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>
        <v>19</v>
      </c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19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>
        <v>0</v>
      </c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>
        <v>16</v>
      </c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16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>
        <v>0</v>
      </c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>
        <v>71</v>
      </c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71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>
        <v>0</v>
      </c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>
        <v>73</v>
      </c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73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>
        <v>0</v>
      </c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>
        <v>24</v>
      </c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24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>
        <v>0</v>
      </c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>
        <v>14</v>
      </c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14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>
        <v>0</v>
      </c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>
        <v>6</v>
      </c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6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>
        <v>0</v>
      </c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>
        <v>2</v>
      </c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2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v>219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219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>
        <v>219</v>
      </c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219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v>181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8181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v>181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8181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6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4</v>
      </c>
      <c r="W423" s="181">
        <f>W5+W28+W51+W74+W97+W120+W143+W166+W189+W212+W235+W258+W281+W304+W327+W350+W373+W396</f>
        <v>19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29</v>
      </c>
      <c r="AI423" s="304">
        <f>SUM(AH423:AH424)</f>
        <v>29</v>
      </c>
      <c r="AJ423" s="306" t="s">
        <v>169</v>
      </c>
      <c r="AK423" s="304">
        <f>SUM(AI423:AI426)</f>
        <v>53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5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3</v>
      </c>
      <c r="W425" s="181">
        <f>W7+W30+W53+W76+W99+W122+W145+W168+W191+W214+W237+W260+W283+W306+W329+W352+W375+W398</f>
        <v>16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24</v>
      </c>
      <c r="AI425" s="304">
        <f>SUM(AH425:AH426)</f>
        <v>24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116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1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71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188</v>
      </c>
      <c r="AI427" s="304">
        <f>SUM(AH427:AH428)</f>
        <v>188</v>
      </c>
      <c r="AJ427" s="307" t="s">
        <v>174</v>
      </c>
      <c r="AK427" s="304">
        <f>SUM(AI427:AI430)</f>
        <v>311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46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4</v>
      </c>
      <c r="W429" s="181">
        <f>W11+W34+W57+W80+W103+W126+W149+W172+W195+W218+W241+W264+W287+W310+W333+W356+W379+W402</f>
        <v>73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123</v>
      </c>
      <c r="AI429" s="304">
        <f>SUM(AH429:AH430)</f>
        <v>123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60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2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24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86</v>
      </c>
      <c r="AI431" s="304">
        <f>SUM(AH431:AH432)</f>
        <v>86</v>
      </c>
      <c r="AJ431" s="307" t="s">
        <v>180</v>
      </c>
      <c r="AK431" s="304">
        <f>SUM(AI431:AI434)</f>
        <v>124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24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14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38</v>
      </c>
      <c r="AI433" s="304">
        <f>SUM(AH433:AH434)</f>
        <v>38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2024-06-03T20:19:56+02:00</dcterms:created>
  <dcterms:modified xsi:type="dcterms:W3CDTF">2026-03-31T15:18:02+02:00</dcterms:modified>
  <dc:title/>
  <dc:description/>
  <dc:subject/>
  <cp:keywords/>
  <cp:category/>
</cp:coreProperties>
</file>