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<sst xmlns="http://schemas.openxmlformats.org/spreadsheetml/2006/main" uniqueCount="241">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</sst>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8933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0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8933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0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11352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34900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34900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34143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0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34143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401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0</v>
      </c>
      <c r="P13" s="62">
        <f>SUM('5'!$AI$40:$AI$41)</f>
        <v>0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401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0</v>
      </c>
      <c r="P14" s="62">
        <f>'5'!$AI$42</f>
        <v>0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242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15564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0</v>
      </c>
      <c r="P15" s="212">
        <f>'5'!$AI$43</f>
        <v>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15564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15259</v>
      </c>
      <c r="H16" s="221">
        <v>59772</v>
      </c>
      <c r="I16" s="221">
        <v>60953</v>
      </c>
      <c r="J16" s="221">
        <v>62977</v>
      </c>
      <c r="K16" s="221">
        <f>SUM(L16:W16)</f>
        <v>15259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0</v>
      </c>
      <c r="P16" s="212">
        <f>'5'!$AI$44</f>
        <v>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15259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1103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0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1103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0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1000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19876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0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19876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19808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0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19808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883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0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883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0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797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14583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0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14583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14583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0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14583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22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0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22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454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17800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0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17800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17678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17678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81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0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81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22083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0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22083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22083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0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22083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14624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0</v>
      </c>
      <c r="P111" s="126">
        <f>SUM(P5,P13,P21,P29,P37,P45,P53,P61)</f>
        <v>0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14624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0</v>
      </c>
      <c r="P112" s="126">
        <f>SUM(P6,P14,P22,P30,P38,P46,P54,P62)</f>
        <v>0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26787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180664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0</v>
      </c>
      <c r="P113" s="126">
        <f>SUM(P7,P15,P23,P31,P39,P47,P55,P63)</f>
        <v>0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180664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176602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0</v>
      </c>
      <c r="P114" s="126">
        <f>SUM(P8,P16,P24,P32,P40,P48,P56,P64)</f>
        <v>0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176602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1698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0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1698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0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2710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87195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87195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86512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0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86512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16322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0</v>
      </c>
      <c r="P131" s="126">
        <f>SUM(P111,P121)</f>
        <v>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16322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29497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0</v>
      </c>
      <c r="P132" s="126">
        <f>SUM(P112,P122)</f>
        <v>0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29497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267859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0</v>
      </c>
      <c r="P133" s="240">
        <f>SUM(P113,P123)</f>
        <v>0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267859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263114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0</v>
      </c>
      <c r="P134" s="240">
        <f>SUM(P114,P124)</f>
        <v>0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263114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5018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0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5018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2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459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28407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7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28407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28404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4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28404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114200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11000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114200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12371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0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12371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2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24195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206510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7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206510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206450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4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206450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861000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76200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861000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46149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28693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0</v>
      </c>
      <c r="P196" s="133">
        <f>SUM(P131,P183)</f>
        <v>0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28693</v>
      </c>
      <c r="Y196" s="229">
        <f>SUM(E196:K196)+X196</f>
        <v>669900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53692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0</v>
      </c>
      <c r="P197" s="133">
        <f>SUM(P132,P184)</f>
        <v>2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53692</v>
      </c>
      <c r="Y197" s="230">
        <f>SUM(E197:K197)+X197</f>
        <v>107384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474369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0</v>
      </c>
      <c r="P198" s="244">
        <f>SUM(P133,P185)</f>
        <v>7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474369</v>
      </c>
      <c r="Y198" s="229">
        <f>SUM(E198:K198)+X198</f>
        <v>9301587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469564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0</v>
      </c>
      <c r="P199" s="247">
        <f>SUM(P134,P186)</f>
        <v>4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469564</v>
      </c>
      <c r="Y199" s="230">
        <f>SUM(E199:K199)+X199</f>
        <v>10631854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2139319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190020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2139319</v>
      </c>
      <c r="Y200" s="229">
        <f>SUM(E200:K200)+X200</f>
        <v>4278638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46149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5670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5670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/>
      <c r="M227" s="182"/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/>
      <c r="M230" s="104"/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/>
      <c r="M231" s="104"/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/>
      <c r="M232" s="104"/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15100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15100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>
        <v>0</v>
      </c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>
        <v>0</v>
      </c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>
        <v>0</v>
      </c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>
        <v>3</v>
      </c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3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>
        <v>0</v>
      </c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>
        <v>1</v>
      </c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1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>
        <v>0</v>
      </c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>
        <v>1</v>
      </c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1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>
        <v>0</v>
      </c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>
        <v>0</v>
      </c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>
        <v>0</v>
      </c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>
        <v>0</v>
      </c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>
        <v>0</v>
      </c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>
        <v>0</v>
      </c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>
        <v>0</v>
      </c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>
        <v>2</v>
      </c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2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v>7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7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>
        <v>4</v>
      </c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4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1000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11000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v>996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10996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v>993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10993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19" spans="1:40"/>
    <row r="420" spans="1:40"/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3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3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3</v>
      </c>
      <c r="AJ425" s="304">
        <f>SUM(AI425:AI426)</f>
        <v>3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1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1</v>
      </c>
      <c r="AJ427" s="304">
        <f>SUM(AI427:AI428)</f>
        <v>1</v>
      </c>
      <c r="AK427" s="307" t="s">
        <v>174</v>
      </c>
      <c r="AL427" s="304">
        <f>SUM(AJ427:AJ430)</f>
        <v>2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1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1</v>
      </c>
      <c r="AJ429" s="304">
        <f>SUM(AI429:AI430)</f>
        <v>1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