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" sheetId="1" r:id="rId4"/>
    <sheet state="visible" name="B" sheetId="2" r:id="rId5"/>
    <sheet state="visible" name="F" sheetId="3" r:id="rId6"/>
  </sheets>
  <definedNames/>
  <calcPr/>
</workbook>
</file>

<file path=xl/sharedStrings.xml><?xml version="1.0" encoding="utf-8"?>
<sst xmlns="http://schemas.openxmlformats.org/spreadsheetml/2006/main" count="115" uniqueCount="81">
  <si>
    <t>Instância</t>
  </si>
  <si>
    <t>Ótimo</t>
  </si>
  <si>
    <t>Algoritmos Genéticos (GA)</t>
  </si>
  <si>
    <t>gapMin</t>
  </si>
  <si>
    <t>gapMédia</t>
  </si>
  <si>
    <t>f(GA)</t>
  </si>
  <si>
    <t>Tempo (s)</t>
  </si>
  <si>
    <t>Nº de Iterações</t>
  </si>
  <si>
    <t>Min5</t>
  </si>
  <si>
    <t>Média5</t>
  </si>
  <si>
    <t>Média Total</t>
  </si>
  <si>
    <t>A-n32-k5.vrp</t>
  </si>
  <si>
    <t>A-n33-k5.vrp</t>
  </si>
  <si>
    <t>A-n33-k6.vrp</t>
  </si>
  <si>
    <t>A-n34-k5.vrp</t>
  </si>
  <si>
    <t>A-n36-k5.vrp</t>
  </si>
  <si>
    <t>A-n37-k5.vrp</t>
  </si>
  <si>
    <t>A-n37-k6.vrp</t>
  </si>
  <si>
    <t>A-n38-k5.vrp</t>
  </si>
  <si>
    <t>A-n39-k5.vrp</t>
  </si>
  <si>
    <t>A-n39-k6.vrp</t>
  </si>
  <si>
    <t>A-n44-k7.vrp</t>
  </si>
  <si>
    <t>A-n45-k6.vrp</t>
  </si>
  <si>
    <t>A-n45-k7.vrp</t>
  </si>
  <si>
    <t>A-n46-k7.vrp</t>
  </si>
  <si>
    <t>A-n48-k7.vrp</t>
  </si>
  <si>
    <t>A-n53-k7.vrp</t>
  </si>
  <si>
    <t>A-n54-k7.vrp</t>
  </si>
  <si>
    <t>A-n55-k9.vrp</t>
  </si>
  <si>
    <t>A-n60-k9.vrp</t>
  </si>
  <si>
    <t>A-n61-k9.vrp</t>
  </si>
  <si>
    <t>A-n62-k8.vrp</t>
  </si>
  <si>
    <t>A-n63-k9.vrp</t>
  </si>
  <si>
    <t>A-n63-k10.vrp</t>
  </si>
  <si>
    <t>A-n64-k9.vrp</t>
  </si>
  <si>
    <t>A-n65-k9.vrp</t>
  </si>
  <si>
    <t>A-n69-k9.vrp</t>
  </si>
  <si>
    <t>A-n80-k10.vrp</t>
  </si>
  <si>
    <t>B-n31-k5.vrp</t>
  </si>
  <si>
    <t>B-n34-k5.vrp</t>
  </si>
  <si>
    <t>B-n35-k5.vrp</t>
  </si>
  <si>
    <t>B-n38-k6.vrp</t>
  </si>
  <si>
    <t>B-n39-k5.vrp</t>
  </si>
  <si>
    <t>B-n41-k6.vrp</t>
  </si>
  <si>
    <t>B-n43-k6.vrp</t>
  </si>
  <si>
    <t>B-n44-k7.vrp</t>
  </si>
  <si>
    <t>B-n45-k5.vrp</t>
  </si>
  <si>
    <t>B-n45-k6.vrp</t>
  </si>
  <si>
    <t>B-n50-k7.vrp</t>
  </si>
  <si>
    <t>B-n50-k8.vrp</t>
  </si>
  <si>
    <t>B-n51-k7.vrp</t>
  </si>
  <si>
    <t>B-n52-k7.vrp</t>
  </si>
  <si>
    <t>B-n56-k7.vrp</t>
  </si>
  <si>
    <t>B-n57-k7.vrp</t>
  </si>
  <si>
    <t>B-n57-k9.vrp</t>
  </si>
  <si>
    <t>B-n63-k10.vrp</t>
  </si>
  <si>
    <t>B-n64-k9.vrp</t>
  </si>
  <si>
    <t>B-n66-k9.vrp</t>
  </si>
  <si>
    <t>B-n67-k10.vrp</t>
  </si>
  <si>
    <t>B-n68-k9.vrp</t>
  </si>
  <si>
    <t>B-n78-k10.vrp</t>
  </si>
  <si>
    <t>F-n45-k4.vrp</t>
  </si>
  <si>
    <t>728,00</t>
  </si>
  <si>
    <t>209,56</t>
  </si>
  <si>
    <t>194,35</t>
  </si>
  <si>
    <t>5541, 0</t>
  </si>
  <si>
    <t>10504, 2</t>
  </si>
  <si>
    <t>F-n72-k4.vrp</t>
  </si>
  <si>
    <t>238,00</t>
  </si>
  <si>
    <t>296,55</t>
  </si>
  <si>
    <t>284,43</t>
  </si>
  <si>
    <t>1561, 8</t>
  </si>
  <si>
    <t>2909, 6</t>
  </si>
  <si>
    <t>F-n135-k7.vrp</t>
  </si>
  <si>
    <t>1165,00</t>
  </si>
  <si>
    <t>2060,62</t>
  </si>
  <si>
    <t>2171,34</t>
  </si>
  <si>
    <t>298,6</t>
  </si>
  <si>
    <t>299,58</t>
  </si>
  <si>
    <t>437, 2</t>
  </si>
  <si>
    <t>443, 4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</si>
</sst>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/>
    </xf>
    <xf borderId="5" fillId="0" fontId="2" numFmtId="0" xfId="0" applyBorder="1" applyFont="1"/>
    <xf borderId="2" fillId="0" fontId="1" numFmtId="0" xfId="0" applyAlignment="1" applyBorder="1" applyFont="1">
      <alignment horizontal="center" vertical="bottom"/>
    </xf>
    <xf borderId="6" fillId="0" fontId="2" numFmtId="0" xfId="0" applyBorder="1" applyFont="1"/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bottom"/>
    </xf>
    <xf borderId="7" fillId="0" fontId="3" numFmtId="0" xfId="0" applyAlignment="1" applyBorder="1" applyFont="1">
      <alignment horizontal="center"/>
    </xf>
    <xf borderId="7" fillId="0" fontId="3" numFmtId="4" xfId="0" applyAlignment="1" applyBorder="1" applyFont="1" applyNumberFormat="1">
      <alignment horizontal="center"/>
    </xf>
    <xf borderId="7" fillId="0" fontId="3" numFmtId="4" xfId="0" applyAlignment="1" applyBorder="1" applyFont="1" applyNumberFormat="1">
      <alignment horizontal="center" vertical="bottom"/>
    </xf>
    <xf borderId="7" fillId="0" fontId="3" numFmtId="4" xfId="0" applyAlignment="1" applyBorder="1" applyFont="1" applyNumberFormat="1">
      <alignment horizontal="center" readingOrder="0" vertical="bottom"/>
    </xf>
    <xf borderId="7" fillId="0" fontId="3" numFmtId="10" xfId="0" applyBorder="1" applyFont="1" applyNumberFormat="1"/>
    <xf borderId="7" fillId="0" fontId="3" numFmtId="0" xfId="0" applyAlignment="1" applyBorder="1" applyFont="1">
      <alignment horizontal="center" vertical="bottom"/>
    </xf>
    <xf borderId="7" fillId="0" fontId="3" numFmtId="49" xfId="0" applyAlignment="1" applyBorder="1" applyFont="1" applyNumberFormat="1">
      <alignment horizontal="center" readingOrder="0"/>
    </xf>
    <xf borderId="7" fillId="0" fontId="3" numFmtId="1" xfId="0" applyAlignment="1" applyBorder="1" applyFont="1" applyNumberFormat="1">
      <alignment horizontal="center" readingOrder="0" vertical="bottom"/>
    </xf>
    <xf borderId="7" fillId="0" fontId="3" numFmtId="10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7.5"/>
    <col customWidth="1" min="3" max="3" width="10.25"/>
    <col customWidth="1" min="4" max="4" width="7.5"/>
    <col customWidth="1" min="5" max="5" width="8.88"/>
    <col customWidth="1" min="6" max="6" width="6.63"/>
    <col customWidth="1" min="7" max="7" width="10.0"/>
    <col customWidth="1" min="8" max="8" width="8.38"/>
    <col customWidth="1" min="9" max="9" width="10.0"/>
    <col customWidth="1" min="10" max="10" width="6.88"/>
    <col customWidth="1" min="11" max="11" width="8.63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5"/>
      <c r="J1" s="6" t="s">
        <v>3</v>
      </c>
      <c r="K1" s="6" t="s">
        <v>4</v>
      </c>
    </row>
    <row r="2">
      <c r="B2" s="7"/>
      <c r="C2" s="3" t="s">
        <v>5</v>
      </c>
      <c r="D2" s="5"/>
      <c r="E2" s="3" t="s">
        <v>6</v>
      </c>
      <c r="F2" s="5"/>
      <c r="G2" s="8" t="s">
        <v>7</v>
      </c>
      <c r="H2" s="4"/>
      <c r="I2" s="5"/>
      <c r="J2" s="7"/>
      <c r="K2" s="7"/>
    </row>
    <row r="3">
      <c r="B3" s="9"/>
      <c r="C3" s="10" t="s">
        <v>8</v>
      </c>
      <c r="D3" s="10" t="s">
        <v>9</v>
      </c>
      <c r="E3" s="10" t="s">
        <v>8</v>
      </c>
      <c r="F3" s="10" t="s">
        <v>9</v>
      </c>
      <c r="G3" s="11" t="s">
        <v>8</v>
      </c>
      <c r="H3" s="11" t="s">
        <v>9</v>
      </c>
      <c r="I3" s="11" t="s">
        <v>10</v>
      </c>
      <c r="J3" s="9"/>
      <c r="K3" s="9"/>
    </row>
    <row r="4">
      <c r="A4" s="12" t="s">
        <v>11</v>
      </c>
      <c r="B4" s="13">
        <v>784.0</v>
      </c>
      <c r="C4" s="14">
        <v>797.45</v>
      </c>
      <c r="D4" s="14">
        <v>806.89</v>
      </c>
      <c r="E4" s="13">
        <v>29.39</v>
      </c>
      <c r="F4" s="13">
        <v>127.61</v>
      </c>
      <c r="G4" s="14">
        <v>21944.0</v>
      </c>
      <c r="H4" s="15">
        <v>19298.2</v>
      </c>
      <c r="I4" s="15">
        <v>25613.4</v>
      </c>
      <c r="J4" s="16">
        <f t="shared" ref="J4:J30" si="1">(C4-B4)/B4</f>
        <v>0.01715561224</v>
      </c>
      <c r="K4" s="16">
        <f t="shared" ref="K4:K30" si="2">(D4-B4)/B4</f>
        <v>0.02919642857</v>
      </c>
    </row>
    <row r="5">
      <c r="A5" s="12" t="s">
        <v>12</v>
      </c>
      <c r="B5" s="13">
        <v>661.0</v>
      </c>
      <c r="C5" s="14">
        <v>674.46</v>
      </c>
      <c r="D5" s="14">
        <v>680.4</v>
      </c>
      <c r="E5" s="13">
        <v>15.24</v>
      </c>
      <c r="F5" s="13">
        <v>44.99</v>
      </c>
      <c r="G5" s="14">
        <v>16152.0</v>
      </c>
      <c r="H5" s="15">
        <v>13885.0</v>
      </c>
      <c r="I5" s="15">
        <v>23244.6</v>
      </c>
      <c r="J5" s="16">
        <f t="shared" si="1"/>
        <v>0.02036308623</v>
      </c>
      <c r="K5" s="16">
        <f t="shared" si="2"/>
        <v>0.0293494705</v>
      </c>
    </row>
    <row r="6">
      <c r="A6" s="12" t="s">
        <v>13</v>
      </c>
      <c r="B6" s="13">
        <v>742.0</v>
      </c>
      <c r="C6" s="14">
        <v>746.97</v>
      </c>
      <c r="D6" s="14">
        <v>753.8</v>
      </c>
      <c r="E6" s="13">
        <v>116.07</v>
      </c>
      <c r="F6" s="13">
        <v>125.44</v>
      </c>
      <c r="G6" s="14">
        <v>21207.0</v>
      </c>
      <c r="H6" s="15">
        <v>10834.6</v>
      </c>
      <c r="I6" s="15">
        <v>22398.2</v>
      </c>
      <c r="J6" s="16">
        <f t="shared" si="1"/>
        <v>0.006698113208</v>
      </c>
      <c r="K6" s="16">
        <f t="shared" si="2"/>
        <v>0.01590296496</v>
      </c>
    </row>
    <row r="7">
      <c r="A7" s="12" t="s">
        <v>14</v>
      </c>
      <c r="B7" s="13">
        <v>778.0</v>
      </c>
      <c r="C7" s="14">
        <v>795.33</v>
      </c>
      <c r="D7" s="14">
        <v>798.17</v>
      </c>
      <c r="E7" s="13">
        <v>77.53</v>
      </c>
      <c r="F7" s="13">
        <v>167.1</v>
      </c>
      <c r="G7" s="14">
        <v>6150.0</v>
      </c>
      <c r="H7" s="15">
        <v>4691.2</v>
      </c>
      <c r="I7" s="15">
        <v>21680.0</v>
      </c>
      <c r="J7" s="16">
        <f t="shared" si="1"/>
        <v>0.02227506427</v>
      </c>
      <c r="K7" s="16">
        <f t="shared" si="2"/>
        <v>0.02592544987</v>
      </c>
    </row>
    <row r="8">
      <c r="A8" s="12" t="s">
        <v>15</v>
      </c>
      <c r="B8" s="13">
        <v>799.0</v>
      </c>
      <c r="C8" s="14">
        <v>819.33</v>
      </c>
      <c r="D8" s="14">
        <v>826.09</v>
      </c>
      <c r="E8" s="13">
        <v>36.42</v>
      </c>
      <c r="F8" s="13">
        <v>136.73</v>
      </c>
      <c r="G8" s="14">
        <v>7477.0</v>
      </c>
      <c r="H8" s="15">
        <v>7839.8</v>
      </c>
      <c r="I8" s="15">
        <v>18304.4</v>
      </c>
      <c r="J8" s="16">
        <f t="shared" si="1"/>
        <v>0.02544430538</v>
      </c>
      <c r="K8" s="16">
        <f t="shared" si="2"/>
        <v>0.0339048811</v>
      </c>
    </row>
    <row r="9">
      <c r="A9" s="12" t="s">
        <v>16</v>
      </c>
      <c r="B9" s="13">
        <v>669.0</v>
      </c>
      <c r="C9" s="14">
        <v>685.75</v>
      </c>
      <c r="D9" s="14">
        <v>691.57</v>
      </c>
      <c r="E9" s="13">
        <v>176.73</v>
      </c>
      <c r="F9" s="13">
        <v>182.21</v>
      </c>
      <c r="G9" s="14">
        <v>15810.0</v>
      </c>
      <c r="H9" s="15">
        <v>7563.6</v>
      </c>
      <c r="I9" s="15">
        <v>16724.8</v>
      </c>
      <c r="J9" s="16">
        <f t="shared" si="1"/>
        <v>0.02503736921</v>
      </c>
      <c r="K9" s="16">
        <f t="shared" si="2"/>
        <v>0.03373692078</v>
      </c>
    </row>
    <row r="10">
      <c r="A10" s="17" t="s">
        <v>17</v>
      </c>
      <c r="B10" s="13">
        <v>949.0</v>
      </c>
      <c r="C10" s="14">
        <v>996.57</v>
      </c>
      <c r="D10" s="14">
        <v>1006.08</v>
      </c>
      <c r="E10" s="13">
        <v>261.46</v>
      </c>
      <c r="F10" s="13">
        <v>173.64</v>
      </c>
      <c r="G10" s="14">
        <v>10880.0</v>
      </c>
      <c r="H10" s="15">
        <v>10542.0</v>
      </c>
      <c r="I10" s="15">
        <v>14875.2</v>
      </c>
      <c r="J10" s="16">
        <f t="shared" si="1"/>
        <v>0.05012644889</v>
      </c>
      <c r="K10" s="16">
        <f t="shared" si="2"/>
        <v>0.06014752371</v>
      </c>
    </row>
    <row r="11">
      <c r="A11" s="12" t="s">
        <v>18</v>
      </c>
      <c r="B11" s="13">
        <v>730.0</v>
      </c>
      <c r="C11" s="14">
        <v>739.97</v>
      </c>
      <c r="D11" s="14">
        <v>753.12</v>
      </c>
      <c r="E11" s="13">
        <v>29.77</v>
      </c>
      <c r="F11" s="13">
        <v>83.85</v>
      </c>
      <c r="G11" s="14">
        <v>4980.0</v>
      </c>
      <c r="H11" s="15">
        <v>8653.4</v>
      </c>
      <c r="I11" s="15">
        <v>14712.0</v>
      </c>
      <c r="J11" s="16">
        <f t="shared" si="1"/>
        <v>0.01365753425</v>
      </c>
      <c r="K11" s="16">
        <f t="shared" si="2"/>
        <v>0.03167123288</v>
      </c>
    </row>
    <row r="12">
      <c r="A12" s="17" t="s">
        <v>19</v>
      </c>
      <c r="B12" s="13">
        <v>822.0</v>
      </c>
      <c r="C12" s="14">
        <v>872.61</v>
      </c>
      <c r="D12" s="14">
        <v>880.62</v>
      </c>
      <c r="E12" s="13">
        <v>160.26</v>
      </c>
      <c r="F12" s="13">
        <v>179.57</v>
      </c>
      <c r="G12" s="14">
        <v>12242.0</v>
      </c>
      <c r="H12" s="15">
        <v>7925.8</v>
      </c>
      <c r="I12" s="15">
        <v>14548.8</v>
      </c>
      <c r="J12" s="16">
        <f t="shared" si="1"/>
        <v>0.06156934307</v>
      </c>
      <c r="K12" s="16">
        <f t="shared" si="2"/>
        <v>0.07131386861</v>
      </c>
    </row>
    <row r="13">
      <c r="A13" s="12" t="s">
        <v>20</v>
      </c>
      <c r="B13" s="13">
        <v>831.0</v>
      </c>
      <c r="C13" s="14">
        <v>859.52</v>
      </c>
      <c r="D13" s="14">
        <v>866.99</v>
      </c>
      <c r="E13" s="13">
        <v>219.78</v>
      </c>
      <c r="F13" s="13">
        <v>116.29</v>
      </c>
      <c r="G13" s="14">
        <v>4403.0</v>
      </c>
      <c r="H13" s="15">
        <v>8395.6</v>
      </c>
      <c r="I13" s="15">
        <v>14547.6</v>
      </c>
      <c r="J13" s="16">
        <f t="shared" si="1"/>
        <v>0.03432009627</v>
      </c>
      <c r="K13" s="16">
        <f t="shared" si="2"/>
        <v>0.04330926594</v>
      </c>
    </row>
    <row r="14">
      <c r="A14" s="12" t="s">
        <v>21</v>
      </c>
      <c r="B14" s="13">
        <v>937.0</v>
      </c>
      <c r="C14" s="14">
        <v>983.19</v>
      </c>
      <c r="D14" s="14">
        <v>1003.46</v>
      </c>
      <c r="E14" s="13">
        <v>300.02</v>
      </c>
      <c r="F14" s="13">
        <v>165.45</v>
      </c>
      <c r="G14" s="14">
        <v>6123.0</v>
      </c>
      <c r="H14" s="15">
        <v>8286.2</v>
      </c>
      <c r="I14" s="15">
        <v>9787.0</v>
      </c>
      <c r="J14" s="16">
        <f t="shared" si="1"/>
        <v>0.04929562433</v>
      </c>
      <c r="K14" s="16">
        <f t="shared" si="2"/>
        <v>0.0709284952</v>
      </c>
    </row>
    <row r="15">
      <c r="A15" s="12" t="s">
        <v>22</v>
      </c>
      <c r="B15" s="13">
        <v>944.0</v>
      </c>
      <c r="C15" s="14">
        <v>1110.17</v>
      </c>
      <c r="D15" s="14">
        <v>1212.28</v>
      </c>
      <c r="E15" s="13">
        <v>293.9</v>
      </c>
      <c r="F15" s="13">
        <v>143.77</v>
      </c>
      <c r="G15" s="14">
        <v>7817.0</v>
      </c>
      <c r="H15" s="15">
        <v>7194.2</v>
      </c>
      <c r="I15" s="15">
        <v>8636.0</v>
      </c>
      <c r="J15" s="16">
        <f t="shared" si="1"/>
        <v>0.1760275424</v>
      </c>
      <c r="K15" s="16">
        <f t="shared" si="2"/>
        <v>0.2841949153</v>
      </c>
    </row>
    <row r="16">
      <c r="A16" s="12" t="s">
        <v>23</v>
      </c>
      <c r="B16" s="13">
        <v>1146.0</v>
      </c>
      <c r="C16" s="14">
        <v>1259.22</v>
      </c>
      <c r="D16" s="14">
        <v>1283.65</v>
      </c>
      <c r="E16" s="13">
        <v>169.27</v>
      </c>
      <c r="F16" s="13">
        <v>193.35</v>
      </c>
      <c r="G16" s="14">
        <v>9447.0</v>
      </c>
      <c r="H16" s="15">
        <v>6659.0</v>
      </c>
      <c r="I16" s="15">
        <v>9783.2</v>
      </c>
      <c r="J16" s="16">
        <f t="shared" si="1"/>
        <v>0.09879581152</v>
      </c>
      <c r="K16" s="16">
        <f t="shared" si="2"/>
        <v>0.120113438</v>
      </c>
    </row>
    <row r="17">
      <c r="A17" s="12" t="s">
        <v>24</v>
      </c>
      <c r="B17" s="13">
        <v>914.0</v>
      </c>
      <c r="C17" s="14">
        <v>1027.14</v>
      </c>
      <c r="D17" s="14">
        <v>1039.71</v>
      </c>
      <c r="E17" s="13">
        <v>241.71</v>
      </c>
      <c r="F17" s="13">
        <v>195.88</v>
      </c>
      <c r="G17" s="14">
        <v>8816.0</v>
      </c>
      <c r="H17" s="15">
        <v>8261.8</v>
      </c>
      <c r="I17" s="15">
        <v>9428.0</v>
      </c>
      <c r="J17" s="16">
        <f t="shared" si="1"/>
        <v>0.123785558</v>
      </c>
      <c r="K17" s="16">
        <f t="shared" si="2"/>
        <v>0.1375382932</v>
      </c>
    </row>
    <row r="18">
      <c r="A18" s="12" t="s">
        <v>25</v>
      </c>
      <c r="B18" s="13">
        <v>1073.0</v>
      </c>
      <c r="C18" s="14">
        <v>1206.31</v>
      </c>
      <c r="D18" s="14">
        <v>1211.12</v>
      </c>
      <c r="E18" s="13">
        <v>296.78</v>
      </c>
      <c r="F18" s="13">
        <v>195.2</v>
      </c>
      <c r="G18" s="14">
        <v>5654.0</v>
      </c>
      <c r="H18" s="15">
        <v>5203.6</v>
      </c>
      <c r="I18" s="15">
        <v>8436.4</v>
      </c>
      <c r="J18" s="16">
        <f t="shared" si="1"/>
        <v>0.1242404473</v>
      </c>
      <c r="K18" s="16">
        <f t="shared" si="2"/>
        <v>0.128723206</v>
      </c>
    </row>
    <row r="19">
      <c r="A19" s="12" t="s">
        <v>26</v>
      </c>
      <c r="B19" s="13">
        <v>1010.0</v>
      </c>
      <c r="C19" s="14">
        <v>1130.2</v>
      </c>
      <c r="D19" s="14">
        <v>1156.96</v>
      </c>
      <c r="E19" s="13">
        <v>146.67</v>
      </c>
      <c r="F19" s="13">
        <v>199.52</v>
      </c>
      <c r="G19" s="14">
        <v>3626.0</v>
      </c>
      <c r="H19" s="15">
        <v>3934.0</v>
      </c>
      <c r="I19" s="15">
        <v>6322.8</v>
      </c>
      <c r="J19" s="16">
        <f t="shared" si="1"/>
        <v>0.119009901</v>
      </c>
      <c r="K19" s="16">
        <f t="shared" si="2"/>
        <v>0.1455049505</v>
      </c>
    </row>
    <row r="20">
      <c r="A20" s="12" t="s">
        <v>27</v>
      </c>
      <c r="B20" s="13">
        <v>1167.0</v>
      </c>
      <c r="C20" s="14">
        <v>1334.82</v>
      </c>
      <c r="D20" s="14">
        <v>1344.38</v>
      </c>
      <c r="E20" s="13">
        <v>246.01</v>
      </c>
      <c r="F20" s="13">
        <v>230.31</v>
      </c>
      <c r="G20" s="14">
        <v>5811.0</v>
      </c>
      <c r="H20" s="15">
        <v>5849.4</v>
      </c>
      <c r="I20" s="15">
        <v>5956.6</v>
      </c>
      <c r="J20" s="16">
        <f t="shared" si="1"/>
        <v>0.1438046272</v>
      </c>
      <c r="K20" s="16">
        <f t="shared" si="2"/>
        <v>0.1519965724</v>
      </c>
    </row>
    <row r="21">
      <c r="A21" s="12" t="s">
        <v>28</v>
      </c>
      <c r="B21" s="13">
        <v>1073.0</v>
      </c>
      <c r="C21" s="14">
        <v>1224.23</v>
      </c>
      <c r="D21" s="14">
        <v>1228.96</v>
      </c>
      <c r="E21" s="13">
        <v>258.04</v>
      </c>
      <c r="F21" s="13">
        <v>232.17</v>
      </c>
      <c r="G21" s="14">
        <v>3709.0</v>
      </c>
      <c r="H21" s="15">
        <v>3857.0</v>
      </c>
      <c r="I21" s="15">
        <v>5307.2</v>
      </c>
      <c r="J21" s="16">
        <f t="shared" si="1"/>
        <v>0.1409412861</v>
      </c>
      <c r="K21" s="16">
        <f t="shared" si="2"/>
        <v>0.1453494874</v>
      </c>
    </row>
    <row r="22">
      <c r="A22" s="12" t="s">
        <v>29</v>
      </c>
      <c r="B22" s="13">
        <v>1408.0</v>
      </c>
      <c r="C22" s="14">
        <v>1507.83</v>
      </c>
      <c r="D22" s="14">
        <v>1576.81</v>
      </c>
      <c r="E22" s="13">
        <v>290.12</v>
      </c>
      <c r="F22" s="13">
        <v>280.78</v>
      </c>
      <c r="G22" s="14">
        <v>4458.0</v>
      </c>
      <c r="H22" s="15">
        <v>4302.2</v>
      </c>
      <c r="I22" s="15">
        <v>4339.2</v>
      </c>
      <c r="J22" s="16">
        <f t="shared" si="1"/>
        <v>0.07090198864</v>
      </c>
      <c r="K22" s="16">
        <f t="shared" si="2"/>
        <v>0.1198934659</v>
      </c>
    </row>
    <row r="23">
      <c r="A23" s="12" t="s">
        <v>30</v>
      </c>
      <c r="B23" s="13">
        <v>1035.0</v>
      </c>
      <c r="C23" s="14">
        <v>1291.25</v>
      </c>
      <c r="D23" s="14">
        <v>1308.47</v>
      </c>
      <c r="E23" s="13">
        <v>245.18</v>
      </c>
      <c r="F23" s="13">
        <v>249.44</v>
      </c>
      <c r="G23" s="14">
        <v>3393.0</v>
      </c>
      <c r="H23" s="15">
        <v>3025.0</v>
      </c>
      <c r="I23" s="15">
        <v>3669.0</v>
      </c>
      <c r="J23" s="16">
        <f t="shared" si="1"/>
        <v>0.2475845411</v>
      </c>
      <c r="K23" s="16">
        <f t="shared" si="2"/>
        <v>0.2642222222</v>
      </c>
    </row>
    <row r="24">
      <c r="A24" s="12" t="s">
        <v>31</v>
      </c>
      <c r="B24" s="13">
        <v>1290.0</v>
      </c>
      <c r="C24" s="14">
        <v>1587.67</v>
      </c>
      <c r="D24" s="14">
        <v>1589.54</v>
      </c>
      <c r="E24" s="13">
        <v>297.9</v>
      </c>
      <c r="F24" s="13">
        <v>224.52</v>
      </c>
      <c r="G24" s="14">
        <v>2692.0</v>
      </c>
      <c r="H24" s="15">
        <v>3565.8</v>
      </c>
      <c r="I24" s="15">
        <v>4330.6</v>
      </c>
      <c r="J24" s="16">
        <f t="shared" si="1"/>
        <v>0.230751938</v>
      </c>
      <c r="K24" s="16">
        <f t="shared" si="2"/>
        <v>0.2322015504</v>
      </c>
    </row>
    <row r="25">
      <c r="A25" s="12" t="s">
        <v>32</v>
      </c>
      <c r="B25" s="13">
        <v>1634.0</v>
      </c>
      <c r="C25" s="14">
        <v>1869.05</v>
      </c>
      <c r="D25" s="14">
        <v>1934.92</v>
      </c>
      <c r="E25" s="13">
        <v>284.8</v>
      </c>
      <c r="F25" s="13">
        <v>261.18</v>
      </c>
      <c r="G25" s="14">
        <v>3832.0</v>
      </c>
      <c r="H25" s="15">
        <v>3673.6</v>
      </c>
      <c r="I25" s="15">
        <v>3719.0</v>
      </c>
      <c r="J25" s="16">
        <f t="shared" si="1"/>
        <v>0.1438494492</v>
      </c>
      <c r="K25" s="16">
        <f t="shared" si="2"/>
        <v>0.1841615667</v>
      </c>
    </row>
    <row r="26">
      <c r="A26" s="12" t="s">
        <v>33</v>
      </c>
      <c r="B26" s="13">
        <v>1315.0</v>
      </c>
      <c r="C26" s="14">
        <v>1550.67</v>
      </c>
      <c r="D26" s="14">
        <v>1599.64</v>
      </c>
      <c r="E26" s="13">
        <v>186.92</v>
      </c>
      <c r="F26" s="13">
        <v>275.49</v>
      </c>
      <c r="G26" s="14">
        <v>2917.0</v>
      </c>
      <c r="H26" s="15">
        <v>3426.6</v>
      </c>
      <c r="I26" s="15">
        <v>3786.8</v>
      </c>
      <c r="J26" s="16">
        <f t="shared" si="1"/>
        <v>0.17921673</v>
      </c>
      <c r="K26" s="16">
        <f t="shared" si="2"/>
        <v>0.2164562738</v>
      </c>
    </row>
    <row r="27">
      <c r="A27" s="12" t="s">
        <v>34</v>
      </c>
      <c r="B27" s="13">
        <v>1402.0</v>
      </c>
      <c r="C27" s="14">
        <v>1588.21</v>
      </c>
      <c r="D27" s="14">
        <v>1598.31</v>
      </c>
      <c r="E27" s="13">
        <v>289.55</v>
      </c>
      <c r="F27" s="13">
        <v>274.4</v>
      </c>
      <c r="G27" s="14">
        <v>3381.0</v>
      </c>
      <c r="H27" s="15">
        <v>3123.0</v>
      </c>
      <c r="I27" s="15">
        <v>3519.4</v>
      </c>
      <c r="J27" s="16">
        <f t="shared" si="1"/>
        <v>0.1328174037</v>
      </c>
      <c r="K27" s="16">
        <f t="shared" si="2"/>
        <v>0.140021398</v>
      </c>
    </row>
    <row r="28">
      <c r="A28" s="12" t="s">
        <v>35</v>
      </c>
      <c r="B28" s="13">
        <v>1177.0</v>
      </c>
      <c r="C28" s="14">
        <v>1466.88</v>
      </c>
      <c r="D28" s="14">
        <v>1480.98</v>
      </c>
      <c r="E28" s="13">
        <v>297.01</v>
      </c>
      <c r="F28" s="13">
        <v>287.82</v>
      </c>
      <c r="G28" s="14">
        <v>2266.0</v>
      </c>
      <c r="H28" s="15">
        <v>2291.2</v>
      </c>
      <c r="I28" s="15">
        <v>3171.2</v>
      </c>
      <c r="J28" s="16">
        <f t="shared" si="1"/>
        <v>0.2462871708</v>
      </c>
      <c r="K28" s="16">
        <f t="shared" si="2"/>
        <v>0.2582667799</v>
      </c>
    </row>
    <row r="29">
      <c r="A29" s="12" t="s">
        <v>36</v>
      </c>
      <c r="B29" s="13">
        <v>1168.0</v>
      </c>
      <c r="C29" s="14">
        <v>1436.48</v>
      </c>
      <c r="D29" s="14">
        <v>1443.71</v>
      </c>
      <c r="E29" s="13">
        <v>276.84</v>
      </c>
      <c r="F29" s="13">
        <v>246.37</v>
      </c>
      <c r="G29" s="14">
        <v>2388.0</v>
      </c>
      <c r="H29" s="15">
        <v>2657.4</v>
      </c>
      <c r="I29" s="15">
        <v>3100.6</v>
      </c>
      <c r="J29" s="16">
        <f t="shared" si="1"/>
        <v>0.2298630137</v>
      </c>
      <c r="K29" s="16">
        <f t="shared" si="2"/>
        <v>0.2360530822</v>
      </c>
    </row>
    <row r="30">
      <c r="A30" s="12" t="s">
        <v>37</v>
      </c>
      <c r="B30" s="13">
        <v>1764.0</v>
      </c>
      <c r="C30" s="14">
        <v>2151.3</v>
      </c>
      <c r="D30" s="14">
        <v>2171.46</v>
      </c>
      <c r="E30" s="13">
        <v>299.38</v>
      </c>
      <c r="F30" s="13">
        <v>282.54</v>
      </c>
      <c r="G30" s="14">
        <v>1902.0</v>
      </c>
      <c r="H30" s="15">
        <v>1973.4</v>
      </c>
      <c r="I30" s="15">
        <v>1985.6</v>
      </c>
      <c r="J30" s="16">
        <f t="shared" si="1"/>
        <v>0.2195578231</v>
      </c>
      <c r="K30" s="16">
        <f t="shared" si="2"/>
        <v>0.2309863946</v>
      </c>
    </row>
  </sheetData>
  <mergeCells count="8">
    <mergeCell ref="A1:A3"/>
    <mergeCell ref="B1:B3"/>
    <mergeCell ref="C1:I1"/>
    <mergeCell ref="J1:J3"/>
    <mergeCell ref="K1:K3"/>
    <mergeCell ref="C2:D2"/>
    <mergeCell ref="E2:F2"/>
    <mergeCell ref="G2:I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7.5"/>
    <col customWidth="1" min="3" max="3" width="9.38"/>
    <col customWidth="1" min="4" max="4" width="7.5"/>
    <col customWidth="1" min="5" max="5" width="8.88"/>
    <col customWidth="1" min="6" max="6" width="6.63"/>
    <col customWidth="1" min="7" max="7" width="9.38"/>
    <col customWidth="1" min="8" max="8" width="8.38"/>
    <col customWidth="1" min="9" max="9" width="10.0"/>
    <col customWidth="1" min="10" max="10" width="6.88"/>
    <col customWidth="1" min="11" max="11" width="8.63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5"/>
      <c r="J1" s="6" t="s">
        <v>3</v>
      </c>
      <c r="K1" s="6" t="s">
        <v>4</v>
      </c>
    </row>
    <row r="2">
      <c r="B2" s="7"/>
      <c r="C2" s="3" t="s">
        <v>5</v>
      </c>
      <c r="D2" s="5"/>
      <c r="E2" s="3" t="s">
        <v>6</v>
      </c>
      <c r="F2" s="5"/>
      <c r="G2" s="8" t="s">
        <v>7</v>
      </c>
      <c r="H2" s="4"/>
      <c r="I2" s="5"/>
      <c r="J2" s="7"/>
      <c r="K2" s="7"/>
    </row>
    <row r="3">
      <c r="B3" s="9"/>
      <c r="C3" s="10" t="s">
        <v>8</v>
      </c>
      <c r="D3" s="10" t="s">
        <v>9</v>
      </c>
      <c r="E3" s="10" t="s">
        <v>8</v>
      </c>
      <c r="F3" s="10" t="s">
        <v>9</v>
      </c>
      <c r="G3" s="11" t="s">
        <v>8</v>
      </c>
      <c r="H3" s="11" t="s">
        <v>9</v>
      </c>
      <c r="I3" s="11" t="s">
        <v>10</v>
      </c>
      <c r="J3" s="9"/>
      <c r="K3" s="9"/>
    </row>
    <row r="4">
      <c r="A4" s="12" t="s">
        <v>38</v>
      </c>
      <c r="B4" s="13">
        <v>672.0</v>
      </c>
      <c r="C4" s="14">
        <v>691.42</v>
      </c>
      <c r="D4" s="14">
        <v>704.66</v>
      </c>
      <c r="E4" s="13">
        <v>80.14</v>
      </c>
      <c r="F4" s="13">
        <v>55.84</v>
      </c>
      <c r="G4" s="14">
        <v>2829.0</v>
      </c>
      <c r="H4" s="15">
        <v>4108.4</v>
      </c>
      <c r="I4" s="15">
        <v>26489.0</v>
      </c>
      <c r="J4" s="16">
        <f t="shared" ref="J4:J26" si="1">(C4-B4)/B4</f>
        <v>0.02889880952</v>
      </c>
      <c r="K4" s="16">
        <f t="shared" ref="K4:K26" si="2">(D4-B4)/B4</f>
        <v>0.04860119048</v>
      </c>
    </row>
    <row r="5">
      <c r="A5" s="12" t="s">
        <v>39</v>
      </c>
      <c r="B5" s="13">
        <v>788.0</v>
      </c>
      <c r="C5" s="14">
        <v>796.18</v>
      </c>
      <c r="D5" s="14">
        <v>797.57</v>
      </c>
      <c r="E5" s="13">
        <v>298.02</v>
      </c>
      <c r="F5" s="13">
        <v>166.36</v>
      </c>
      <c r="G5" s="14">
        <v>5583.0</v>
      </c>
      <c r="H5" s="15">
        <v>6104.2</v>
      </c>
      <c r="I5" s="15">
        <v>21656.4</v>
      </c>
      <c r="J5" s="16">
        <f t="shared" si="1"/>
        <v>0.01038071066</v>
      </c>
      <c r="K5" s="16">
        <f t="shared" si="2"/>
        <v>0.01214467005</v>
      </c>
    </row>
    <row r="6">
      <c r="A6" s="12" t="s">
        <v>40</v>
      </c>
      <c r="B6" s="13">
        <v>955.0</v>
      </c>
      <c r="C6" s="14">
        <v>957.16</v>
      </c>
      <c r="D6" s="14">
        <v>983.77</v>
      </c>
      <c r="E6" s="13">
        <v>30.12</v>
      </c>
      <c r="F6" s="13">
        <v>121.0</v>
      </c>
      <c r="G6" s="14">
        <v>8180.0</v>
      </c>
      <c r="H6" s="15">
        <v>12020.0</v>
      </c>
      <c r="I6" s="15">
        <v>20441.4</v>
      </c>
      <c r="J6" s="16">
        <f t="shared" si="1"/>
        <v>0.002261780105</v>
      </c>
      <c r="K6" s="16">
        <f t="shared" si="2"/>
        <v>0.03012565445</v>
      </c>
    </row>
    <row r="7">
      <c r="A7" s="12" t="s">
        <v>41</v>
      </c>
      <c r="B7" s="13">
        <v>805.0</v>
      </c>
      <c r="C7" s="14">
        <v>820.94</v>
      </c>
      <c r="D7" s="14">
        <v>829.12</v>
      </c>
      <c r="E7" s="13">
        <v>227.51</v>
      </c>
      <c r="F7" s="13">
        <v>113.03</v>
      </c>
      <c r="G7" s="14">
        <v>5194.0</v>
      </c>
      <c r="H7" s="15">
        <v>10667.2</v>
      </c>
      <c r="I7" s="15">
        <v>15429.2</v>
      </c>
      <c r="J7" s="16">
        <f t="shared" si="1"/>
        <v>0.01980124224</v>
      </c>
      <c r="K7" s="16">
        <f t="shared" si="2"/>
        <v>0.02996273292</v>
      </c>
    </row>
    <row r="8">
      <c r="A8" s="12" t="s">
        <v>42</v>
      </c>
      <c r="B8" s="13">
        <v>549.0</v>
      </c>
      <c r="C8" s="14">
        <v>580.03</v>
      </c>
      <c r="D8" s="14">
        <v>606.45</v>
      </c>
      <c r="E8" s="13">
        <v>212.04</v>
      </c>
      <c r="F8" s="13">
        <v>88.24</v>
      </c>
      <c r="G8" s="14">
        <v>5534.0</v>
      </c>
      <c r="H8" s="15">
        <v>3924.8</v>
      </c>
      <c r="I8" s="15">
        <v>14900.6</v>
      </c>
      <c r="J8" s="16">
        <f t="shared" si="1"/>
        <v>0.05652094718</v>
      </c>
      <c r="K8" s="16">
        <f t="shared" si="2"/>
        <v>0.1046448087</v>
      </c>
    </row>
    <row r="9">
      <c r="A9" s="12" t="s">
        <v>43</v>
      </c>
      <c r="B9" s="13">
        <v>829.0</v>
      </c>
      <c r="C9" s="14">
        <v>880.3</v>
      </c>
      <c r="D9" s="14">
        <v>914.41</v>
      </c>
      <c r="E9" s="13">
        <v>240.73</v>
      </c>
      <c r="F9" s="13">
        <v>142.88</v>
      </c>
      <c r="G9" s="14">
        <v>9273.0</v>
      </c>
      <c r="H9" s="15">
        <v>7133.6</v>
      </c>
      <c r="I9" s="15">
        <v>11822.8</v>
      </c>
      <c r="J9" s="16">
        <f t="shared" si="1"/>
        <v>0.06188178528</v>
      </c>
      <c r="K9" s="16">
        <f t="shared" si="2"/>
        <v>0.1030277443</v>
      </c>
    </row>
    <row r="10">
      <c r="A10" s="12" t="s">
        <v>44</v>
      </c>
      <c r="B10" s="13">
        <v>742.0</v>
      </c>
      <c r="C10" s="14">
        <v>816.19</v>
      </c>
      <c r="D10" s="14">
        <v>820.22</v>
      </c>
      <c r="E10" s="13">
        <v>212.61</v>
      </c>
      <c r="F10" s="13">
        <v>200.22</v>
      </c>
      <c r="G10" s="14">
        <v>6662.0</v>
      </c>
      <c r="H10" s="15">
        <v>6825.0</v>
      </c>
      <c r="I10" s="15">
        <v>11336.0</v>
      </c>
      <c r="J10" s="16">
        <f t="shared" si="1"/>
        <v>0.09998652291</v>
      </c>
      <c r="K10" s="16">
        <f t="shared" si="2"/>
        <v>0.1054177898</v>
      </c>
    </row>
    <row r="11">
      <c r="A11" s="12" t="s">
        <v>45</v>
      </c>
      <c r="B11" s="13">
        <v>909.0</v>
      </c>
      <c r="C11" s="14">
        <v>983.63</v>
      </c>
      <c r="D11" s="14">
        <v>1008.52</v>
      </c>
      <c r="E11" s="13">
        <v>247.81</v>
      </c>
      <c r="F11" s="13">
        <v>244.95</v>
      </c>
      <c r="G11" s="14">
        <v>10640.0</v>
      </c>
      <c r="H11" s="15">
        <v>10079.4</v>
      </c>
      <c r="I11" s="15">
        <v>10507.2</v>
      </c>
      <c r="J11" s="16">
        <f t="shared" si="1"/>
        <v>0.08210121012</v>
      </c>
      <c r="K11" s="16">
        <f t="shared" si="2"/>
        <v>0.1094829483</v>
      </c>
    </row>
    <row r="12">
      <c r="A12" s="12" t="s">
        <v>46</v>
      </c>
      <c r="B12" s="13">
        <v>751.0</v>
      </c>
      <c r="C12" s="14">
        <v>928.24</v>
      </c>
      <c r="D12" s="14">
        <v>984.06</v>
      </c>
      <c r="E12" s="13">
        <v>208.38</v>
      </c>
      <c r="F12" s="13">
        <v>194.38</v>
      </c>
      <c r="G12" s="14">
        <v>8236.0</v>
      </c>
      <c r="H12" s="15">
        <v>6721.0</v>
      </c>
      <c r="I12" s="15">
        <v>9680.6</v>
      </c>
      <c r="J12" s="16">
        <f t="shared" si="1"/>
        <v>0.2360053262</v>
      </c>
      <c r="K12" s="16">
        <f t="shared" si="2"/>
        <v>0.3103328895</v>
      </c>
    </row>
    <row r="13">
      <c r="A13" s="12" t="s">
        <v>47</v>
      </c>
      <c r="B13" s="13">
        <v>678.0</v>
      </c>
      <c r="C13" s="14">
        <v>781.22</v>
      </c>
      <c r="D13" s="14">
        <v>868.39</v>
      </c>
      <c r="E13" s="13">
        <v>280.85</v>
      </c>
      <c r="F13" s="13">
        <v>155.18</v>
      </c>
      <c r="G13" s="14">
        <v>8057.0</v>
      </c>
      <c r="H13" s="15">
        <v>6391.2</v>
      </c>
      <c r="I13" s="15">
        <v>8414.0</v>
      </c>
      <c r="J13" s="16">
        <f t="shared" si="1"/>
        <v>0.1522418879</v>
      </c>
      <c r="K13" s="16">
        <f t="shared" si="2"/>
        <v>0.2808112094</v>
      </c>
    </row>
    <row r="14">
      <c r="A14" s="12" t="s">
        <v>48</v>
      </c>
      <c r="B14" s="13">
        <v>741.0</v>
      </c>
      <c r="C14" s="14">
        <v>842.86</v>
      </c>
      <c r="D14" s="14">
        <v>898.93</v>
      </c>
      <c r="E14" s="13">
        <v>244.6</v>
      </c>
      <c r="F14" s="13">
        <v>195.59</v>
      </c>
      <c r="G14" s="14">
        <v>3636.0</v>
      </c>
      <c r="H14" s="15">
        <v>5427.8</v>
      </c>
      <c r="I14" s="15">
        <v>7320.4</v>
      </c>
      <c r="J14" s="16">
        <f t="shared" si="1"/>
        <v>0.137462888</v>
      </c>
      <c r="K14" s="16">
        <f t="shared" si="2"/>
        <v>0.2131309042</v>
      </c>
    </row>
    <row r="15">
      <c r="A15" s="12" t="s">
        <v>49</v>
      </c>
      <c r="B15" s="13">
        <v>1313.0</v>
      </c>
      <c r="C15" s="14">
        <v>1361.72</v>
      </c>
      <c r="D15" s="14">
        <v>1494.93</v>
      </c>
      <c r="E15" s="13">
        <v>278.15</v>
      </c>
      <c r="F15" s="13">
        <v>271.36</v>
      </c>
      <c r="G15" s="14">
        <v>4071.0</v>
      </c>
      <c r="H15" s="15">
        <v>5323.6</v>
      </c>
      <c r="I15" s="15">
        <v>6489.0</v>
      </c>
      <c r="J15" s="16">
        <f t="shared" si="1"/>
        <v>0.03710586443</v>
      </c>
      <c r="K15" s="16">
        <f t="shared" si="2"/>
        <v>0.1385605484</v>
      </c>
    </row>
    <row r="16">
      <c r="A16" s="12" t="s">
        <v>50</v>
      </c>
      <c r="B16" s="13">
        <v>1032.0</v>
      </c>
      <c r="C16" s="14">
        <v>1092.31</v>
      </c>
      <c r="D16" s="14">
        <v>1122.66</v>
      </c>
      <c r="E16" s="13">
        <v>290.69</v>
      </c>
      <c r="F16" s="13">
        <v>231.39</v>
      </c>
      <c r="G16" s="14">
        <v>5841.0</v>
      </c>
      <c r="H16" s="15">
        <v>4687.0</v>
      </c>
      <c r="I16" s="15">
        <v>6059.8</v>
      </c>
      <c r="J16" s="16">
        <f t="shared" si="1"/>
        <v>0.05843992248</v>
      </c>
      <c r="K16" s="16">
        <f t="shared" si="2"/>
        <v>0.08784883721</v>
      </c>
    </row>
    <row r="17">
      <c r="A17" s="12" t="s">
        <v>51</v>
      </c>
      <c r="B17" s="13">
        <v>747.0</v>
      </c>
      <c r="C17" s="14">
        <v>921.7</v>
      </c>
      <c r="D17" s="14">
        <v>939.88</v>
      </c>
      <c r="E17" s="13">
        <v>285.15</v>
      </c>
      <c r="F17" s="13">
        <v>165.02</v>
      </c>
      <c r="G17" s="14">
        <v>1800.0</v>
      </c>
      <c r="H17" s="15">
        <v>4692.4</v>
      </c>
      <c r="I17" s="15">
        <v>6846.2</v>
      </c>
      <c r="J17" s="16">
        <f t="shared" si="1"/>
        <v>0.2338688086</v>
      </c>
      <c r="K17" s="16">
        <f t="shared" si="2"/>
        <v>0.258206158</v>
      </c>
    </row>
    <row r="18">
      <c r="A18" s="12" t="s">
        <v>52</v>
      </c>
      <c r="B18" s="13">
        <v>707.0</v>
      </c>
      <c r="C18" s="14">
        <v>779.63</v>
      </c>
      <c r="D18" s="14">
        <v>834.88</v>
      </c>
      <c r="E18" s="13">
        <v>276.12</v>
      </c>
      <c r="F18" s="13">
        <v>258.0</v>
      </c>
      <c r="G18" s="14">
        <v>2355.0</v>
      </c>
      <c r="H18" s="15">
        <v>3213.6</v>
      </c>
      <c r="I18" s="15">
        <v>5538.2</v>
      </c>
      <c r="J18" s="16">
        <f t="shared" si="1"/>
        <v>0.1027298444</v>
      </c>
      <c r="K18" s="16">
        <f t="shared" si="2"/>
        <v>0.1808769448</v>
      </c>
    </row>
    <row r="19">
      <c r="A19" s="12" t="s">
        <v>53</v>
      </c>
      <c r="B19" s="13">
        <v>1153.0</v>
      </c>
      <c r="C19" s="14">
        <v>1434.62</v>
      </c>
      <c r="D19" s="14">
        <v>1456.13</v>
      </c>
      <c r="E19" s="13">
        <v>260.0</v>
      </c>
      <c r="F19" s="13">
        <v>246.66</v>
      </c>
      <c r="G19" s="14">
        <v>4380.0</v>
      </c>
      <c r="H19" s="15">
        <v>4454.8</v>
      </c>
      <c r="I19" s="15">
        <v>4616.4</v>
      </c>
      <c r="J19" s="16">
        <f t="shared" si="1"/>
        <v>0.2442497832</v>
      </c>
      <c r="K19" s="16">
        <f t="shared" si="2"/>
        <v>0.262905464</v>
      </c>
    </row>
    <row r="20">
      <c r="A20" s="12" t="s">
        <v>54</v>
      </c>
      <c r="B20" s="13">
        <v>1598.0</v>
      </c>
      <c r="C20" s="14">
        <v>1670.14</v>
      </c>
      <c r="D20" s="14">
        <v>1800.55</v>
      </c>
      <c r="E20" s="13">
        <v>291.97</v>
      </c>
      <c r="F20" s="13">
        <v>274.76</v>
      </c>
      <c r="G20" s="14">
        <v>1614.0</v>
      </c>
      <c r="H20" s="15">
        <v>2827.2</v>
      </c>
      <c r="I20" s="15">
        <v>5155.6</v>
      </c>
      <c r="J20" s="16">
        <f t="shared" si="1"/>
        <v>0.04514392991</v>
      </c>
      <c r="K20" s="16">
        <f t="shared" si="2"/>
        <v>0.1267521902</v>
      </c>
    </row>
    <row r="21">
      <c r="A21" s="12" t="s">
        <v>55</v>
      </c>
      <c r="B21" s="13">
        <v>1537.0</v>
      </c>
      <c r="C21" s="14">
        <v>1613.35</v>
      </c>
      <c r="D21" s="14">
        <v>1678.86</v>
      </c>
      <c r="E21" s="13">
        <v>234.24</v>
      </c>
      <c r="F21" s="13">
        <v>267.1</v>
      </c>
      <c r="G21" s="14">
        <v>2440.0</v>
      </c>
      <c r="H21" s="15">
        <v>3142.4</v>
      </c>
      <c r="I21" s="15">
        <v>3653.8</v>
      </c>
      <c r="J21" s="16">
        <f t="shared" si="1"/>
        <v>0.04967469096</v>
      </c>
      <c r="K21" s="16">
        <f t="shared" si="2"/>
        <v>0.09229668185</v>
      </c>
    </row>
    <row r="22">
      <c r="A22" s="12" t="s">
        <v>56</v>
      </c>
      <c r="B22" s="13">
        <v>861.0</v>
      </c>
      <c r="C22" s="14">
        <v>1062.16</v>
      </c>
      <c r="D22" s="14">
        <v>1111.84</v>
      </c>
      <c r="E22" s="13">
        <v>150.07</v>
      </c>
      <c r="F22" s="13">
        <v>239.87</v>
      </c>
      <c r="G22" s="14">
        <v>3021.0</v>
      </c>
      <c r="H22" s="15">
        <v>3407.0</v>
      </c>
      <c r="I22" s="15">
        <v>3578.0</v>
      </c>
      <c r="J22" s="16">
        <f t="shared" si="1"/>
        <v>0.2336353078</v>
      </c>
      <c r="K22" s="16">
        <f t="shared" si="2"/>
        <v>0.2913356562</v>
      </c>
    </row>
    <row r="23">
      <c r="A23" s="12" t="s">
        <v>57</v>
      </c>
      <c r="B23" s="13">
        <v>1316.0</v>
      </c>
      <c r="C23" s="14">
        <v>1368.35</v>
      </c>
      <c r="D23" s="14">
        <v>1392.82</v>
      </c>
      <c r="E23" s="13">
        <v>270.42</v>
      </c>
      <c r="F23" s="13">
        <v>257.72</v>
      </c>
      <c r="G23" s="14">
        <v>3090.0</v>
      </c>
      <c r="H23" s="15">
        <v>3070.0</v>
      </c>
      <c r="I23" s="15">
        <v>3337.8</v>
      </c>
      <c r="J23" s="16">
        <f t="shared" si="1"/>
        <v>0.03977963526</v>
      </c>
      <c r="K23" s="16">
        <f t="shared" si="2"/>
        <v>0.05837386018</v>
      </c>
    </row>
    <row r="24">
      <c r="A24" s="12" t="s">
        <v>58</v>
      </c>
      <c r="B24" s="13">
        <v>1033.0</v>
      </c>
      <c r="C24" s="14">
        <v>1195.04</v>
      </c>
      <c r="D24" s="14">
        <v>1202.79</v>
      </c>
      <c r="E24" s="13">
        <v>293.39</v>
      </c>
      <c r="F24" s="13">
        <v>275.34</v>
      </c>
      <c r="G24" s="14">
        <v>3100.0</v>
      </c>
      <c r="H24" s="15">
        <v>2865.8</v>
      </c>
      <c r="I24" s="15">
        <v>3248.6</v>
      </c>
      <c r="J24" s="16">
        <f t="shared" si="1"/>
        <v>0.1568635044</v>
      </c>
      <c r="K24" s="16">
        <f t="shared" si="2"/>
        <v>0.1643659245</v>
      </c>
    </row>
    <row r="25">
      <c r="A25" s="12" t="s">
        <v>59</v>
      </c>
      <c r="B25" s="13">
        <v>1304.0</v>
      </c>
      <c r="C25" s="14">
        <v>1348.3</v>
      </c>
      <c r="D25" s="14">
        <v>1393.69</v>
      </c>
      <c r="E25" s="13">
        <v>292.31</v>
      </c>
      <c r="F25" s="13">
        <v>209.41</v>
      </c>
      <c r="G25" s="14">
        <v>2642.0</v>
      </c>
      <c r="H25" s="15">
        <v>2730.2</v>
      </c>
      <c r="I25" s="15">
        <v>3168.2</v>
      </c>
      <c r="J25" s="16">
        <f t="shared" si="1"/>
        <v>0.03397239264</v>
      </c>
      <c r="K25" s="16">
        <f t="shared" si="2"/>
        <v>0.06878067485</v>
      </c>
    </row>
    <row r="26">
      <c r="A26" s="12" t="s">
        <v>60</v>
      </c>
      <c r="B26" s="13">
        <v>1266.0</v>
      </c>
      <c r="C26" s="14">
        <v>1379.49</v>
      </c>
      <c r="D26" s="14">
        <v>1410.16</v>
      </c>
      <c r="E26" s="13">
        <v>299.04</v>
      </c>
      <c r="F26" s="13">
        <v>290.02</v>
      </c>
      <c r="G26" s="14">
        <v>2051.0</v>
      </c>
      <c r="H26" s="15">
        <v>1881.6</v>
      </c>
      <c r="I26" s="15">
        <v>2135.4</v>
      </c>
      <c r="J26" s="16">
        <f t="shared" si="1"/>
        <v>0.08964454976</v>
      </c>
      <c r="K26" s="16">
        <f t="shared" si="2"/>
        <v>0.1138704581</v>
      </c>
    </row>
  </sheetData>
  <mergeCells count="8">
    <mergeCell ref="A1:A3"/>
    <mergeCell ref="B1:B3"/>
    <mergeCell ref="C1:I1"/>
    <mergeCell ref="J1:J3"/>
    <mergeCell ref="K1:K3"/>
    <mergeCell ref="C2:D2"/>
    <mergeCell ref="E2:F2"/>
    <mergeCell ref="G2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6.88"/>
    <col customWidth="1" min="3" max="3" width="8.88"/>
    <col customWidth="1" min="4" max="4" width="7.0"/>
    <col customWidth="1" min="5" max="5" width="8.88"/>
    <col customWidth="1" min="6" max="6" width="6.63"/>
    <col customWidth="1" min="7" max="7" width="7.88"/>
    <col customWidth="1" min="8" max="8" width="6.63"/>
    <col customWidth="1" min="9" max="9" width="10.0"/>
    <col customWidth="1" min="10" max="10" width="6.88"/>
    <col customWidth="1" min="11" max="11" width="8.63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5"/>
      <c r="J1" s="6" t="s">
        <v>3</v>
      </c>
      <c r="K1" s="6" t="s">
        <v>4</v>
      </c>
    </row>
    <row r="2">
      <c r="B2" s="7"/>
      <c r="C2" s="3" t="s">
        <v>5</v>
      </c>
      <c r="D2" s="5"/>
      <c r="E2" s="3" t="s">
        <v>6</v>
      </c>
      <c r="F2" s="5"/>
      <c r="G2" s="8" t="s">
        <v>7</v>
      </c>
      <c r="H2" s="4"/>
      <c r="I2" s="5"/>
      <c r="J2" s="7"/>
      <c r="K2" s="7"/>
    </row>
    <row r="3">
      <c r="B3" s="9"/>
      <c r="C3" s="10" t="s">
        <v>8</v>
      </c>
      <c r="D3" s="10" t="s">
        <v>9</v>
      </c>
      <c r="E3" s="10" t="s">
        <v>8</v>
      </c>
      <c r="F3" s="10" t="s">
        <v>9</v>
      </c>
      <c r="G3" s="11" t="s">
        <v>8</v>
      </c>
      <c r="H3" s="11" t="s">
        <v>9</v>
      </c>
      <c r="I3" s="11" t="s">
        <v>10</v>
      </c>
      <c r="J3" s="9"/>
      <c r="K3" s="9"/>
    </row>
    <row r="4">
      <c r="A4" s="12" t="s">
        <v>61</v>
      </c>
      <c r="B4" s="18" t="s">
        <v>62</v>
      </c>
      <c r="C4" s="14">
        <v>762.06</v>
      </c>
      <c r="D4" s="14">
        <v>826.21</v>
      </c>
      <c r="E4" s="18" t="s">
        <v>63</v>
      </c>
      <c r="F4" s="18" t="s">
        <v>64</v>
      </c>
      <c r="G4" s="17">
        <v>10256.0</v>
      </c>
      <c r="H4" s="19" t="s">
        <v>65</v>
      </c>
      <c r="I4" s="19" t="s">
        <v>66</v>
      </c>
      <c r="J4" s="20">
        <f t="shared" ref="J4:J6" si="1">(C4-B4)/B4</f>
        <v>0.04678571429</v>
      </c>
      <c r="K4" s="20">
        <f t="shared" ref="K4:K6" si="2">(D4-B4)/B4</f>
        <v>0.1349038462</v>
      </c>
    </row>
    <row r="5">
      <c r="A5" s="12" t="s">
        <v>67</v>
      </c>
      <c r="B5" s="18" t="s">
        <v>68</v>
      </c>
      <c r="C5" s="14">
        <v>283.14</v>
      </c>
      <c r="D5" s="14">
        <v>287.86</v>
      </c>
      <c r="E5" s="18" t="s">
        <v>69</v>
      </c>
      <c r="F5" s="18" t="s">
        <v>70</v>
      </c>
      <c r="G5" s="17">
        <v>1617.0</v>
      </c>
      <c r="H5" s="19" t="s">
        <v>71</v>
      </c>
      <c r="I5" s="19" t="s">
        <v>72</v>
      </c>
      <c r="J5" s="20">
        <f t="shared" si="1"/>
        <v>0.1896638655</v>
      </c>
      <c r="K5" s="20">
        <f t="shared" si="2"/>
        <v>0.2094957983</v>
      </c>
    </row>
    <row r="6">
      <c r="A6" s="12" t="s">
        <v>73</v>
      </c>
      <c r="B6" s="18" t="s">
        <v>74</v>
      </c>
      <c r="C6" s="18" t="s">
        <v>75</v>
      </c>
      <c r="D6" s="18" t="s">
        <v>76</v>
      </c>
      <c r="E6" s="18" t="s">
        <v>77</v>
      </c>
      <c r="F6" s="18" t="s">
        <v>78</v>
      </c>
      <c r="G6" s="17">
        <v>431.0</v>
      </c>
      <c r="H6" s="19" t="s">
        <v>79</v>
      </c>
      <c r="I6" s="19" t="s">
        <v>80</v>
      </c>
      <c r="J6" s="20">
        <f t="shared" si="1"/>
        <v>0.7687725322</v>
      </c>
      <c r="K6" s="20">
        <f t="shared" si="2"/>
        <v>0.8638111588</v>
      </c>
    </row>
  </sheetData>
  <mergeCells count="8">
    <mergeCell ref="A1:A3"/>
    <mergeCell ref="B1:B3"/>
    <mergeCell ref="C1:I1"/>
    <mergeCell ref="J1:J3"/>
    <mergeCell ref="K1:K3"/>
    <mergeCell ref="C2:D2"/>
    <mergeCell ref="E2:F2"/>
    <mergeCell ref="G2:I2"/>
  </mergeCells>
  <drawing r:id="rId1"/>
</worksheet>
</file>