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" sheetId="1" r:id="rId4"/>
    <sheet state="visible" name="B" sheetId="2" r:id="rId5"/>
    <sheet state="visible" name="F" sheetId="3" r:id="rId6"/>
  </sheets>
  <definedNames/>
  <calcPr/>
</workbook>
</file>

<file path=xl/sharedStrings.xml><?xml version="1.0" encoding="utf-8"?>
<sst xmlns="http://schemas.openxmlformats.org/spreadsheetml/2006/main" count="105" uniqueCount="71">
  <si>
    <t>Instância</t>
  </si>
  <si>
    <t>Ótimo</t>
  </si>
  <si>
    <t>Algoritmos Genéticos (GA)</t>
  </si>
  <si>
    <t>gapMin</t>
  </si>
  <si>
    <t>gapMédia</t>
  </si>
  <si>
    <t>f(GA)</t>
  </si>
  <si>
    <t>Tempo (s)</t>
  </si>
  <si>
    <t>Nº de Iterações</t>
  </si>
  <si>
    <t>Min5</t>
  </si>
  <si>
    <t>Média5</t>
  </si>
  <si>
    <t>Média Total</t>
  </si>
  <si>
    <t>A-n32-k5.vrp</t>
  </si>
  <si>
    <t>A-n33-k5.vrp</t>
  </si>
  <si>
    <t>A-n33-k6.vrp</t>
  </si>
  <si>
    <t>A-n34-k5.vrp</t>
  </si>
  <si>
    <t>A-n36-k5.vrp</t>
  </si>
  <si>
    <t>A-n37-k5.vrp</t>
  </si>
  <si>
    <t>A-n37-k6.vrp</t>
  </si>
  <si>
    <t>A-n38-k5.vrp</t>
  </si>
  <si>
    <t>A-n39-k5.vrp</t>
  </si>
  <si>
    <t>A-n39-k6.vrp</t>
  </si>
  <si>
    <t>A-n44-k7.vrp</t>
  </si>
  <si>
    <t>A-n45-k6.vrp</t>
  </si>
  <si>
    <t>A-n45-k7.vrp</t>
  </si>
  <si>
    <t>A-n46-k7.vrp</t>
  </si>
  <si>
    <t>A-n48-k7.vrp</t>
  </si>
  <si>
    <t>A-n53-k7.vrp</t>
  </si>
  <si>
    <t>A-n54-k7.vrp</t>
  </si>
  <si>
    <t>A-n55-k9.vrp</t>
  </si>
  <si>
    <t>A-n60-k9.vrp</t>
  </si>
  <si>
    <t>A-n61-k9.vrp</t>
  </si>
  <si>
    <t>A-n62-k8.vrp</t>
  </si>
  <si>
    <t>A-n63-k9.vrp</t>
  </si>
  <si>
    <t>A-n63-k10.vrp</t>
  </si>
  <si>
    <t>A-n64-k9.vrp</t>
  </si>
  <si>
    <t>A-n65-k9.vrp</t>
  </si>
  <si>
    <t>A-n69-k9.vrp</t>
  </si>
  <si>
    <t>A-n80-k10.vrp</t>
  </si>
  <si>
    <t>B-n31-k5.vrp</t>
  </si>
  <si>
    <t>B-n34-k5.vrp</t>
  </si>
  <si>
    <t>B-n35-k5.vrp</t>
  </si>
  <si>
    <t>B-n38-k6.vrp</t>
  </si>
  <si>
    <t>B-n39-k5.vrp</t>
  </si>
  <si>
    <t>B-n41-k6.vrp</t>
  </si>
  <si>
    <t>B-n43-k6.vrp</t>
  </si>
  <si>
    <t>B-n44-k7.vrp</t>
  </si>
  <si>
    <t>B-n45-k5.vrp</t>
  </si>
  <si>
    <t>B-n45-k6.vrp</t>
  </si>
  <si>
    <t>B-n50-k7.vrp</t>
  </si>
  <si>
    <t>B-n50-k8.vrp</t>
  </si>
  <si>
    <t>B-n51-k7.vrp</t>
  </si>
  <si>
    <t>B-n52-k7.vrp</t>
  </si>
  <si>
    <t>B-n56-k7.vrp</t>
  </si>
  <si>
    <t>B-n57-k7.vrp</t>
  </si>
  <si>
    <t>B-n57-k9.vrp</t>
  </si>
  <si>
    <t>B-n63-k10.vrp</t>
  </si>
  <si>
    <t>B-n64-k9.vrp</t>
  </si>
  <si>
    <t>B-n66-k9.vrp</t>
  </si>
  <si>
    <t>B-n67-k10.vrp</t>
  </si>
  <si>
    <t>B-n68-k9.vrp</t>
  </si>
  <si>
    <t>B-n78-k10.vrp</t>
  </si>
  <si>
    <t>F-n45-k4.vrp</t>
  </si>
  <si>
    <t>728,00</t>
  </si>
  <si>
    <t>732,87</t>
  </si>
  <si>
    <t>743,40</t>
  </si>
  <si>
    <t>F-n72-k4.vrp</t>
  </si>
  <si>
    <t>238,00</t>
  </si>
  <si>
    <t>273,19</t>
  </si>
  <si>
    <t>291,94</t>
  </si>
  <si>
    <t>F-n135-k7.vrp</t>
  </si>
  <si>
    <t>1165,00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</si>
</sst>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"/>
  </numFmts>
  <fonts count="4">
    <font>
      <sz val="10.0"/>
      <color rgb="FF000000"/>
      <name val="Arial"/>
      <scheme val="minor"/>
    </font>
    <font>
      <b/>
      <color theme="1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1" fillId="0" fontId="1" numFmtId="0" xfId="0" applyAlignment="1" applyBorder="1" applyFont="1">
      <alignment horizontal="center"/>
    </xf>
    <xf borderId="5" fillId="0" fontId="2" numFmtId="0" xfId="0" applyBorder="1" applyFont="1"/>
    <xf borderId="2" fillId="0" fontId="1" numFmtId="0" xfId="0" applyAlignment="1" applyBorder="1" applyFont="1">
      <alignment horizontal="center" vertical="bottom"/>
    </xf>
    <xf borderId="6" fillId="0" fontId="2" numFmtId="0" xfId="0" applyBorder="1" applyFont="1"/>
    <xf borderId="7" fillId="0" fontId="1" numFmtId="0" xfId="0" applyAlignment="1" applyBorder="1" applyFont="1">
      <alignment horizontal="center"/>
    </xf>
    <xf borderId="7" fillId="0" fontId="1" numFmtId="0" xfId="0" applyAlignment="1" applyBorder="1" applyFont="1">
      <alignment horizontal="center" vertical="bottom"/>
    </xf>
    <xf borderId="7" fillId="0" fontId="3" numFmtId="0" xfId="0" applyAlignment="1" applyBorder="1" applyFont="1">
      <alignment horizontal="center" vertical="bottom"/>
    </xf>
    <xf borderId="7" fillId="0" fontId="3" numFmtId="4" xfId="0" applyAlignment="1" applyBorder="1" applyFont="1" applyNumberFormat="1">
      <alignment horizontal="center"/>
    </xf>
    <xf borderId="7" fillId="0" fontId="3" numFmtId="4" xfId="0" applyAlignment="1" applyBorder="1" applyFont="1" applyNumberFormat="1">
      <alignment horizontal="center" vertical="bottom"/>
    </xf>
    <xf borderId="7" fillId="0" fontId="3" numFmtId="4" xfId="0" applyAlignment="1" applyBorder="1" applyFont="1" applyNumberFormat="1">
      <alignment horizontal="center" readingOrder="0"/>
    </xf>
    <xf borderId="7" fillId="0" fontId="3" numFmtId="164" xfId="0" applyAlignment="1" applyBorder="1" applyFont="1" applyNumberFormat="1">
      <alignment horizontal="center" vertical="bottom"/>
    </xf>
    <xf borderId="7" fillId="0" fontId="3" numFmtId="164" xfId="0" applyAlignment="1" applyBorder="1" applyFont="1" applyNumberFormat="1">
      <alignment horizontal="center" readingOrder="0" vertical="bottom"/>
    </xf>
    <xf borderId="7" fillId="0" fontId="3" numFmtId="10" xfId="0" applyAlignment="1" applyBorder="1" applyFont="1" applyNumberFormat="1">
      <alignment vertical="bottom"/>
    </xf>
    <xf borderId="7" fillId="0" fontId="3" numFmtId="10" xfId="0" applyBorder="1" applyFont="1" applyNumberFormat="1"/>
    <xf borderId="7" fillId="0" fontId="3" numFmtId="164" xfId="0" applyAlignment="1" applyBorder="1" applyFont="1" applyNumberFormat="1">
      <alignment horizontal="center"/>
    </xf>
    <xf borderId="7" fillId="0" fontId="3" numFmtId="0" xfId="0" applyAlignment="1" applyBorder="1" applyFont="1">
      <alignment horizontal="center"/>
    </xf>
    <xf borderId="7" fillId="0" fontId="3" numFmtId="49" xfId="0" applyAlignment="1" applyBorder="1" applyFont="1" applyNumberFormat="1">
      <alignment horizontal="center" readingOrder="0"/>
    </xf>
    <xf borderId="7" fillId="0" fontId="3" numFmtId="49" xfId="0" applyAlignment="1" applyBorder="1" applyFont="1" applyNumberFormat="1">
      <alignment horizontal="center" readingOrder="0" vertical="bottom"/>
    </xf>
    <xf borderId="7" fillId="0" fontId="3" numFmtId="10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7.5"/>
    <col customWidth="1" min="3" max="3" width="8.63"/>
    <col customWidth="1" min="4" max="4" width="8.38"/>
    <col customWidth="1" min="5" max="5" width="8.13"/>
    <col customWidth="1" min="6" max="6" width="8.25"/>
    <col customWidth="1" min="7" max="7" width="9.13"/>
    <col customWidth="1" min="8" max="8" width="10.13"/>
    <col customWidth="1" min="9" max="9" width="10.0"/>
    <col customWidth="1" min="10" max="10" width="6.88"/>
    <col customWidth="1" min="11" max="11" width="8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6" t="s">
        <v>3</v>
      </c>
      <c r="K1" s="6" t="s">
        <v>4</v>
      </c>
    </row>
    <row r="2">
      <c r="A2" s="7"/>
      <c r="B2" s="7"/>
      <c r="C2" s="3" t="s">
        <v>5</v>
      </c>
      <c r="D2" s="5"/>
      <c r="E2" s="3" t="s">
        <v>6</v>
      </c>
      <c r="F2" s="5"/>
      <c r="G2" s="8" t="s">
        <v>7</v>
      </c>
      <c r="H2" s="4"/>
      <c r="I2" s="5"/>
      <c r="J2" s="7"/>
      <c r="K2" s="7"/>
    </row>
    <row r="3">
      <c r="A3" s="9"/>
      <c r="B3" s="9"/>
      <c r="C3" s="10" t="s">
        <v>8</v>
      </c>
      <c r="D3" s="10" t="s">
        <v>9</v>
      </c>
      <c r="E3" s="10" t="s">
        <v>8</v>
      </c>
      <c r="F3" s="10" t="s">
        <v>9</v>
      </c>
      <c r="G3" s="11" t="s">
        <v>8</v>
      </c>
      <c r="H3" s="11" t="s">
        <v>9</v>
      </c>
      <c r="I3" s="11" t="s">
        <v>10</v>
      </c>
      <c r="J3" s="9"/>
      <c r="K3" s="9"/>
    </row>
    <row r="4">
      <c r="A4" s="12" t="s">
        <v>11</v>
      </c>
      <c r="B4" s="13">
        <v>784.0</v>
      </c>
      <c r="C4" s="14">
        <v>797.87</v>
      </c>
      <c r="D4" s="14">
        <v>817.95</v>
      </c>
      <c r="E4" s="13">
        <v>136.49</v>
      </c>
      <c r="F4" s="15">
        <v>220.55</v>
      </c>
      <c r="G4" s="16">
        <v>200220.0</v>
      </c>
      <c r="H4" s="17">
        <v>341559.2</v>
      </c>
      <c r="I4" s="17">
        <v>483272.8</v>
      </c>
      <c r="J4" s="18">
        <f t="shared" ref="J4:J30" si="1">(C4-B4)/B4</f>
        <v>0.01769132653</v>
      </c>
      <c r="K4" s="19">
        <f t="shared" ref="K4:K30" si="2">(D4-B4)/B4</f>
        <v>0.04330357143</v>
      </c>
    </row>
    <row r="5">
      <c r="A5" s="12" t="s">
        <v>12</v>
      </c>
      <c r="B5" s="13">
        <v>661.0</v>
      </c>
      <c r="C5" s="14">
        <v>678.21</v>
      </c>
      <c r="D5" s="14">
        <v>683.6</v>
      </c>
      <c r="E5" s="13">
        <v>25.96</v>
      </c>
      <c r="F5" s="13">
        <v>152.39</v>
      </c>
      <c r="G5" s="20">
        <v>36885.0</v>
      </c>
      <c r="H5" s="17">
        <v>215025.0</v>
      </c>
      <c r="I5" s="17">
        <v>424063.2</v>
      </c>
      <c r="J5" s="18">
        <f t="shared" si="1"/>
        <v>0.02603630862</v>
      </c>
      <c r="K5" s="19">
        <f t="shared" si="2"/>
        <v>0.03419062027</v>
      </c>
    </row>
    <row r="6">
      <c r="A6" s="12" t="s">
        <v>13</v>
      </c>
      <c r="B6" s="13">
        <v>742.0</v>
      </c>
      <c r="C6" s="14">
        <v>742.69</v>
      </c>
      <c r="D6" s="14">
        <v>755.78</v>
      </c>
      <c r="E6" s="13">
        <v>45.74</v>
      </c>
      <c r="F6" s="15">
        <v>143.69</v>
      </c>
      <c r="G6" s="16">
        <v>63018.0</v>
      </c>
      <c r="H6" s="17">
        <v>194693.4</v>
      </c>
      <c r="I6" s="17">
        <v>400678.0</v>
      </c>
      <c r="J6" s="18">
        <f t="shared" si="1"/>
        <v>0.0009299191375</v>
      </c>
      <c r="K6" s="19">
        <f t="shared" si="2"/>
        <v>0.01857142857</v>
      </c>
    </row>
    <row r="7">
      <c r="A7" s="12" t="s">
        <v>14</v>
      </c>
      <c r="B7" s="13">
        <v>778.0</v>
      </c>
      <c r="C7" s="14">
        <v>782.38</v>
      </c>
      <c r="D7" s="14">
        <v>793.81</v>
      </c>
      <c r="E7" s="13">
        <v>40.78</v>
      </c>
      <c r="F7" s="15">
        <v>200.03</v>
      </c>
      <c r="G7" s="20">
        <v>54133.0</v>
      </c>
      <c r="H7" s="17">
        <v>259961.6</v>
      </c>
      <c r="I7" s="17">
        <v>390500.2</v>
      </c>
      <c r="J7" s="18">
        <f t="shared" si="1"/>
        <v>0.005629820051</v>
      </c>
      <c r="K7" s="19">
        <f t="shared" si="2"/>
        <v>0.02032133676</v>
      </c>
    </row>
    <row r="8">
      <c r="A8" s="12" t="s">
        <v>15</v>
      </c>
      <c r="B8" s="13">
        <v>799.0</v>
      </c>
      <c r="C8" s="14">
        <v>814.72</v>
      </c>
      <c r="D8" s="14">
        <v>835.64</v>
      </c>
      <c r="E8" s="13">
        <v>239.32</v>
      </c>
      <c r="F8" s="13">
        <v>119.09</v>
      </c>
      <c r="G8" s="16">
        <v>134045.0</v>
      </c>
      <c r="H8" s="17">
        <v>261705.4</v>
      </c>
      <c r="I8" s="17">
        <v>329743.4</v>
      </c>
      <c r="J8" s="18">
        <f t="shared" si="1"/>
        <v>0.01967459324</v>
      </c>
      <c r="K8" s="19">
        <f t="shared" si="2"/>
        <v>0.04585732165</v>
      </c>
    </row>
    <row r="9">
      <c r="A9" s="12" t="s">
        <v>16</v>
      </c>
      <c r="B9" s="13">
        <v>669.0</v>
      </c>
      <c r="C9" s="14">
        <v>672.47</v>
      </c>
      <c r="D9" s="14">
        <v>722.07</v>
      </c>
      <c r="E9" s="13">
        <v>284.78</v>
      </c>
      <c r="F9" s="13">
        <v>128.37</v>
      </c>
      <c r="G9" s="20">
        <v>299159.0</v>
      </c>
      <c r="H9" s="17">
        <v>131197.6</v>
      </c>
      <c r="I9" s="17">
        <v>314855.6</v>
      </c>
      <c r="J9" s="18">
        <f t="shared" si="1"/>
        <v>0.005186846039</v>
      </c>
      <c r="K9" s="19">
        <f t="shared" si="2"/>
        <v>0.07932735426</v>
      </c>
    </row>
    <row r="10">
      <c r="A10" s="12" t="s">
        <v>17</v>
      </c>
      <c r="B10" s="13">
        <v>949.0</v>
      </c>
      <c r="C10" s="14">
        <v>955.98</v>
      </c>
      <c r="D10" s="14">
        <v>981.84</v>
      </c>
      <c r="E10" s="13">
        <v>52.75</v>
      </c>
      <c r="F10" s="13">
        <v>207.68</v>
      </c>
      <c r="G10" s="20">
        <v>53072.0</v>
      </c>
      <c r="H10" s="17">
        <v>207099.8</v>
      </c>
      <c r="I10" s="17">
        <v>299882.2</v>
      </c>
      <c r="J10" s="18">
        <f t="shared" si="1"/>
        <v>0.007355110643</v>
      </c>
      <c r="K10" s="19">
        <f t="shared" si="2"/>
        <v>0.03460484721</v>
      </c>
    </row>
    <row r="11">
      <c r="A11" s="12" t="s">
        <v>18</v>
      </c>
      <c r="B11" s="13">
        <v>730.0</v>
      </c>
      <c r="C11" s="14">
        <v>743.3</v>
      </c>
      <c r="D11" s="14">
        <v>763.35</v>
      </c>
      <c r="E11" s="14">
        <v>20.05</v>
      </c>
      <c r="F11" s="13">
        <v>98.57</v>
      </c>
      <c r="G11" s="16">
        <v>20015.0</v>
      </c>
      <c r="H11" s="17">
        <v>97173.4</v>
      </c>
      <c r="I11" s="17">
        <v>293397.8</v>
      </c>
      <c r="J11" s="18">
        <f t="shared" si="1"/>
        <v>0.01821917808</v>
      </c>
      <c r="K11" s="19">
        <f t="shared" si="2"/>
        <v>0.04568493151</v>
      </c>
    </row>
    <row r="12">
      <c r="A12" s="12" t="s">
        <v>19</v>
      </c>
      <c r="B12" s="13">
        <v>822.0</v>
      </c>
      <c r="C12" s="14">
        <v>835.0</v>
      </c>
      <c r="D12" s="14">
        <v>860.64</v>
      </c>
      <c r="E12" s="13">
        <v>30.01</v>
      </c>
      <c r="F12" s="15">
        <v>130.58</v>
      </c>
      <c r="G12" s="16">
        <v>26993.0</v>
      </c>
      <c r="H12" s="17">
        <v>117505.0</v>
      </c>
      <c r="I12" s="17">
        <v>264566.4</v>
      </c>
      <c r="J12" s="18">
        <f t="shared" si="1"/>
        <v>0.01581508516</v>
      </c>
      <c r="K12" s="19">
        <f t="shared" si="2"/>
        <v>0.04700729927</v>
      </c>
    </row>
    <row r="13">
      <c r="A13" s="12" t="s">
        <v>20</v>
      </c>
      <c r="B13" s="13">
        <v>831.0</v>
      </c>
      <c r="C13" s="14">
        <v>837.04</v>
      </c>
      <c r="D13" s="14">
        <v>847.35</v>
      </c>
      <c r="E13" s="13">
        <v>15.3</v>
      </c>
      <c r="F13" s="15">
        <v>125.53</v>
      </c>
      <c r="G13" s="16">
        <v>13023.0</v>
      </c>
      <c r="H13" s="17">
        <v>105640.2</v>
      </c>
      <c r="I13" s="17">
        <v>251489.2</v>
      </c>
      <c r="J13" s="18">
        <f t="shared" si="1"/>
        <v>0.007268351384</v>
      </c>
      <c r="K13" s="19">
        <f t="shared" si="2"/>
        <v>0.01967509025</v>
      </c>
    </row>
    <row r="14">
      <c r="A14" s="12" t="s">
        <v>21</v>
      </c>
      <c r="B14" s="13">
        <v>937.0</v>
      </c>
      <c r="C14" s="14">
        <v>948.25</v>
      </c>
      <c r="D14" s="14">
        <v>965.03</v>
      </c>
      <c r="E14" s="14">
        <v>143.94</v>
      </c>
      <c r="F14" s="15">
        <v>202.81</v>
      </c>
      <c r="G14" s="16">
        <v>80188.0</v>
      </c>
      <c r="H14" s="17">
        <v>112879.0</v>
      </c>
      <c r="I14" s="17">
        <v>167116.0</v>
      </c>
      <c r="J14" s="18">
        <f t="shared" si="1"/>
        <v>0.01200640342</v>
      </c>
      <c r="K14" s="19">
        <f t="shared" si="2"/>
        <v>0.02991462113</v>
      </c>
    </row>
    <row r="15">
      <c r="A15" s="12" t="s">
        <v>22</v>
      </c>
      <c r="B15" s="13">
        <v>944.0</v>
      </c>
      <c r="C15" s="14">
        <v>993.85</v>
      </c>
      <c r="D15" s="14">
        <v>1023.82</v>
      </c>
      <c r="E15" s="13">
        <v>94.22</v>
      </c>
      <c r="F15" s="13">
        <v>224.92</v>
      </c>
      <c r="G15" s="16">
        <v>41991.0</v>
      </c>
      <c r="H15" s="17">
        <v>101222.8</v>
      </c>
      <c r="I15" s="17">
        <v>141873.4</v>
      </c>
      <c r="J15" s="18">
        <f t="shared" si="1"/>
        <v>0.05280720339</v>
      </c>
      <c r="K15" s="19">
        <f t="shared" si="2"/>
        <v>0.08455508475</v>
      </c>
    </row>
    <row r="16">
      <c r="A16" s="12" t="s">
        <v>23</v>
      </c>
      <c r="B16" s="13">
        <v>1146.0</v>
      </c>
      <c r="C16" s="14">
        <v>1174.93</v>
      </c>
      <c r="D16" s="14">
        <v>1213.81</v>
      </c>
      <c r="E16" s="13">
        <v>22.11</v>
      </c>
      <c r="F16" s="13">
        <v>244.28</v>
      </c>
      <c r="G16" s="16">
        <v>11095.0</v>
      </c>
      <c r="H16" s="17">
        <v>115183.2</v>
      </c>
      <c r="I16" s="17">
        <v>135234.0</v>
      </c>
      <c r="J16" s="18">
        <f t="shared" si="1"/>
        <v>0.0252443281</v>
      </c>
      <c r="K16" s="19">
        <f t="shared" si="2"/>
        <v>0.05917102967</v>
      </c>
    </row>
    <row r="17">
      <c r="A17" s="12" t="s">
        <v>24</v>
      </c>
      <c r="B17" s="13">
        <v>914.0</v>
      </c>
      <c r="C17" s="14">
        <v>1002.42</v>
      </c>
      <c r="D17" s="14">
        <v>1020.6</v>
      </c>
      <c r="E17" s="13">
        <v>208.43</v>
      </c>
      <c r="F17" s="15">
        <v>202.48</v>
      </c>
      <c r="G17" s="16">
        <v>93099.0</v>
      </c>
      <c r="H17" s="17">
        <v>129155.0</v>
      </c>
      <c r="I17" s="17">
        <v>133734.6</v>
      </c>
      <c r="J17" s="18">
        <f t="shared" si="1"/>
        <v>0.09673960613</v>
      </c>
      <c r="K17" s="19">
        <f t="shared" si="2"/>
        <v>0.1166301969</v>
      </c>
    </row>
    <row r="18">
      <c r="A18" s="12" t="s">
        <v>25</v>
      </c>
      <c r="B18" s="13">
        <v>1073.0</v>
      </c>
      <c r="C18" s="14">
        <v>1151.8</v>
      </c>
      <c r="D18" s="14">
        <v>1172.46</v>
      </c>
      <c r="E18" s="13">
        <v>214.15</v>
      </c>
      <c r="F18" s="15">
        <v>266.26</v>
      </c>
      <c r="G18" s="16">
        <v>84103.0</v>
      </c>
      <c r="H18" s="17">
        <v>106371.8</v>
      </c>
      <c r="I18" s="17">
        <v>119903.8</v>
      </c>
      <c r="J18" s="18">
        <f t="shared" si="1"/>
        <v>0.0734389562</v>
      </c>
      <c r="K18" s="19">
        <f t="shared" si="2"/>
        <v>0.09269338304</v>
      </c>
    </row>
    <row r="19">
      <c r="A19" s="12" t="s">
        <v>26</v>
      </c>
      <c r="B19" s="13">
        <v>1010.0</v>
      </c>
      <c r="C19" s="14">
        <v>1070.55</v>
      </c>
      <c r="D19" s="14">
        <v>1100.83</v>
      </c>
      <c r="E19" s="13">
        <v>108.52</v>
      </c>
      <c r="F19" s="13">
        <v>146.49</v>
      </c>
      <c r="G19" s="16">
        <v>32127.0</v>
      </c>
      <c r="H19" s="17">
        <v>44079.6</v>
      </c>
      <c r="I19" s="17">
        <v>92265.4</v>
      </c>
      <c r="J19" s="18">
        <f t="shared" si="1"/>
        <v>0.05995049505</v>
      </c>
      <c r="K19" s="19">
        <f t="shared" si="2"/>
        <v>0.08993069307</v>
      </c>
    </row>
    <row r="20">
      <c r="A20" s="12" t="s">
        <v>27</v>
      </c>
      <c r="B20" s="13">
        <v>1167.0</v>
      </c>
      <c r="C20" s="14">
        <v>1207.13</v>
      </c>
      <c r="D20" s="14">
        <v>1261.28</v>
      </c>
      <c r="E20" s="13">
        <v>264.29</v>
      </c>
      <c r="F20" s="14">
        <v>155.65</v>
      </c>
      <c r="G20" s="16">
        <v>77147.0</v>
      </c>
      <c r="H20" s="17">
        <v>44164.4</v>
      </c>
      <c r="I20" s="17">
        <v>87853.6</v>
      </c>
      <c r="J20" s="18">
        <f t="shared" si="1"/>
        <v>0.03438731791</v>
      </c>
      <c r="K20" s="19">
        <f t="shared" si="2"/>
        <v>0.08078834619</v>
      </c>
    </row>
    <row r="21">
      <c r="A21" s="12" t="s">
        <v>28</v>
      </c>
      <c r="B21" s="13">
        <v>1073.0</v>
      </c>
      <c r="C21" s="14">
        <v>1111.53</v>
      </c>
      <c r="D21" s="14">
        <v>1162.78</v>
      </c>
      <c r="E21" s="13">
        <v>104.19</v>
      </c>
      <c r="F21" s="14">
        <v>266.73</v>
      </c>
      <c r="G21" s="16">
        <v>25104.0</v>
      </c>
      <c r="H21" s="17">
        <v>67143.0</v>
      </c>
      <c r="I21" s="17">
        <v>75780.0</v>
      </c>
      <c r="J21" s="18">
        <f t="shared" si="1"/>
        <v>0.03590866729</v>
      </c>
      <c r="K21" s="19">
        <f t="shared" si="2"/>
        <v>0.08367194781</v>
      </c>
    </row>
    <row r="22">
      <c r="A22" s="12" t="s">
        <v>29</v>
      </c>
      <c r="B22" s="13">
        <v>1408.0</v>
      </c>
      <c r="C22" s="14">
        <v>1465.42</v>
      </c>
      <c r="D22" s="14">
        <v>1539.36</v>
      </c>
      <c r="E22" s="13">
        <v>30.14</v>
      </c>
      <c r="F22" s="13">
        <v>62.72</v>
      </c>
      <c r="G22" s="16">
        <v>6098.0</v>
      </c>
      <c r="H22" s="17">
        <v>13109.2</v>
      </c>
      <c r="I22" s="17">
        <v>62606.2</v>
      </c>
      <c r="J22" s="18">
        <f t="shared" si="1"/>
        <v>0.04078125</v>
      </c>
      <c r="K22" s="19">
        <f t="shared" si="2"/>
        <v>0.09329545455</v>
      </c>
    </row>
    <row r="23">
      <c r="A23" s="12" t="s">
        <v>30</v>
      </c>
      <c r="B23" s="13">
        <v>1035.0</v>
      </c>
      <c r="C23" s="14">
        <v>1142.36</v>
      </c>
      <c r="D23" s="14">
        <v>1221.6</v>
      </c>
      <c r="E23" s="13">
        <v>293.18</v>
      </c>
      <c r="F23" s="13">
        <v>144.9</v>
      </c>
      <c r="G23" s="16">
        <v>55214.0</v>
      </c>
      <c r="H23" s="17">
        <v>26169.2</v>
      </c>
      <c r="I23" s="17">
        <v>56525.8</v>
      </c>
      <c r="J23" s="18">
        <f t="shared" si="1"/>
        <v>0.1037294686</v>
      </c>
      <c r="K23" s="19">
        <f t="shared" si="2"/>
        <v>0.1802898551</v>
      </c>
    </row>
    <row r="24">
      <c r="A24" s="12" t="s">
        <v>31</v>
      </c>
      <c r="B24" s="13">
        <v>1290.0</v>
      </c>
      <c r="C24" s="14">
        <v>1407.94</v>
      </c>
      <c r="D24" s="14">
        <v>1512.29</v>
      </c>
      <c r="E24" s="13">
        <v>142.74</v>
      </c>
      <c r="F24" s="13">
        <v>184.68</v>
      </c>
      <c r="G24" s="16">
        <v>27161.0</v>
      </c>
      <c r="H24" s="17">
        <v>35034.6</v>
      </c>
      <c r="I24" s="17">
        <v>56550.8</v>
      </c>
      <c r="J24" s="18">
        <f t="shared" si="1"/>
        <v>0.09142635659</v>
      </c>
      <c r="K24" s="19">
        <f t="shared" si="2"/>
        <v>0.1723178295</v>
      </c>
    </row>
    <row r="25">
      <c r="A25" s="12" t="s">
        <v>32</v>
      </c>
      <c r="B25" s="13">
        <v>1634.0</v>
      </c>
      <c r="C25" s="14">
        <v>1706.37</v>
      </c>
      <c r="D25" s="14">
        <v>1729.62</v>
      </c>
      <c r="E25" s="13">
        <v>93.12</v>
      </c>
      <c r="F25" s="13">
        <v>61.0</v>
      </c>
      <c r="G25" s="16">
        <v>16127.0</v>
      </c>
      <c r="H25" s="17">
        <v>11113.0</v>
      </c>
      <c r="I25" s="17">
        <v>51354.2</v>
      </c>
      <c r="J25" s="18">
        <f t="shared" si="1"/>
        <v>0.04429008568</v>
      </c>
      <c r="K25" s="19">
        <f t="shared" si="2"/>
        <v>0.05851897185</v>
      </c>
    </row>
    <row r="26">
      <c r="A26" s="12" t="s">
        <v>33</v>
      </c>
      <c r="B26" s="13">
        <v>1315.0</v>
      </c>
      <c r="C26" s="14">
        <v>1452.3</v>
      </c>
      <c r="D26" s="14">
        <v>1476.66</v>
      </c>
      <c r="E26" s="13">
        <v>245.99</v>
      </c>
      <c r="F26" s="13">
        <v>179.45</v>
      </c>
      <c r="G26" s="16">
        <v>42100.0</v>
      </c>
      <c r="H26" s="17">
        <v>30103.4</v>
      </c>
      <c r="I26" s="17">
        <v>49498.0</v>
      </c>
      <c r="J26" s="18">
        <f t="shared" si="1"/>
        <v>0.1044106464</v>
      </c>
      <c r="K26" s="19">
        <f t="shared" si="2"/>
        <v>0.1229353612</v>
      </c>
    </row>
    <row r="27">
      <c r="A27" s="12" t="s">
        <v>34</v>
      </c>
      <c r="B27" s="13">
        <v>1402.0</v>
      </c>
      <c r="C27" s="14">
        <v>1467.35</v>
      </c>
      <c r="D27" s="14">
        <v>1492.02</v>
      </c>
      <c r="E27" s="13">
        <v>269.82</v>
      </c>
      <c r="F27" s="13">
        <v>272.07</v>
      </c>
      <c r="G27" s="16">
        <v>48083.0</v>
      </c>
      <c r="H27" s="17">
        <v>48161.8</v>
      </c>
      <c r="I27" s="17">
        <v>49780.6</v>
      </c>
      <c r="J27" s="18">
        <f t="shared" si="1"/>
        <v>0.04661198288</v>
      </c>
      <c r="K27" s="19">
        <f t="shared" si="2"/>
        <v>0.06420827389</v>
      </c>
    </row>
    <row r="28">
      <c r="A28" s="12" t="s">
        <v>35</v>
      </c>
      <c r="B28" s="13">
        <v>1177.0</v>
      </c>
      <c r="C28" s="14">
        <v>1251.16</v>
      </c>
      <c r="D28" s="14">
        <v>1341.77</v>
      </c>
      <c r="E28" s="13">
        <v>54.08</v>
      </c>
      <c r="F28" s="13">
        <v>124.15</v>
      </c>
      <c r="G28" s="16">
        <v>9073.0</v>
      </c>
      <c r="H28" s="17">
        <v>19996.0</v>
      </c>
      <c r="I28" s="17">
        <v>48142.4</v>
      </c>
      <c r="J28" s="18">
        <f t="shared" si="1"/>
        <v>0.06300764656</v>
      </c>
      <c r="K28" s="19">
        <f t="shared" si="2"/>
        <v>0.1399915038</v>
      </c>
    </row>
    <row r="29">
      <c r="A29" s="12" t="s">
        <v>36</v>
      </c>
      <c r="B29" s="13">
        <v>1168.0</v>
      </c>
      <c r="C29" s="14">
        <v>1225.48</v>
      </c>
      <c r="D29" s="14">
        <v>1272.87</v>
      </c>
      <c r="E29" s="13">
        <v>229.13</v>
      </c>
      <c r="F29" s="13">
        <v>200.55</v>
      </c>
      <c r="G29" s="16">
        <v>32157.0</v>
      </c>
      <c r="H29" s="17">
        <v>29165.4</v>
      </c>
      <c r="I29" s="17">
        <v>43585.4</v>
      </c>
      <c r="J29" s="18">
        <f t="shared" si="1"/>
        <v>0.04921232877</v>
      </c>
      <c r="K29" s="19">
        <f t="shared" si="2"/>
        <v>0.0897859589</v>
      </c>
    </row>
    <row r="30">
      <c r="A30" s="12" t="s">
        <v>37</v>
      </c>
      <c r="B30" s="13">
        <v>1764.0</v>
      </c>
      <c r="C30" s="14">
        <v>1969.2</v>
      </c>
      <c r="D30" s="14">
        <v>2021.12</v>
      </c>
      <c r="E30" s="13">
        <v>32.02</v>
      </c>
      <c r="F30" s="13">
        <v>97.04</v>
      </c>
      <c r="G30" s="16">
        <v>3068.0</v>
      </c>
      <c r="H30" s="17">
        <v>9128.2</v>
      </c>
      <c r="I30" s="17">
        <v>28115.0</v>
      </c>
      <c r="J30" s="18">
        <f t="shared" si="1"/>
        <v>0.1163265306</v>
      </c>
      <c r="K30" s="19">
        <f t="shared" si="2"/>
        <v>0.1457596372</v>
      </c>
    </row>
  </sheetData>
  <mergeCells count="8">
    <mergeCell ref="A1:A3"/>
    <mergeCell ref="B1:B3"/>
    <mergeCell ref="C1:I1"/>
    <mergeCell ref="J1:J3"/>
    <mergeCell ref="K1:K3"/>
    <mergeCell ref="C2:D2"/>
    <mergeCell ref="E2:F2"/>
    <mergeCell ref="G2:I2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5"/>
    <col customWidth="1" min="2" max="2" width="7.5"/>
    <col customWidth="1" min="3" max="3" width="10.13"/>
    <col customWidth="1" min="4" max="4" width="7.5"/>
    <col customWidth="1" min="5" max="5" width="8.88"/>
    <col customWidth="1" min="6" max="6" width="6.63"/>
    <col customWidth="1" min="7" max="7" width="9.0"/>
    <col customWidth="1" min="8" max="8" width="8.38"/>
    <col customWidth="1" min="9" max="9" width="10.0"/>
    <col customWidth="1" min="10" max="10" width="6.88"/>
    <col customWidth="1" min="11" max="11" width="8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6" t="s">
        <v>3</v>
      </c>
      <c r="K1" s="6" t="s">
        <v>4</v>
      </c>
    </row>
    <row r="2">
      <c r="A2" s="7"/>
      <c r="B2" s="7"/>
      <c r="C2" s="3" t="s">
        <v>5</v>
      </c>
      <c r="D2" s="5"/>
      <c r="E2" s="3" t="s">
        <v>6</v>
      </c>
      <c r="F2" s="5"/>
      <c r="G2" s="8" t="s">
        <v>7</v>
      </c>
      <c r="H2" s="4"/>
      <c r="I2" s="5"/>
      <c r="J2" s="7"/>
      <c r="K2" s="7"/>
    </row>
    <row r="3">
      <c r="A3" s="9"/>
      <c r="B3" s="9"/>
      <c r="C3" s="10" t="s">
        <v>8</v>
      </c>
      <c r="D3" s="10" t="s">
        <v>9</v>
      </c>
      <c r="E3" s="10" t="s">
        <v>8</v>
      </c>
      <c r="F3" s="10" t="s">
        <v>9</v>
      </c>
      <c r="G3" s="11" t="s">
        <v>8</v>
      </c>
      <c r="H3" s="11" t="s">
        <v>9</v>
      </c>
      <c r="I3" s="11" t="s">
        <v>10</v>
      </c>
      <c r="J3" s="9"/>
      <c r="K3" s="9"/>
    </row>
    <row r="4">
      <c r="A4" s="21" t="s">
        <v>38</v>
      </c>
      <c r="B4" s="13">
        <v>672.0</v>
      </c>
      <c r="C4" s="14">
        <v>676.08</v>
      </c>
      <c r="D4" s="14">
        <v>683.24</v>
      </c>
      <c r="E4" s="13">
        <v>159.53</v>
      </c>
      <c r="F4" s="13">
        <v>205.84</v>
      </c>
      <c r="G4" s="16">
        <v>271324.0</v>
      </c>
      <c r="H4" s="17">
        <v>334212.2</v>
      </c>
      <c r="I4" s="17">
        <v>508604.4</v>
      </c>
      <c r="J4" s="19">
        <f t="shared" ref="J4:J26" si="1">(C4-B4)/B4</f>
        <v>0.006071428571</v>
      </c>
      <c r="K4" s="19">
        <f t="shared" ref="K4:K26" si="2">(D4-B4)/B4</f>
        <v>0.01672619048</v>
      </c>
    </row>
    <row r="5">
      <c r="A5" s="21" t="s">
        <v>39</v>
      </c>
      <c r="B5" s="13">
        <v>788.0</v>
      </c>
      <c r="C5" s="14">
        <v>792.04</v>
      </c>
      <c r="D5" s="14">
        <v>795.39</v>
      </c>
      <c r="E5" s="13">
        <v>97.3</v>
      </c>
      <c r="F5" s="15">
        <v>227.82</v>
      </c>
      <c r="G5" s="16">
        <v>123025.0</v>
      </c>
      <c r="H5" s="17">
        <v>377472.0</v>
      </c>
      <c r="I5" s="17">
        <v>397145.6</v>
      </c>
      <c r="J5" s="19">
        <f t="shared" si="1"/>
        <v>0.005126903553</v>
      </c>
      <c r="K5" s="19">
        <f t="shared" si="2"/>
        <v>0.009378172589</v>
      </c>
    </row>
    <row r="6">
      <c r="A6" s="21" t="s">
        <v>40</v>
      </c>
      <c r="B6" s="13">
        <v>955.0</v>
      </c>
      <c r="C6" s="14">
        <v>956.29</v>
      </c>
      <c r="D6" s="14">
        <v>983.94</v>
      </c>
      <c r="E6" s="13">
        <v>22.27</v>
      </c>
      <c r="F6" s="15">
        <v>187.87</v>
      </c>
      <c r="G6" s="16">
        <v>26013.0</v>
      </c>
      <c r="H6" s="17">
        <v>180735.4</v>
      </c>
      <c r="I6" s="17">
        <v>360177.2</v>
      </c>
      <c r="J6" s="19">
        <f t="shared" si="1"/>
        <v>0.00135078534</v>
      </c>
      <c r="K6" s="19">
        <f t="shared" si="2"/>
        <v>0.03030366492</v>
      </c>
    </row>
    <row r="7">
      <c r="A7" s="21" t="s">
        <v>41</v>
      </c>
      <c r="B7" s="13">
        <v>805.0</v>
      </c>
      <c r="C7" s="14">
        <v>816.21</v>
      </c>
      <c r="D7" s="14">
        <v>832.51</v>
      </c>
      <c r="E7" s="13">
        <v>9.06</v>
      </c>
      <c r="F7" s="13">
        <v>137.52</v>
      </c>
      <c r="G7" s="16">
        <v>8541.0</v>
      </c>
      <c r="H7" s="17">
        <v>120274.4</v>
      </c>
      <c r="I7" s="17">
        <v>263012.2</v>
      </c>
      <c r="J7" s="19">
        <f t="shared" si="1"/>
        <v>0.01392546584</v>
      </c>
      <c r="K7" s="19">
        <f t="shared" si="2"/>
        <v>0.03417391304</v>
      </c>
    </row>
    <row r="8">
      <c r="A8" s="21" t="s">
        <v>42</v>
      </c>
      <c r="B8" s="13">
        <v>549.0</v>
      </c>
      <c r="C8" s="14">
        <v>553.2</v>
      </c>
      <c r="D8" s="14">
        <v>584.31</v>
      </c>
      <c r="E8" s="13">
        <v>64.55</v>
      </c>
      <c r="F8" s="13">
        <v>149.55</v>
      </c>
      <c r="G8" s="16">
        <v>56197.0</v>
      </c>
      <c r="H8" s="17">
        <v>131351.2</v>
      </c>
      <c r="I8" s="17">
        <v>257838.0</v>
      </c>
      <c r="J8" s="19">
        <f t="shared" si="1"/>
        <v>0.007650273224</v>
      </c>
      <c r="K8" s="19">
        <f t="shared" si="2"/>
        <v>0.06431693989</v>
      </c>
    </row>
    <row r="9">
      <c r="A9" s="21" t="s">
        <v>43</v>
      </c>
      <c r="B9" s="13">
        <v>829.0</v>
      </c>
      <c r="C9" s="14">
        <v>836.88</v>
      </c>
      <c r="D9" s="14">
        <v>856.29</v>
      </c>
      <c r="E9" s="13">
        <v>121.26</v>
      </c>
      <c r="F9" s="13">
        <v>106.16</v>
      </c>
      <c r="G9" s="16">
        <v>81120.0</v>
      </c>
      <c r="H9" s="17">
        <v>70703.8</v>
      </c>
      <c r="I9" s="17">
        <v>200668.8</v>
      </c>
      <c r="J9" s="19">
        <f t="shared" si="1"/>
        <v>0.009505428227</v>
      </c>
      <c r="K9" s="19">
        <f t="shared" si="2"/>
        <v>0.03291917973</v>
      </c>
    </row>
    <row r="10">
      <c r="A10" s="21" t="s">
        <v>44</v>
      </c>
      <c r="B10" s="13">
        <v>742.0</v>
      </c>
      <c r="C10" s="14">
        <v>752.67</v>
      </c>
      <c r="D10" s="14">
        <v>774.0</v>
      </c>
      <c r="E10" s="13">
        <v>2.12</v>
      </c>
      <c r="F10" s="13">
        <v>3.78</v>
      </c>
      <c r="G10" s="16">
        <v>1260.0</v>
      </c>
      <c r="H10" s="17">
        <v>2189.0</v>
      </c>
      <c r="I10" s="17">
        <v>175809.8</v>
      </c>
      <c r="J10" s="19">
        <f t="shared" si="1"/>
        <v>0.01438005391</v>
      </c>
      <c r="K10" s="19">
        <f t="shared" si="2"/>
        <v>0.04312668464</v>
      </c>
    </row>
    <row r="11">
      <c r="A11" s="21" t="s">
        <v>45</v>
      </c>
      <c r="B11" s="13">
        <v>909.0</v>
      </c>
      <c r="C11" s="14">
        <v>931.72</v>
      </c>
      <c r="D11" s="14">
        <v>981.31</v>
      </c>
      <c r="E11" s="13">
        <v>41.53</v>
      </c>
      <c r="F11" s="15">
        <v>121.15</v>
      </c>
      <c r="G11" s="16">
        <v>21947.0</v>
      </c>
      <c r="H11" s="17">
        <v>62492.6</v>
      </c>
      <c r="I11" s="17">
        <v>157031.6</v>
      </c>
      <c r="J11" s="19">
        <f t="shared" si="1"/>
        <v>0.02499449945</v>
      </c>
      <c r="K11" s="19">
        <f t="shared" si="2"/>
        <v>0.0795489549</v>
      </c>
    </row>
    <row r="12">
      <c r="A12" s="21" t="s">
        <v>46</v>
      </c>
      <c r="B12" s="13">
        <v>751.0</v>
      </c>
      <c r="C12" s="14">
        <v>765.55</v>
      </c>
      <c r="D12" s="14">
        <v>790.78</v>
      </c>
      <c r="E12" s="13">
        <v>17.6</v>
      </c>
      <c r="F12" s="15">
        <v>148.7</v>
      </c>
      <c r="G12" s="16">
        <v>9384.0</v>
      </c>
      <c r="H12" s="17">
        <v>78374.4</v>
      </c>
      <c r="I12" s="17">
        <v>163280.8</v>
      </c>
      <c r="J12" s="19">
        <f t="shared" si="1"/>
        <v>0.01937416778</v>
      </c>
      <c r="K12" s="19">
        <f t="shared" si="2"/>
        <v>0.05296937417</v>
      </c>
    </row>
    <row r="13">
      <c r="A13" s="21" t="s">
        <v>47</v>
      </c>
      <c r="B13" s="13">
        <v>678.0</v>
      </c>
      <c r="C13" s="14">
        <v>693.67</v>
      </c>
      <c r="D13" s="14">
        <v>734.49</v>
      </c>
      <c r="E13" s="14">
        <v>2.05</v>
      </c>
      <c r="F13" s="13">
        <v>28.17</v>
      </c>
      <c r="G13" s="16">
        <v>1072.0</v>
      </c>
      <c r="H13" s="17">
        <v>14908.0</v>
      </c>
      <c r="I13" s="17">
        <v>142023.2</v>
      </c>
      <c r="J13" s="19">
        <f t="shared" si="1"/>
        <v>0.0231120944</v>
      </c>
      <c r="K13" s="19">
        <f t="shared" si="2"/>
        <v>0.08331858407</v>
      </c>
    </row>
    <row r="14">
      <c r="A14" s="21" t="s">
        <v>48</v>
      </c>
      <c r="B14" s="13">
        <v>741.0</v>
      </c>
      <c r="C14" s="14">
        <v>758.94</v>
      </c>
      <c r="D14" s="14">
        <v>803.66</v>
      </c>
      <c r="E14" s="13">
        <v>39.87</v>
      </c>
      <c r="F14" s="13">
        <v>25.6</v>
      </c>
      <c r="G14" s="16">
        <v>14676.0</v>
      </c>
      <c r="H14" s="17">
        <v>10715.2</v>
      </c>
      <c r="I14" s="17">
        <v>110354.4</v>
      </c>
      <c r="J14" s="19">
        <f t="shared" si="1"/>
        <v>0.02421052632</v>
      </c>
      <c r="K14" s="19">
        <f t="shared" si="2"/>
        <v>0.08456140351</v>
      </c>
    </row>
    <row r="15">
      <c r="A15" s="21" t="s">
        <v>49</v>
      </c>
      <c r="B15" s="13">
        <v>1313.0</v>
      </c>
      <c r="C15" s="14">
        <v>1336.59</v>
      </c>
      <c r="D15" s="14">
        <v>1364.2</v>
      </c>
      <c r="E15" s="13">
        <v>17.27</v>
      </c>
      <c r="F15" s="13">
        <v>13.5</v>
      </c>
      <c r="G15" s="16">
        <v>6221.0</v>
      </c>
      <c r="H15" s="17">
        <v>4908.0</v>
      </c>
      <c r="I15" s="17">
        <v>106765.6</v>
      </c>
      <c r="J15" s="19">
        <f t="shared" si="1"/>
        <v>0.01796648896</v>
      </c>
      <c r="K15" s="19">
        <f t="shared" si="2"/>
        <v>0.0389946687</v>
      </c>
    </row>
    <row r="16">
      <c r="A16" s="21" t="s">
        <v>50</v>
      </c>
      <c r="B16" s="13">
        <v>1032.0</v>
      </c>
      <c r="C16" s="14">
        <v>1040.62</v>
      </c>
      <c r="D16" s="14">
        <v>1050.6</v>
      </c>
      <c r="E16" s="13">
        <v>268.97</v>
      </c>
      <c r="F16" s="13">
        <v>142.5</v>
      </c>
      <c r="G16" s="16">
        <v>93839.0</v>
      </c>
      <c r="H16" s="17">
        <v>49421.8</v>
      </c>
      <c r="I16" s="17">
        <v>104754.6</v>
      </c>
      <c r="J16" s="19">
        <f t="shared" si="1"/>
        <v>0.008352713178</v>
      </c>
      <c r="K16" s="19">
        <f t="shared" si="2"/>
        <v>0.01802325581</v>
      </c>
    </row>
    <row r="17">
      <c r="A17" s="21" t="s">
        <v>51</v>
      </c>
      <c r="B17" s="13">
        <v>747.0</v>
      </c>
      <c r="C17" s="14">
        <v>758.56</v>
      </c>
      <c r="D17" s="14">
        <v>781.83</v>
      </c>
      <c r="E17" s="13">
        <v>13.25</v>
      </c>
      <c r="F17" s="15">
        <v>148.48</v>
      </c>
      <c r="G17" s="16">
        <v>4473.0</v>
      </c>
      <c r="H17" s="17">
        <v>49496.6</v>
      </c>
      <c r="I17" s="17">
        <v>100013.8</v>
      </c>
      <c r="J17" s="19">
        <f t="shared" si="1"/>
        <v>0.01547523427</v>
      </c>
      <c r="K17" s="19">
        <f t="shared" si="2"/>
        <v>0.04662650602</v>
      </c>
    </row>
    <row r="18">
      <c r="A18" s="21" t="s">
        <v>52</v>
      </c>
      <c r="B18" s="13">
        <v>707.0</v>
      </c>
      <c r="C18" s="14">
        <v>735.73</v>
      </c>
      <c r="D18" s="14">
        <v>759.32</v>
      </c>
      <c r="E18" s="13">
        <v>13.27</v>
      </c>
      <c r="F18" s="13">
        <v>27.85</v>
      </c>
      <c r="G18" s="16">
        <v>3689.0</v>
      </c>
      <c r="H18" s="17">
        <v>7569.6</v>
      </c>
      <c r="I18" s="17">
        <v>83929.2</v>
      </c>
      <c r="J18" s="19">
        <f t="shared" si="1"/>
        <v>0.04063649222</v>
      </c>
      <c r="K18" s="19">
        <f t="shared" si="2"/>
        <v>0.07400282885</v>
      </c>
    </row>
    <row r="19">
      <c r="A19" s="21" t="s">
        <v>53</v>
      </c>
      <c r="B19" s="13">
        <v>1153.0</v>
      </c>
      <c r="C19" s="14">
        <v>1240.22</v>
      </c>
      <c r="D19" s="14">
        <v>1409.04</v>
      </c>
      <c r="E19" s="13">
        <v>24.78</v>
      </c>
      <c r="F19" s="13">
        <v>28.26</v>
      </c>
      <c r="G19" s="16">
        <v>5982.0</v>
      </c>
      <c r="H19" s="17">
        <v>6104.4</v>
      </c>
      <c r="I19" s="17">
        <v>70367.0</v>
      </c>
      <c r="J19" s="19">
        <f t="shared" si="1"/>
        <v>0.0756461405</v>
      </c>
      <c r="K19" s="19">
        <f t="shared" si="2"/>
        <v>0.2220641804</v>
      </c>
    </row>
    <row r="20">
      <c r="A20" s="21" t="s">
        <v>54</v>
      </c>
      <c r="B20" s="13">
        <v>1598.0</v>
      </c>
      <c r="C20" s="14">
        <v>1644.93</v>
      </c>
      <c r="D20" s="14">
        <v>1685.95</v>
      </c>
      <c r="E20" s="13">
        <v>23.78</v>
      </c>
      <c r="F20" s="13">
        <v>21.08</v>
      </c>
      <c r="G20" s="16">
        <v>5834.0</v>
      </c>
      <c r="H20" s="17">
        <v>5356.0</v>
      </c>
      <c r="I20" s="17">
        <v>66353.4</v>
      </c>
      <c r="J20" s="19">
        <f t="shared" si="1"/>
        <v>0.02936795995</v>
      </c>
      <c r="K20" s="19">
        <f t="shared" si="2"/>
        <v>0.05503754693</v>
      </c>
    </row>
    <row r="21">
      <c r="A21" s="21" t="s">
        <v>55</v>
      </c>
      <c r="B21" s="13">
        <v>1537.0</v>
      </c>
      <c r="C21" s="14">
        <v>1612.54</v>
      </c>
      <c r="D21" s="14">
        <v>1626.44</v>
      </c>
      <c r="E21" s="13">
        <v>24.85</v>
      </c>
      <c r="F21" s="13">
        <v>59.9</v>
      </c>
      <c r="G21" s="16">
        <v>4477.0</v>
      </c>
      <c r="H21" s="17">
        <v>10636.2</v>
      </c>
      <c r="I21" s="17">
        <v>52620.6</v>
      </c>
      <c r="J21" s="19">
        <f t="shared" si="1"/>
        <v>0.04914769031</v>
      </c>
      <c r="K21" s="19">
        <f t="shared" si="2"/>
        <v>0.05819128172</v>
      </c>
    </row>
    <row r="22">
      <c r="A22" s="21" t="s">
        <v>56</v>
      </c>
      <c r="B22" s="13">
        <v>861.0</v>
      </c>
      <c r="C22" s="14">
        <v>899.92</v>
      </c>
      <c r="D22" s="14">
        <v>940.43</v>
      </c>
      <c r="E22" s="13">
        <v>31.48</v>
      </c>
      <c r="F22" s="13">
        <v>170.06</v>
      </c>
      <c r="G22" s="16">
        <v>4614.0</v>
      </c>
      <c r="H22" s="17">
        <v>28656.8</v>
      </c>
      <c r="I22" s="17">
        <v>51294.4</v>
      </c>
      <c r="J22" s="19">
        <f t="shared" si="1"/>
        <v>0.04520325203</v>
      </c>
      <c r="K22" s="19">
        <f t="shared" si="2"/>
        <v>0.09225319396</v>
      </c>
    </row>
    <row r="23">
      <c r="A23" s="21" t="s">
        <v>57</v>
      </c>
      <c r="B23" s="13">
        <v>1316.0</v>
      </c>
      <c r="C23" s="14">
        <v>1365.12</v>
      </c>
      <c r="D23" s="14">
        <v>1404.5</v>
      </c>
      <c r="E23" s="13">
        <v>95.76</v>
      </c>
      <c r="F23" s="13">
        <v>206.12</v>
      </c>
      <c r="G23" s="16">
        <v>15290.0</v>
      </c>
      <c r="H23" s="17">
        <v>28875.8</v>
      </c>
      <c r="I23" s="17">
        <v>46131.2</v>
      </c>
      <c r="J23" s="19">
        <f t="shared" si="1"/>
        <v>0.03732522796</v>
      </c>
      <c r="K23" s="19">
        <f t="shared" si="2"/>
        <v>0.06724924012</v>
      </c>
    </row>
    <row r="24">
      <c r="A24" s="21" t="s">
        <v>58</v>
      </c>
      <c r="B24" s="13">
        <v>1033.0</v>
      </c>
      <c r="C24" s="14">
        <v>1108.04</v>
      </c>
      <c r="D24" s="14">
        <v>1147.37</v>
      </c>
      <c r="E24" s="13">
        <v>53.0</v>
      </c>
      <c r="F24" s="13">
        <v>71.53</v>
      </c>
      <c r="G24" s="16">
        <v>6802.0</v>
      </c>
      <c r="H24" s="17">
        <v>9874.4</v>
      </c>
      <c r="I24" s="17">
        <v>42195.8</v>
      </c>
      <c r="J24" s="19">
        <f t="shared" si="1"/>
        <v>0.072642788</v>
      </c>
      <c r="K24" s="19">
        <f t="shared" si="2"/>
        <v>0.1107163601</v>
      </c>
    </row>
    <row r="25">
      <c r="A25" s="21" t="s">
        <v>59</v>
      </c>
      <c r="B25" s="13">
        <v>1304.0</v>
      </c>
      <c r="C25" s="14">
        <v>1344.12</v>
      </c>
      <c r="D25" s="14">
        <v>1386.64</v>
      </c>
      <c r="E25" s="13">
        <v>53.55</v>
      </c>
      <c r="F25" s="15">
        <v>81.12</v>
      </c>
      <c r="G25" s="16">
        <v>8211.0</v>
      </c>
      <c r="H25" s="17">
        <v>12588.6</v>
      </c>
      <c r="I25" s="17">
        <v>45637.0</v>
      </c>
      <c r="J25" s="19">
        <f t="shared" si="1"/>
        <v>0.03076687117</v>
      </c>
      <c r="K25" s="19">
        <f t="shared" si="2"/>
        <v>0.06337423313</v>
      </c>
    </row>
    <row r="26">
      <c r="A26" s="21" t="s">
        <v>60</v>
      </c>
      <c r="B26" s="13">
        <v>1266.0</v>
      </c>
      <c r="C26" s="14">
        <v>1360.76</v>
      </c>
      <c r="D26" s="14">
        <v>1402.9</v>
      </c>
      <c r="E26" s="14">
        <v>108.44</v>
      </c>
      <c r="F26" s="13">
        <v>249.38</v>
      </c>
      <c r="G26" s="20">
        <v>11176.0</v>
      </c>
      <c r="H26" s="17">
        <v>28011.0</v>
      </c>
      <c r="I26" s="17">
        <v>30862.6</v>
      </c>
      <c r="J26" s="19">
        <f t="shared" si="1"/>
        <v>0.07484992101</v>
      </c>
      <c r="K26" s="19">
        <f t="shared" si="2"/>
        <v>0.108135861</v>
      </c>
    </row>
  </sheetData>
  <mergeCells count="8">
    <mergeCell ref="A1:A3"/>
    <mergeCell ref="B1:B3"/>
    <mergeCell ref="C1:I1"/>
    <mergeCell ref="J1:J3"/>
    <mergeCell ref="K1:K3"/>
    <mergeCell ref="C2:D2"/>
    <mergeCell ref="E2:F2"/>
    <mergeCell ref="G2:I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6.88"/>
    <col customWidth="1" min="3" max="3" width="7.88"/>
    <col customWidth="1" min="4" max="4" width="7.5"/>
    <col customWidth="1" min="5" max="5" width="8.88"/>
    <col customWidth="1" min="6" max="6" width="6.63"/>
    <col customWidth="1" min="7" max="7" width="8.0"/>
    <col customWidth="1" min="8" max="8" width="6.63"/>
    <col customWidth="1" min="9" max="9" width="10.0"/>
    <col customWidth="1" min="10" max="10" width="6.88"/>
    <col customWidth="1" min="11" max="11" width="8.63"/>
  </cols>
  <sheetData>
    <row r="1">
      <c r="A1" s="1" t="s">
        <v>0</v>
      </c>
      <c r="B1" s="2" t="s">
        <v>1</v>
      </c>
      <c r="C1" s="3" t="s">
        <v>2</v>
      </c>
      <c r="D1" s="4"/>
      <c r="E1" s="4"/>
      <c r="F1" s="4"/>
      <c r="G1" s="4"/>
      <c r="H1" s="4"/>
      <c r="I1" s="5"/>
      <c r="J1" s="6" t="s">
        <v>3</v>
      </c>
      <c r="K1" s="6" t="s">
        <v>4</v>
      </c>
    </row>
    <row r="2">
      <c r="A2" s="7"/>
      <c r="B2" s="7"/>
      <c r="C2" s="3" t="s">
        <v>5</v>
      </c>
      <c r="D2" s="5"/>
      <c r="E2" s="3" t="s">
        <v>6</v>
      </c>
      <c r="F2" s="5"/>
      <c r="G2" s="8" t="s">
        <v>7</v>
      </c>
      <c r="H2" s="4"/>
      <c r="I2" s="5"/>
      <c r="J2" s="7"/>
      <c r="K2" s="7"/>
    </row>
    <row r="3">
      <c r="A3" s="9"/>
      <c r="B3" s="9"/>
      <c r="C3" s="10" t="s">
        <v>8</v>
      </c>
      <c r="D3" s="10" t="s">
        <v>9</v>
      </c>
      <c r="E3" s="10" t="s">
        <v>8</v>
      </c>
      <c r="F3" s="10" t="s">
        <v>9</v>
      </c>
      <c r="G3" s="11" t="s">
        <v>8</v>
      </c>
      <c r="H3" s="11" t="s">
        <v>9</v>
      </c>
      <c r="I3" s="11" t="s">
        <v>10</v>
      </c>
      <c r="J3" s="9"/>
      <c r="K3" s="9"/>
    </row>
    <row r="4">
      <c r="A4" s="21" t="s">
        <v>61</v>
      </c>
      <c r="B4" s="22" t="s">
        <v>62</v>
      </c>
      <c r="C4" s="23" t="s">
        <v>63</v>
      </c>
      <c r="D4" s="23" t="s">
        <v>64</v>
      </c>
      <c r="E4" s="13">
        <v>6.03</v>
      </c>
      <c r="F4" s="13">
        <v>4.58</v>
      </c>
      <c r="G4" s="16">
        <v>3518.0</v>
      </c>
      <c r="H4" s="17">
        <v>2707.2</v>
      </c>
      <c r="I4" s="17">
        <v>175544.4</v>
      </c>
      <c r="J4" s="24">
        <f t="shared" ref="J4:J6" si="1">(C4-B4)/B4</f>
        <v>0.00668956044</v>
      </c>
      <c r="K4" s="24">
        <f t="shared" ref="K4:K6" si="2">(D4-B4)/B4</f>
        <v>0.02115384615</v>
      </c>
    </row>
    <row r="5">
      <c r="A5" s="21" t="s">
        <v>65</v>
      </c>
      <c r="B5" s="22" t="s">
        <v>66</v>
      </c>
      <c r="C5" s="23" t="s">
        <v>67</v>
      </c>
      <c r="D5" s="23" t="s">
        <v>68</v>
      </c>
      <c r="E5" s="13">
        <v>30.57</v>
      </c>
      <c r="F5" s="13">
        <v>50.79</v>
      </c>
      <c r="G5" s="16">
        <v>4796.0</v>
      </c>
      <c r="H5" s="17">
        <v>7981.6</v>
      </c>
      <c r="I5" s="17">
        <v>47065.8</v>
      </c>
      <c r="J5" s="24">
        <f t="shared" si="1"/>
        <v>0.1478571429</v>
      </c>
      <c r="K5" s="24">
        <f t="shared" si="2"/>
        <v>0.2266386555</v>
      </c>
    </row>
    <row r="6">
      <c r="A6" s="21" t="s">
        <v>69</v>
      </c>
      <c r="B6" s="22" t="s">
        <v>70</v>
      </c>
      <c r="C6" s="13">
        <v>1375.53</v>
      </c>
      <c r="D6" s="13">
        <v>1522.5</v>
      </c>
      <c r="E6" s="13">
        <v>279.08</v>
      </c>
      <c r="F6" s="13">
        <v>246.84</v>
      </c>
      <c r="G6" s="16">
        <v>6299.0</v>
      </c>
      <c r="H6" s="16">
        <v>5512.0</v>
      </c>
      <c r="I6" s="17">
        <v>6774.2</v>
      </c>
      <c r="J6" s="24">
        <f t="shared" si="1"/>
        <v>0.1807124464</v>
      </c>
      <c r="K6" s="24">
        <f t="shared" si="2"/>
        <v>0.3068669528</v>
      </c>
    </row>
  </sheetData>
  <mergeCells count="8">
    <mergeCell ref="A1:A3"/>
    <mergeCell ref="B1:B3"/>
    <mergeCell ref="C1:I1"/>
    <mergeCell ref="J1:J3"/>
    <mergeCell ref="K1:K3"/>
    <mergeCell ref="C2:D2"/>
    <mergeCell ref="E2:F2"/>
    <mergeCell ref="G2:I2"/>
  </mergeCells>
  <drawing r:id="rId1"/>
</worksheet>
</file>