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 iterateDelta="1E-4"/>
</workbook>
</file>

<file path=xl/calcChain.xml><?xml version="1.0" encoding="utf-8"?>
<calcChain xmlns="http://schemas.openxmlformats.org/spreadsheetml/2006/main">
  <c r="R26" i="15"/>
  <c r="R25"/>
  <c r="R24"/>
  <c r="R23"/>
  <c r="R22"/>
  <c r="R21"/>
  <c r="R20"/>
  <c r="R19"/>
  <c r="R17"/>
  <c r="R18" s="1"/>
  <c r="M29" i="14"/>
  <c r="L16"/>
  <c r="L15"/>
  <c r="L14"/>
  <c r="L13"/>
  <c r="L12"/>
  <c r="L11"/>
  <c r="N16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U23" i="15" l="1"/>
  <c r="P18"/>
  <c r="S18" s="1"/>
  <c r="O14" i="14"/>
  <c r="O13"/>
  <c r="P13"/>
  <c r="P12"/>
  <c r="F11"/>
  <c r="F12"/>
  <c r="H12" s="1"/>
  <c r="F13"/>
  <c r="H13" s="1"/>
  <c r="R27" i="15" l="1"/>
  <c r="R28" s="1"/>
  <c r="U24"/>
  <c r="G11" i="14"/>
  <c r="H11"/>
  <c r="G12"/>
  <c r="G13"/>
  <c r="P19" i="15"/>
  <c r="S19" s="1"/>
  <c r="O20" i="14"/>
  <c r="P14"/>
  <c r="N31"/>
  <c r="N28"/>
  <c r="N26"/>
  <c r="U25" i="15" l="1"/>
  <c r="P20" i="14"/>
  <c r="P19"/>
  <c r="F14"/>
  <c r="P20" i="15"/>
  <c r="S20" s="1"/>
  <c r="N29" i="14"/>
  <c r="P18"/>
  <c r="M27"/>
  <c r="N27" s="1"/>
  <c r="U26" i="15" l="1"/>
  <c r="G14" i="14"/>
  <c r="H14"/>
  <c r="F15"/>
  <c r="H15" s="1"/>
  <c r="P21" i="15"/>
  <c r="S21" s="1"/>
  <c r="O15" i="14"/>
  <c r="M25"/>
  <c r="U28" i="15" l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<sst xmlns="http://schemas.openxmlformats.org/spreadsheetml/2006/main" count="748" uniqueCount="106">
  <si>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</si>
  <si>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</si>
  <si>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</si>
  <si>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</si>
  <si>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</si>
  <si>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</si>
  <si>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</si>
  <si>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</si>
  <si>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</si>
  <si>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</si>
  <si>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</si>
  <si>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</si>
  <si>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</si>
  <si>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</si>
  <si>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</si>
  <si>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</si>
  <si>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</si>
  <si>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</si>
  <si>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</si>
  <si>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</si>
  <si>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</si>
  <si>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</si>
  <si>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</si>
  <si>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</si>
  <si>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</si>
  <si>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</si>
  <si>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</si>
  <si>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</si>
  <si>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</si>
  <si>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</si>
  <si>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</si>
  <si>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</si>
  <si>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</si>
  <si>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</si>
  <si>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</si>
  <si>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</si>
  <si>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</si>
  <si>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</si>
  <si>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</si>
  <si>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</si>
  <si>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</si>
  <si>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</si>
  <si>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</si>
  <si>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</si>
  <si>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</si>
  <si>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</si>
  <si>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</si>
  <si>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</si>
  <si>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</si>
  <si>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</si>
  <si>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</si>
  <si>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</si>
  <si>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</si>
  <si>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</si>
  <si>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</si>
  <si>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</si>
  <si>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</si>
  <si>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</si>
  <si>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</si>
  <si>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</si>
  <si>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</si>
  <si>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</si>
  <si>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</si>
  <si>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</si>
  <si>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</si>
  <si>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</si>
  <si>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</si>
  <si>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</si>
  <si>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</si>
  <si>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</si>
  <si>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</si>
  <si>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</si>
  <si>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</si>
  <si>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</si>
  <si>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</si>
  <si>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</si>
  <si>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</si>
  <si>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</si>
  <si>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</si>
  <si>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</si>
  <si>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</si>
  <si>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</si>
  <si>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</si>
  <si>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</si>
  <si>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</si>
  <si>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</si>
  <si>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</si>
  <si>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</si>
  <si>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</si>
  <si>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</si>
  <si>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</si>
  <si>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</si>
  <si>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</si>
  <si>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</si>
  <si>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</si>
  <si>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</si>
  <si>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</si>
  <si>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</si>
  <si>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</si>
  <si>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</si>
  <si>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</si>
  <si>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</si>
  <si>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</si>
  <si>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</si>
  <si>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</si>
  <si>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2014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</si>
</sst>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Targets!$W$17:$W$28</c:f>
              <c:numCache>
                <c:formatCode>0.00%</c:formatCode>
                <c:ptCount val="12"/>
                <c:pt idx="0">
                  <c:v>8.7619047619047624E-2</c:v>
                </c:pt>
                <c:pt idx="1">
                  <c:v>0.17523809523809525</c:v>
                </c:pt>
                <c:pt idx="2">
                  <c:v>0.21333333333333335</c:v>
                </c:pt>
                <c:pt idx="3">
                  <c:v>0.28190476190476188</c:v>
                </c:pt>
                <c:pt idx="4">
                  <c:v>0.37333333333333335</c:v>
                </c:pt>
                <c:pt idx="5">
                  <c:v>0.45714285714285713</c:v>
                </c:pt>
                <c:pt idx="6">
                  <c:v>0.70095238095238099</c:v>
                </c:pt>
                <c:pt idx="7">
                  <c:v>0.78476190476190477</c:v>
                </c:pt>
                <c:pt idx="8">
                  <c:v>0.86857142857142855</c:v>
                </c:pt>
                <c:pt idx="9">
                  <c:v>0.95238095238095233</c:v>
                </c:pt>
                <c:pt idx="10">
                  <c:v>1.0361904761904761</c:v>
                </c:pt>
                <c:pt idx="11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1"/>
          <c:order val="4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5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6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1782656"/>
        <c:axId val="121784192"/>
      </c:lineChart>
      <c:catAx>
        <c:axId val="121782656"/>
        <c:scaling>
          <c:orientation val="minMax"/>
        </c:scaling>
        <c:axPos val="b"/>
        <c:tickLblPos val="nextTo"/>
        <c:crossAx val="121784192"/>
        <c:crosses val="autoZero"/>
        <c:auto val="1"/>
        <c:lblAlgn val="ctr"/>
        <c:lblOffset val="100"/>
      </c:catAx>
      <c:valAx>
        <c:axId val="121784192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12178265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6204160"/>
        <c:axId val="126259200"/>
      </c:lineChart>
      <c:catAx>
        <c:axId val="126204160"/>
        <c:scaling>
          <c:orientation val="minMax"/>
        </c:scaling>
        <c:axPos val="b"/>
        <c:tickLblPos val="nextTo"/>
        <c:crossAx val="126259200"/>
        <c:crosses val="autoZero"/>
        <c:auto val="1"/>
        <c:lblAlgn val="ctr"/>
        <c:lblOffset val="100"/>
      </c:catAx>
      <c:valAx>
        <c:axId val="126259200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126204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A9" zoomScaleNormal="100" workbookViewId="0">
      <selection activeCell="A18" sqref="A18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7" max="27" width="0" hidden="1" customWidth="1"/>
  </cols>
  <sheetData>
    <row r="1" spans="1:27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7">
      <c r="P9" s="146"/>
      <c r="Q9" s="146"/>
      <c r="R9" s="3"/>
    </row>
    <row r="10" spans="1:27">
      <c r="P10" s="146"/>
      <c r="Q10" s="146"/>
      <c r="R10" s="3"/>
      <c r="AA10" t="s">
        <v>4</v>
      </c>
    </row>
    <row r="11" spans="1:27">
      <c r="P11" s="146"/>
      <c r="Q11" s="146"/>
      <c r="R11" s="3"/>
      <c r="AA11" t="s">
        <v>94</v>
      </c>
    </row>
    <row r="12" spans="1:27">
      <c r="P12" s="146"/>
      <c r="Q12" s="146"/>
      <c r="R12" s="49"/>
    </row>
    <row r="15" spans="1:27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  <c r="Y15">
        <v>2015</v>
      </c>
    </row>
    <row r="16" spans="1:27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  <c r="Y16" s="117">
        <v>0</v>
      </c>
    </row>
    <row r="17" spans="15:25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f>0+DSUM(Table2[#All],"Value",$AA$10:$AA$11)</f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  <c r="Y17" s="117">
        <v>0.05</v>
      </c>
    </row>
    <row r="18" spans="15:25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>R17+DSUM(Table22[#All],"Value",$AA$10:$AA$11)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  <c r="Y18" s="117">
        <v>0.12</v>
      </c>
    </row>
    <row r="19" spans="15:25">
      <c r="O19" s="137" t="s">
        <v>51</v>
      </c>
      <c r="P19" s="3">
        <f t="shared" si="5"/>
        <v>0.25</v>
      </c>
      <c r="Q19" s="3">
        <f t="shared" si="6"/>
        <v>0.1875</v>
      </c>
      <c r="R19" s="3">
        <f>R18+DSUM(Table224[#All],"Value",$AA$10:$AA$11)</f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  <c r="Y19" s="117">
        <v>0.12</v>
      </c>
    </row>
    <row r="20" spans="15:25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>R19+DSUM(Table2245[#All],"Value",$AA$10:$AA$11)</f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  <c r="Y20" s="117">
        <v>0.32</v>
      </c>
    </row>
    <row r="21" spans="15:25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>R20+DSUM(Table22456[#All],"Value",$AA$10:$AA$11)</f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  <c r="Y21" s="117">
        <v>0.32</v>
      </c>
    </row>
    <row r="22" spans="15:25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>R21+DSUM(Table224567[#All],"Value",$AA$10:$AA$11)</f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  <c r="Y22" s="117">
        <v>0.38500000000000001</v>
      </c>
    </row>
    <row r="23" spans="15:25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>R22+DSUM(Table2245678[#All],"Value",$AA$10:$AA$11)</f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  <c r="Y23" s="117">
        <v>0.22500000000000001</v>
      </c>
    </row>
    <row r="24" spans="15:25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>R23+DSUM(Table22456789[#All],"Value",$AA$10:$AA$11)</f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  <c r="Y24" s="117">
        <v>0.15</v>
      </c>
    </row>
    <row r="25" spans="15:25">
      <c r="O25" s="137" t="s">
        <v>57</v>
      </c>
      <c r="P25" s="3">
        <f t="shared" si="5"/>
        <v>0.75</v>
      </c>
      <c r="Q25" s="3">
        <f t="shared" si="6"/>
        <v>0.5625</v>
      </c>
      <c r="R25" s="3">
        <f>R24+DSUM(Table2245678910[#All],"Value",$AA$10:$AA$11)</f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  <c r="Y25" s="117">
        <v>-0.01</v>
      </c>
    </row>
    <row r="26" spans="15:25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>R25+DSUM(Table224567891011[#All],"Value",$AA$10:$AA$11)</f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  <c r="Y26" s="117">
        <v>-0.06</v>
      </c>
    </row>
    <row r="27" spans="15:25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>R26+DSUM(Table22456789101112[#All],"Value",$AA$10:$AA$11)</f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  <c r="Y27" s="117">
        <v>-0.245</v>
      </c>
    </row>
    <row r="28" spans="15:25">
      <c r="O28" s="137" t="s">
        <v>60</v>
      </c>
      <c r="P28" s="3">
        <v>1</v>
      </c>
      <c r="Q28" s="3">
        <f>P28*0.75</f>
        <v>0.75</v>
      </c>
      <c r="R28" s="3">
        <f>R27+DSUM(Table2245678910111213[#All],"Value",$AA$10:$AA$11)</f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  <c r="Y28" s="117">
        <v>4.4999999999999998E-2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6" t="s">
        <v>12</v>
      </c>
      <c r="B6" s="177"/>
      <c r="C6" s="7" t="s">
        <v>9</v>
      </c>
      <c r="D6" s="11">
        <f>May!D11</f>
        <v>0</v>
      </c>
      <c r="K6" t="s">
        <v>94</v>
      </c>
    </row>
    <row r="7" spans="1:15" ht="15.75">
      <c r="A7" s="176" t="s">
        <v>15</v>
      </c>
      <c r="B7" s="177"/>
      <c r="C7" s="8" t="s">
        <v>10</v>
      </c>
      <c r="D7" s="12">
        <f>DSUM(Table224567[#All],"Value",G3:G4)</f>
        <v>0</v>
      </c>
    </row>
    <row r="8" spans="1:15" ht="15.75">
      <c r="A8" s="176" t="s">
        <v>14</v>
      </c>
      <c r="B8" s="177"/>
      <c r="C8" s="7" t="s">
        <v>11</v>
      </c>
      <c r="D8" s="11">
        <f>DSUM(Table224567[#All],"Value",H3:H4)</f>
        <v>0</v>
      </c>
    </row>
    <row r="9" spans="1:15" ht="15.75">
      <c r="A9" s="176" t="s">
        <v>35</v>
      </c>
      <c r="B9" s="177"/>
      <c r="C9" s="8" t="s">
        <v>21</v>
      </c>
      <c r="D9" s="12">
        <f>DSUM(Table224567[#All],"Value",I3:I4)</f>
        <v>0</v>
      </c>
    </row>
    <row r="10" spans="1:15" ht="15.75">
      <c r="A10" s="176"/>
      <c r="B10" s="177"/>
      <c r="C10" s="7" t="s">
        <v>22</v>
      </c>
      <c r="D10" s="11">
        <f>DSUM(Table224567[#All],"Value",J3:J4)</f>
        <v>0</v>
      </c>
      <c r="F10" s="49"/>
    </row>
    <row r="11" spans="1:15" ht="15.75">
      <c r="A11" s="176"/>
      <c r="B11" s="177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6"/>
      <c r="B6" s="177"/>
      <c r="C6" s="7" t="s">
        <v>9</v>
      </c>
      <c r="D6" s="11">
        <f>April!D11</f>
        <v>0</v>
      </c>
      <c r="K6" t="s">
        <v>94</v>
      </c>
    </row>
    <row r="7" spans="1:15" ht="15.75">
      <c r="A7" s="176" t="s">
        <v>38</v>
      </c>
      <c r="B7" s="177"/>
      <c r="C7" s="8" t="s">
        <v>10</v>
      </c>
      <c r="D7" s="12">
        <f>DSUM(Table22456[#All],"Value",G3:G4)</f>
        <v>0</v>
      </c>
      <c r="E7" s="49"/>
    </row>
    <row r="8" spans="1:15" ht="15.75">
      <c r="A8" s="176" t="s">
        <v>13</v>
      </c>
      <c r="B8" s="177"/>
      <c r="C8" s="7" t="s">
        <v>11</v>
      </c>
      <c r="D8" s="11">
        <f>DSUM(Table22456[#All],"Value",H3:H4)</f>
        <v>0</v>
      </c>
    </row>
    <row r="9" spans="1:15" ht="15.75">
      <c r="A9" s="176" t="s">
        <v>17</v>
      </c>
      <c r="B9" s="177"/>
      <c r="C9" s="8" t="s">
        <v>21</v>
      </c>
      <c r="D9" s="12">
        <f>DSUM(Table22456[#All],"Value",I3:I4)</f>
        <v>0</v>
      </c>
    </row>
    <row r="10" spans="1:15" ht="15.75">
      <c r="A10" s="176"/>
      <c r="B10" s="177"/>
      <c r="C10" s="7" t="s">
        <v>22</v>
      </c>
      <c r="D10" s="11">
        <f>DSUM(Table22456[#All],"Value",J3:J4)</f>
        <v>0</v>
      </c>
    </row>
    <row r="11" spans="1:15" ht="15.75">
      <c r="A11" s="176"/>
      <c r="B11" s="177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/>
      <c r="B5" s="177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6" t="s">
        <v>13</v>
      </c>
      <c r="B6" s="177"/>
      <c r="C6" s="7" t="s">
        <v>9</v>
      </c>
      <c r="D6" s="11">
        <f>March!D11</f>
        <v>0</v>
      </c>
      <c r="K6" t="s">
        <v>94</v>
      </c>
    </row>
    <row r="7" spans="1:15" ht="15.75">
      <c r="A7" s="176" t="s">
        <v>40</v>
      </c>
      <c r="B7" s="177"/>
      <c r="C7" s="8" t="s">
        <v>10</v>
      </c>
      <c r="D7" s="12">
        <f>DSUM(Table2245[#All],"Value",G3:G4)</f>
        <v>0</v>
      </c>
    </row>
    <row r="8" spans="1:15" ht="15.75">
      <c r="A8" s="176" t="s">
        <v>16</v>
      </c>
      <c r="B8" s="177"/>
      <c r="C8" s="7" t="s">
        <v>11</v>
      </c>
      <c r="D8" s="11">
        <f>DSUM(Table2245[#All],"Value",H3:H4)</f>
        <v>0</v>
      </c>
    </row>
    <row r="9" spans="1:15" ht="15.75">
      <c r="A9" s="176" t="s">
        <v>41</v>
      </c>
      <c r="B9" s="177"/>
      <c r="C9" s="8" t="s">
        <v>21</v>
      </c>
      <c r="D9" s="12">
        <f>DSUM(Table2245[#All],"Value",I3:I4)</f>
        <v>0</v>
      </c>
    </row>
    <row r="10" spans="1:15" ht="15.75">
      <c r="A10" s="176" t="s">
        <v>42</v>
      </c>
      <c r="B10" s="177"/>
      <c r="C10" s="7" t="s">
        <v>22</v>
      </c>
      <c r="D10" s="11">
        <f>DSUM(Table2245[#All],"Value",J3:J4)</f>
        <v>0</v>
      </c>
    </row>
    <row r="11" spans="1:15" ht="15.75">
      <c r="A11" s="176"/>
      <c r="B11" s="177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6"/>
      <c r="B12" s="177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6" t="s">
        <v>38</v>
      </c>
      <c r="B6" s="177"/>
      <c r="C6" s="7" t="s">
        <v>9</v>
      </c>
      <c r="D6" s="11">
        <f>February!D11</f>
        <v>0</v>
      </c>
      <c r="K6" t="s">
        <v>94</v>
      </c>
    </row>
    <row r="7" spans="1:14" ht="15.75">
      <c r="A7" s="176" t="s">
        <v>13</v>
      </c>
      <c r="B7" s="177"/>
      <c r="C7" s="8" t="s">
        <v>10</v>
      </c>
      <c r="D7" s="12">
        <f>DSUM(Table224[#All],"Value",G3:G4)</f>
        <v>0</v>
      </c>
    </row>
    <row r="8" spans="1:14" ht="15.75">
      <c r="A8" s="176" t="s">
        <v>16</v>
      </c>
      <c r="B8" s="177"/>
      <c r="C8" s="7" t="s">
        <v>11</v>
      </c>
      <c r="D8" s="11">
        <f>DSUM(Table224[#All],"Value",H3:H4)</f>
        <v>0</v>
      </c>
    </row>
    <row r="9" spans="1:14" ht="15.75">
      <c r="A9" s="176" t="s">
        <v>37</v>
      </c>
      <c r="B9" s="177"/>
      <c r="C9" s="8" t="s">
        <v>21</v>
      </c>
      <c r="D9" s="12">
        <f>DSUM(Table224[#All],"Value",I3:I4)</f>
        <v>0</v>
      </c>
    </row>
    <row r="10" spans="1:14" ht="15.75">
      <c r="A10" s="176" t="s">
        <v>39</v>
      </c>
      <c r="B10" s="177"/>
      <c r="C10" s="7" t="s">
        <v>22</v>
      </c>
      <c r="D10" s="11">
        <f>DSUM(Table224[#All],"Value",J3:J4)</f>
        <v>0</v>
      </c>
    </row>
    <row r="11" spans="1:14" ht="15.75">
      <c r="A11" s="176"/>
      <c r="B11" s="177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6" t="s">
        <v>34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6" t="s">
        <v>35</v>
      </c>
      <c r="B5" s="177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6" t="s">
        <v>36</v>
      </c>
      <c r="B6" s="177"/>
      <c r="C6" s="7" t="s">
        <v>9</v>
      </c>
      <c r="D6" s="11">
        <f>January!D11</f>
        <v>0</v>
      </c>
      <c r="K6" t="s">
        <v>94</v>
      </c>
    </row>
    <row r="7" spans="1:16" ht="15.75">
      <c r="A7" s="176" t="s">
        <v>16</v>
      </c>
      <c r="B7" s="177"/>
      <c r="C7" s="8" t="s">
        <v>10</v>
      </c>
      <c r="D7" s="12">
        <f>DSUM(Table22[#All],"Value",G3:G4)</f>
        <v>0</v>
      </c>
    </row>
    <row r="8" spans="1:16" ht="15.75">
      <c r="A8" s="176" t="s">
        <v>15</v>
      </c>
      <c r="B8" s="177"/>
      <c r="C8" s="7" t="s">
        <v>11</v>
      </c>
      <c r="D8" s="11">
        <f>DSUM(Table22[#All],"Value",H3:H4)</f>
        <v>0</v>
      </c>
    </row>
    <row r="9" spans="1:16" ht="15.75">
      <c r="A9" s="176" t="s">
        <v>13</v>
      </c>
      <c r="B9" s="177"/>
      <c r="C9" s="8" t="s">
        <v>21</v>
      </c>
      <c r="D9" s="12">
        <f>DSUM(Table22[#All],"Value",I3:I4)</f>
        <v>0</v>
      </c>
    </row>
    <row r="10" spans="1:16" ht="15.75">
      <c r="A10" s="176" t="s">
        <v>16</v>
      </c>
      <c r="B10" s="177"/>
      <c r="C10" s="7" t="s">
        <v>22</v>
      </c>
      <c r="D10" s="11">
        <f>DSUM(Table22[#All],"Value",J3:J4)</f>
        <v>0</v>
      </c>
    </row>
    <row r="11" spans="1:16" ht="15.75">
      <c r="A11" s="176" t="s">
        <v>17</v>
      </c>
      <c r="B11" s="177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6"/>
      <c r="B12" s="177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3" t="s">
        <v>104</v>
      </c>
      <c r="B14" s="174"/>
      <c r="C14" s="174"/>
      <c r="D14" s="174"/>
      <c r="E14" s="175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12</v>
      </c>
      <c r="B5" s="177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6" t="s">
        <v>13</v>
      </c>
      <c r="B6" s="177"/>
      <c r="C6" s="7" t="s">
        <v>9</v>
      </c>
      <c r="D6" s="11">
        <v>0</v>
      </c>
      <c r="K6" t="s">
        <v>94</v>
      </c>
    </row>
    <row r="7" spans="1:14" ht="15.75">
      <c r="A7" s="176" t="s">
        <v>14</v>
      </c>
      <c r="B7" s="177"/>
      <c r="C7" s="8" t="s">
        <v>10</v>
      </c>
      <c r="D7" s="12">
        <f>DSUM(Table2[#All],"Value",G3:G4)</f>
        <v>0</v>
      </c>
    </row>
    <row r="8" spans="1:14" ht="15.75">
      <c r="A8" s="176" t="s">
        <v>15</v>
      </c>
      <c r="B8" s="177"/>
      <c r="C8" s="7" t="s">
        <v>11</v>
      </c>
      <c r="D8" s="11">
        <f>DSUM(Table2[#All],"Value",H3:H4)</f>
        <v>0</v>
      </c>
    </row>
    <row r="9" spans="1:14" ht="15.75">
      <c r="A9" s="176" t="s">
        <v>13</v>
      </c>
      <c r="B9" s="177"/>
      <c r="C9" s="8" t="s">
        <v>21</v>
      </c>
      <c r="D9" s="12">
        <f>DSUM(Table2[#All],"Value",I3:I4)</f>
        <v>0</v>
      </c>
    </row>
    <row r="10" spans="1:14" ht="15.75">
      <c r="A10" s="176" t="s">
        <v>16</v>
      </c>
      <c r="B10" s="177"/>
      <c r="C10" s="7" t="s">
        <v>22</v>
      </c>
      <c r="D10" s="11">
        <f>DSUM(Table2[#All],"Value",J3:J4)</f>
        <v>0</v>
      </c>
    </row>
    <row r="11" spans="1:14" ht="15.75">
      <c r="A11" s="176" t="s">
        <v>17</v>
      </c>
      <c r="B11" s="177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48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6" t="s">
        <v>37</v>
      </c>
      <c r="B6" s="177"/>
      <c r="C6" s="7" t="s">
        <v>9</v>
      </c>
      <c r="D6" s="11">
        <f>November!D11</f>
        <v>0</v>
      </c>
      <c r="K6" t="s">
        <v>94</v>
      </c>
    </row>
    <row r="7" spans="1:14" ht="15.75">
      <c r="A7" s="176" t="s">
        <v>35</v>
      </c>
      <c r="B7" s="177"/>
      <c r="C7" s="8" t="s">
        <v>10</v>
      </c>
      <c r="D7" s="12">
        <f>DSUM(Table2245678910111213[#All],"Value",G3:G4)</f>
        <v>0</v>
      </c>
    </row>
    <row r="8" spans="1:14" ht="15.75">
      <c r="A8" s="176" t="s">
        <v>38</v>
      </c>
      <c r="B8" s="177"/>
      <c r="C8" s="7" t="s">
        <v>11</v>
      </c>
      <c r="D8" s="11">
        <f>DSUM(Table2245678910111213[#All],"Value",H3:H4)</f>
        <v>0</v>
      </c>
    </row>
    <row r="9" spans="1:14" ht="15.75">
      <c r="A9" s="176" t="s">
        <v>36</v>
      </c>
      <c r="B9" s="177"/>
      <c r="C9" s="8" t="s">
        <v>21</v>
      </c>
      <c r="D9" s="12">
        <f>DSUM(Table2245678910111213[#All],"Value",I3:I4)</f>
        <v>0</v>
      </c>
    </row>
    <row r="10" spans="1:14" ht="15.75">
      <c r="A10" s="176" t="s">
        <v>35</v>
      </c>
      <c r="B10" s="177"/>
      <c r="C10" s="7" t="s">
        <v>22</v>
      </c>
      <c r="D10" s="11">
        <f>DSUM(Table2245678910111213[#All],"Value",J3:J4)</f>
        <v>0</v>
      </c>
    </row>
    <row r="11" spans="1:14" ht="15.75">
      <c r="A11" s="176" t="s">
        <v>16</v>
      </c>
      <c r="B11" s="177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6"/>
      <c r="B12" s="177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 t="s">
        <v>14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46</v>
      </c>
      <c r="B5" s="177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6" t="s">
        <v>47</v>
      </c>
      <c r="B6" s="177"/>
      <c r="C6" s="7" t="s">
        <v>9</v>
      </c>
      <c r="D6" s="11">
        <f>October!D11</f>
        <v>0</v>
      </c>
      <c r="K6" t="s">
        <v>94</v>
      </c>
    </row>
    <row r="7" spans="1:15" ht="15.75">
      <c r="A7" s="176" t="s">
        <v>35</v>
      </c>
      <c r="B7" s="177"/>
      <c r="C7" s="8" t="s">
        <v>10</v>
      </c>
      <c r="D7" s="12">
        <f>DSUM(Table22456789101112[#All],"Value",G3:G4)</f>
        <v>0</v>
      </c>
    </row>
    <row r="8" spans="1:15" ht="15.75">
      <c r="A8" s="176" t="s">
        <v>38</v>
      </c>
      <c r="B8" s="177"/>
      <c r="C8" s="7" t="s">
        <v>11</v>
      </c>
      <c r="D8" s="11">
        <f>DSUM(Table22456789101112[#All],"Value",H3:H4)</f>
        <v>0</v>
      </c>
    </row>
    <row r="9" spans="1:15" ht="15.75">
      <c r="A9" s="176" t="s">
        <v>36</v>
      </c>
      <c r="B9" s="177"/>
      <c r="C9" s="8" t="s">
        <v>21</v>
      </c>
      <c r="D9" s="12">
        <f>DSUM(Table22456789101112[#All],"Value",I3:I4)</f>
        <v>0</v>
      </c>
    </row>
    <row r="10" spans="1:15" ht="15.75">
      <c r="A10" s="176" t="s">
        <v>35</v>
      </c>
      <c r="B10" s="177"/>
      <c r="C10" s="7" t="s">
        <v>22</v>
      </c>
      <c r="D10" s="11">
        <f>DSUM(Table22456789101112[#All],"Value",J3:J4)</f>
        <v>0</v>
      </c>
    </row>
    <row r="11" spans="1:15" ht="15.75">
      <c r="A11" s="176" t="s">
        <v>16</v>
      </c>
      <c r="B11" s="177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6"/>
      <c r="B12" s="177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6" t="s">
        <v>46</v>
      </c>
      <c r="B5" s="177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6" t="s">
        <v>37</v>
      </c>
      <c r="B6" s="177"/>
      <c r="C6" s="7" t="s">
        <v>9</v>
      </c>
      <c r="D6" s="11">
        <f>September!D11</f>
        <v>0</v>
      </c>
      <c r="K6" t="s">
        <v>94</v>
      </c>
    </row>
    <row r="7" spans="1:17" ht="15.75">
      <c r="A7" s="176" t="s">
        <v>45</v>
      </c>
      <c r="B7" s="177"/>
      <c r="C7" s="8" t="s">
        <v>10</v>
      </c>
      <c r="D7" s="12">
        <f>DSUM(Table224567891011[#All],"Value",G3:G4)</f>
        <v>0</v>
      </c>
    </row>
    <row r="8" spans="1:17" ht="15.75">
      <c r="A8" s="176" t="s">
        <v>46</v>
      </c>
      <c r="B8" s="177"/>
      <c r="C8" s="7" t="s">
        <v>11</v>
      </c>
      <c r="D8" s="11">
        <f>DSUM(Table224567891011[#All],"Value",H3:H4)</f>
        <v>0</v>
      </c>
    </row>
    <row r="9" spans="1:17" ht="15.75">
      <c r="A9" s="176" t="s">
        <v>36</v>
      </c>
      <c r="B9" s="177"/>
      <c r="C9" s="8" t="s">
        <v>21</v>
      </c>
      <c r="D9" s="12">
        <f>DSUM(Table224567891011[#All],"Value",I3:I4)</f>
        <v>0</v>
      </c>
    </row>
    <row r="10" spans="1:17" ht="15.75">
      <c r="A10" s="176" t="s">
        <v>35</v>
      </c>
      <c r="B10" s="177"/>
      <c r="C10" s="7" t="s">
        <v>22</v>
      </c>
      <c r="D10" s="11">
        <f>DSUM(Table224567891011[#All],"Value",J3:J4)</f>
        <v>0</v>
      </c>
    </row>
    <row r="11" spans="1:17" ht="15.75">
      <c r="A11" s="176" t="s">
        <v>16</v>
      </c>
      <c r="B11" s="177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6"/>
      <c r="B12" s="177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3" t="s">
        <v>104</v>
      </c>
      <c r="B14" s="174"/>
      <c r="C14" s="174"/>
      <c r="D14" s="174"/>
      <c r="E14" s="175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 t="s">
        <v>44</v>
      </c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 t="s">
        <v>35</v>
      </c>
      <c r="B5" s="177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6" t="s">
        <v>40</v>
      </c>
      <c r="B6" s="177"/>
      <c r="C6" s="7" t="s">
        <v>9</v>
      </c>
      <c r="D6" s="11">
        <f>August!D11</f>
        <v>0</v>
      </c>
      <c r="K6" t="s">
        <v>94</v>
      </c>
    </row>
    <row r="7" spans="1:14" ht="15.75">
      <c r="A7" s="176" t="s">
        <v>45</v>
      </c>
      <c r="B7" s="177"/>
      <c r="C7" s="8" t="s">
        <v>10</v>
      </c>
      <c r="D7" s="12">
        <f>DSUM(Table2245678910[#All],"Value",G3:G4)</f>
        <v>0</v>
      </c>
    </row>
    <row r="8" spans="1:14" ht="15.75">
      <c r="A8" s="176" t="s">
        <v>35</v>
      </c>
      <c r="B8" s="177"/>
      <c r="C8" s="7" t="s">
        <v>11</v>
      </c>
      <c r="D8" s="11">
        <f>DSUM(Table2245678910[#All],"Value",H3:H4)</f>
        <v>0</v>
      </c>
    </row>
    <row r="9" spans="1:14" ht="15.75">
      <c r="A9" s="176" t="s">
        <v>38</v>
      </c>
      <c r="B9" s="177"/>
      <c r="C9" s="8" t="s">
        <v>21</v>
      </c>
      <c r="D9" s="12">
        <f>DSUM(Table2245678910[#All],"Value",I3:I4)</f>
        <v>0</v>
      </c>
    </row>
    <row r="10" spans="1:14" ht="15.75">
      <c r="A10" s="176" t="s">
        <v>36</v>
      </c>
      <c r="B10" s="177"/>
      <c r="C10" s="7" t="s">
        <v>22</v>
      </c>
      <c r="D10" s="11">
        <f>DSUM(Table2245678910[#All],"Value",J3:J4)</f>
        <v>0</v>
      </c>
    </row>
    <row r="11" spans="1:14" ht="15.75">
      <c r="A11" s="176" t="s">
        <v>35</v>
      </c>
      <c r="B11" s="177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6" t="s">
        <v>16</v>
      </c>
      <c r="B12" s="177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6" t="s">
        <v>13</v>
      </c>
      <c r="B5" s="177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6" t="s">
        <v>15</v>
      </c>
      <c r="B6" s="177"/>
      <c r="C6" s="7" t="s">
        <v>9</v>
      </c>
      <c r="D6" s="11">
        <f>July!D11</f>
        <v>0</v>
      </c>
      <c r="K6" t="s">
        <v>94</v>
      </c>
    </row>
    <row r="7" spans="1:15" ht="15.75">
      <c r="A7" s="176" t="s">
        <v>43</v>
      </c>
      <c r="B7" s="177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6" t="s">
        <v>15</v>
      </c>
      <c r="B8" s="177"/>
      <c r="C8" s="7" t="s">
        <v>11</v>
      </c>
      <c r="D8" s="11">
        <f>DSUM(Table22456789[#All],"Value",H3:H4)</f>
        <v>0</v>
      </c>
      <c r="E8" s="49"/>
    </row>
    <row r="9" spans="1:15" ht="15.75">
      <c r="A9" s="176" t="s">
        <v>44</v>
      </c>
      <c r="B9" s="177"/>
      <c r="C9" s="8" t="s">
        <v>21</v>
      </c>
      <c r="D9" s="12">
        <f>DSUM(Table22456789[#All],"Value",I3:I4)</f>
        <v>0</v>
      </c>
    </row>
    <row r="10" spans="1:15" ht="15.75">
      <c r="A10" s="176" t="s">
        <v>45</v>
      </c>
      <c r="B10" s="177"/>
      <c r="C10" s="7" t="s">
        <v>22</v>
      </c>
      <c r="D10" s="11">
        <f>DSUM(Table22456789[#All],"Value",J3:J4)</f>
        <v>0</v>
      </c>
    </row>
    <row r="11" spans="1:15" ht="15.75">
      <c r="A11" s="176"/>
      <c r="B11" s="177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6"/>
      <c r="B12" s="177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3" t="s">
        <v>104</v>
      </c>
      <c r="B14" s="174"/>
      <c r="C14" s="174"/>
      <c r="D14" s="174"/>
      <c r="E14" s="175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D12" sqref="D12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8" t="s">
        <v>28</v>
      </c>
      <c r="L2" s="178"/>
      <c r="M2" s="178" t="s">
        <v>30</v>
      </c>
      <c r="N2" s="178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6"/>
      <c r="B4" s="177"/>
      <c r="C4" s="179" t="s">
        <v>8</v>
      </c>
      <c r="D4" s="180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6"/>
      <c r="B5" s="177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6" t="s">
        <v>12</v>
      </c>
      <c r="B6" s="177"/>
      <c r="C6" s="7" t="s">
        <v>9</v>
      </c>
      <c r="D6" s="11">
        <f>June!D11</f>
        <v>0</v>
      </c>
      <c r="K6" t="s">
        <v>94</v>
      </c>
    </row>
    <row r="7" spans="1:14" ht="15.75">
      <c r="A7" s="176" t="s">
        <v>15</v>
      </c>
      <c r="B7" s="177"/>
      <c r="C7" s="8" t="s">
        <v>10</v>
      </c>
      <c r="D7" s="12">
        <f>DSUM(Table2245678[#All],"Value",G3:G4)</f>
        <v>0</v>
      </c>
    </row>
    <row r="8" spans="1:14" ht="15.75">
      <c r="A8" s="176" t="s">
        <v>42</v>
      </c>
      <c r="B8" s="177"/>
      <c r="C8" s="7" t="s">
        <v>11</v>
      </c>
      <c r="D8" s="11">
        <f>DSUM(Table2245678[#All],"Value",H3:H4)</f>
        <v>0</v>
      </c>
    </row>
    <row r="9" spans="1:14" ht="15.75">
      <c r="A9" s="176" t="s">
        <v>17</v>
      </c>
      <c r="B9" s="177"/>
      <c r="C9" s="8" t="s">
        <v>21</v>
      </c>
      <c r="D9" s="12">
        <f>DSUM(Table2245678[#All],"Value",I3:I4)</f>
        <v>0</v>
      </c>
    </row>
    <row r="10" spans="1:14" ht="15.75">
      <c r="A10" s="176"/>
      <c r="B10" s="177"/>
      <c r="C10" s="7" t="s">
        <v>22</v>
      </c>
      <c r="D10" s="11">
        <f>DSUM(Table2245678[#All],"Value",J3:J4)</f>
        <v>0</v>
      </c>
    </row>
    <row r="11" spans="1:14" ht="15.75">
      <c r="A11" s="176"/>
      <c r="B11" s="177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6"/>
      <c r="B12" s="177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3" t="s">
        <v>104</v>
      </c>
      <c r="B14" s="174"/>
      <c r="C14" s="174"/>
      <c r="D14" s="174"/>
      <c r="E14" s="175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1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6:B6"/>
    <mergeCell ref="K2:L2"/>
    <mergeCell ref="M2:N2"/>
    <mergeCell ref="A4:B4"/>
    <mergeCell ref="C4:D4"/>
    <mergeCell ref="A5:B5"/>
    <mergeCell ref="A14:E14"/>
    <mergeCell ref="A7:B7"/>
    <mergeCell ref="A8:B8"/>
    <mergeCell ref="A9:B9"/>
    <mergeCell ref="A10:B10"/>
    <mergeCell ref="A11:B11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2016-01-18T22:14:25Z</dcterms:modified>
</cp:coreProperties>
</file>